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127" codeName="{4470D2CD-2249-CD33-4A35-6F278624656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guerrier\Downloads\"/>
    </mc:Choice>
  </mc:AlternateContent>
  <xr:revisionPtr revIDLastSave="0" documentId="8_{61B2F2A5-1781-40EB-AD13-83C63C0CD49B}" xr6:coauthVersionLast="45" xr6:coauthVersionMax="45" xr10:uidLastSave="{00000000-0000-0000-0000-000000000000}"/>
  <bookViews>
    <workbookView xWindow="-120" yWindow="-120" windowWidth="29040" windowHeight="15990" tabRatio="793" xr2:uid="{00000000-000D-0000-FFFF-FFFF00000000}"/>
  </bookViews>
  <sheets>
    <sheet name="F1" sheetId="15" r:id="rId1"/>
    <sheet name="F2" sheetId="1" r:id="rId2"/>
  </sheets>
  <externalReferences>
    <externalReference r:id="rId3"/>
  </externalReferences>
  <definedNames>
    <definedName name="_xlnm._FilterDatabase" localSheetId="1" hidden="1">'F2'!$A$1:$BI$381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363" i="1" l="1"/>
  <c r="N358" i="1"/>
  <c r="N330" i="1"/>
  <c r="N303" i="1"/>
  <c r="N274" i="1"/>
  <c r="N245" i="1"/>
  <c r="N234" i="1"/>
  <c r="N204" i="1"/>
  <c r="N188" i="1"/>
  <c r="N131" i="1"/>
  <c r="N127" i="1"/>
  <c r="N95" i="1"/>
  <c r="R3" i="1" s="1"/>
  <c r="M365" i="1"/>
  <c r="M363" i="1"/>
  <c r="M362" i="1"/>
  <c r="M358" i="1"/>
  <c r="M353" i="1"/>
  <c r="M349" i="1"/>
  <c r="M347" i="1"/>
  <c r="M342" i="1"/>
  <c r="M336" i="1"/>
  <c r="M334" i="1"/>
  <c r="M330" i="1"/>
  <c r="M328" i="1"/>
  <c r="M319" i="1"/>
  <c r="M316" i="1"/>
  <c r="M313" i="1"/>
  <c r="M312" i="1"/>
  <c r="M309" i="1"/>
  <c r="M304" i="1"/>
  <c r="M303" i="1"/>
  <c r="M296" i="1"/>
  <c r="M295" i="1"/>
  <c r="M289" i="1"/>
  <c r="M274" i="1"/>
  <c r="M269" i="1"/>
  <c r="M267" i="1"/>
  <c r="M263" i="1"/>
  <c r="M255" i="1"/>
  <c r="M250" i="1"/>
  <c r="M245" i="1"/>
  <c r="M244" i="1"/>
  <c r="M239" i="1"/>
  <c r="M236" i="1"/>
  <c r="M235" i="1"/>
  <c r="M234" i="1"/>
  <c r="M218" i="1"/>
  <c r="M214" i="1"/>
  <c r="M210" i="1"/>
  <c r="M205" i="1"/>
  <c r="M204" i="1"/>
  <c r="M194" i="1"/>
  <c r="M188" i="1"/>
  <c r="M187" i="1"/>
  <c r="M184" i="1"/>
  <c r="M183" i="1"/>
  <c r="M178" i="1"/>
  <c r="M175" i="1"/>
  <c r="M158" i="1"/>
  <c r="M152" i="1"/>
  <c r="M148" i="1"/>
  <c r="M145" i="1"/>
  <c r="M139" i="1"/>
  <c r="M131" i="1"/>
  <c r="M129" i="1"/>
  <c r="M127" i="1"/>
  <c r="M124" i="1"/>
  <c r="M122" i="1"/>
  <c r="M118" i="1"/>
  <c r="M117" i="1"/>
  <c r="M115" i="1"/>
  <c r="M113" i="1"/>
  <c r="M112" i="1"/>
  <c r="M109" i="1"/>
  <c r="M106" i="1"/>
  <c r="M100" i="1"/>
  <c r="M95" i="1"/>
  <c r="M93" i="1"/>
  <c r="M92" i="1"/>
  <c r="M89" i="1"/>
  <c r="M88" i="1"/>
  <c r="M77" i="1"/>
  <c r="M74" i="1"/>
  <c r="M71" i="1"/>
  <c r="M58" i="1"/>
  <c r="M52" i="1"/>
  <c r="M46" i="1"/>
  <c r="M31" i="1"/>
  <c r="M29" i="1"/>
  <c r="M22" i="1"/>
  <c r="M19" i="1"/>
  <c r="M18" i="1"/>
  <c r="M17" i="1"/>
  <c r="M12" i="1"/>
  <c r="M11" i="1"/>
  <c r="M8" i="1"/>
  <c r="M6" i="1"/>
  <c r="M2" i="1"/>
  <c r="L381" i="1"/>
  <c r="L374" i="1"/>
  <c r="L372" i="1"/>
  <c r="L369" i="1"/>
  <c r="L367" i="1"/>
  <c r="L366" i="1"/>
  <c r="L361" i="1"/>
  <c r="L355" i="1"/>
  <c r="L351" i="1"/>
  <c r="L344" i="1"/>
  <c r="L340" i="1"/>
  <c r="L339" i="1"/>
  <c r="L337" i="1"/>
  <c r="L335" i="1"/>
  <c r="L332" i="1"/>
  <c r="L329" i="1"/>
  <c r="L326" i="1"/>
  <c r="L321" i="1"/>
  <c r="L317" i="1"/>
  <c r="L314" i="1"/>
  <c r="L311" i="1"/>
  <c r="L310" i="1"/>
  <c r="L305" i="1"/>
  <c r="L301" i="1"/>
  <c r="L297" i="1"/>
  <c r="L294" i="1"/>
  <c r="L293" i="1"/>
  <c r="L292" i="1"/>
  <c r="L290" i="1"/>
  <c r="L288" i="1"/>
  <c r="L281" i="1"/>
  <c r="L278" i="1"/>
  <c r="L277" i="1"/>
  <c r="L275" i="1"/>
  <c r="L273" i="1"/>
  <c r="L272" i="1"/>
  <c r="L271" i="1"/>
  <c r="L266" i="1"/>
  <c r="L264" i="1"/>
  <c r="L253" i="1"/>
  <c r="L248" i="1"/>
  <c r="L247" i="1"/>
  <c r="L242" i="1"/>
  <c r="L240" i="1"/>
  <c r="L238" i="1"/>
  <c r="L237" i="1"/>
  <c r="L233" i="1"/>
  <c r="L230" i="1"/>
  <c r="L228" i="1"/>
  <c r="L227" i="1"/>
  <c r="L226" i="1"/>
  <c r="L224" i="1"/>
  <c r="L223" i="1"/>
  <c r="L222" i="1"/>
  <c r="L219" i="1"/>
  <c r="L212" i="1"/>
  <c r="L211" i="1"/>
  <c r="L208" i="1"/>
  <c r="L206" i="1"/>
  <c r="L203" i="1"/>
  <c r="L202" i="1"/>
  <c r="L198" i="1"/>
  <c r="L197" i="1"/>
  <c r="L186" i="1"/>
  <c r="L185" i="1"/>
  <c r="L180" i="1"/>
  <c r="L177" i="1"/>
  <c r="L176" i="1"/>
  <c r="L174" i="1"/>
  <c r="L172" i="1"/>
  <c r="L163" i="1"/>
  <c r="L162" i="1"/>
  <c r="L161" i="1"/>
  <c r="L160" i="1"/>
  <c r="L157" i="1"/>
  <c r="L156" i="1"/>
  <c r="L150" i="1"/>
  <c r="L146" i="1"/>
  <c r="L143" i="1"/>
  <c r="L142" i="1"/>
  <c r="L133" i="1"/>
  <c r="L125" i="1"/>
  <c r="L123" i="1"/>
  <c r="L121" i="1"/>
  <c r="L119" i="1"/>
  <c r="L116" i="1"/>
  <c r="L114" i="1"/>
  <c r="L108" i="1"/>
  <c r="L104" i="1"/>
  <c r="L91" i="1"/>
  <c r="L86" i="1"/>
  <c r="L85" i="1"/>
  <c r="L84" i="1"/>
  <c r="L82" i="1"/>
  <c r="L76" i="1"/>
  <c r="L75" i="1"/>
  <c r="L72" i="1"/>
  <c r="L61" i="1"/>
  <c r="L50" i="1"/>
  <c r="L45" i="1"/>
  <c r="L42" i="1"/>
  <c r="L37" i="1"/>
  <c r="L35" i="1"/>
  <c r="L34" i="1"/>
  <c r="L30" i="1"/>
  <c r="L24" i="1"/>
  <c r="L13" i="1"/>
  <c r="L10" i="1"/>
  <c r="L4" i="1"/>
  <c r="L3" i="1"/>
  <c r="K371" i="1"/>
  <c r="K368" i="1"/>
  <c r="K354" i="1"/>
  <c r="K343" i="1"/>
  <c r="K338" i="1"/>
  <c r="K327" i="1"/>
  <c r="K318" i="1"/>
  <c r="K308" i="1"/>
  <c r="K302" i="1"/>
  <c r="K291" i="1"/>
  <c r="K282" i="1"/>
  <c r="K276" i="1"/>
  <c r="K270" i="1"/>
  <c r="K268" i="1"/>
  <c r="K260" i="1"/>
  <c r="K259" i="1"/>
  <c r="K252" i="1"/>
  <c r="K249" i="1"/>
  <c r="K243" i="1"/>
  <c r="K229" i="1"/>
  <c r="K220" i="1"/>
  <c r="K213" i="1"/>
  <c r="K199" i="1"/>
  <c r="K189" i="1"/>
  <c r="K179" i="1"/>
  <c r="K169" i="1"/>
  <c r="K149" i="1"/>
  <c r="K147" i="1"/>
  <c r="K140" i="1"/>
  <c r="K132" i="1"/>
  <c r="K128" i="1"/>
  <c r="K120" i="1"/>
  <c r="K102" i="1"/>
  <c r="K98" i="1"/>
  <c r="K97" i="1"/>
  <c r="K90" i="1"/>
  <c r="K87" i="1"/>
  <c r="K79" i="1"/>
  <c r="K51" i="1"/>
  <c r="K48" i="1"/>
  <c r="K47" i="1"/>
  <c r="K43" i="1"/>
  <c r="K32" i="1"/>
  <c r="K15" i="1"/>
  <c r="O3" i="1" s="1"/>
  <c r="K9" i="1"/>
  <c r="Q14" i="1" a="1"/>
  <c r="Q13" i="1" a="1"/>
  <c r="Q14" i="1" l="1"/>
  <c r="Q13" i="1"/>
  <c r="P2" i="1"/>
  <c r="Q3" i="1"/>
  <c r="O2" i="1"/>
  <c r="O4" i="1" s="1"/>
  <c r="R2" i="1"/>
  <c r="R4" i="1" s="1"/>
  <c r="P3" i="1"/>
  <c r="P4" i="1" s="1"/>
  <c r="Q2" i="1"/>
  <c r="Q4" i="1" s="1"/>
  <c r="J381" i="15"/>
  <c r="G381" i="15"/>
  <c r="J380" i="15"/>
  <c r="G380" i="15"/>
  <c r="J379" i="15"/>
  <c r="G379" i="15"/>
  <c r="J378" i="15"/>
  <c r="G378" i="15"/>
  <c r="J377" i="15"/>
  <c r="G377" i="15"/>
  <c r="J376" i="15"/>
  <c r="G376" i="15"/>
  <c r="J375" i="15"/>
  <c r="G375" i="15"/>
  <c r="J374" i="15"/>
  <c r="G374" i="15"/>
  <c r="J373" i="15"/>
  <c r="G373" i="15"/>
  <c r="J372" i="15"/>
  <c r="G372" i="15"/>
  <c r="G381" i="1" l="1"/>
  <c r="G380" i="1"/>
  <c r="G379" i="1"/>
  <c r="G378" i="1"/>
  <c r="G377" i="1"/>
  <c r="G376" i="1"/>
  <c r="G375" i="1"/>
  <c r="G374" i="1"/>
  <c r="G373" i="1"/>
  <c r="G372" i="1"/>
  <c r="J371" i="15"/>
  <c r="G371" i="15"/>
  <c r="J370" i="15"/>
  <c r="G370" i="15"/>
  <c r="J369" i="15"/>
  <c r="G369" i="15"/>
  <c r="J368" i="15"/>
  <c r="G368" i="15"/>
  <c r="J367" i="15"/>
  <c r="G367" i="15"/>
  <c r="J366" i="15"/>
  <c r="G366" i="15"/>
  <c r="J365" i="15"/>
  <c r="G365" i="15"/>
  <c r="J364" i="15"/>
  <c r="G364" i="15"/>
  <c r="J363" i="15"/>
  <c r="G363" i="15"/>
  <c r="J362" i="15"/>
  <c r="G362" i="15"/>
  <c r="G371" i="1" l="1"/>
  <c r="G370" i="1"/>
  <c r="G369" i="1"/>
  <c r="G368" i="1"/>
  <c r="G367" i="1"/>
  <c r="G366" i="1"/>
  <c r="G365" i="1"/>
  <c r="G364" i="1"/>
  <c r="G363" i="1"/>
  <c r="G362" i="1"/>
  <c r="J361" i="15"/>
  <c r="G361" i="15"/>
  <c r="J360" i="15"/>
  <c r="G360" i="15"/>
  <c r="J359" i="15"/>
  <c r="G359" i="15"/>
  <c r="J358" i="15"/>
  <c r="G358" i="15"/>
  <c r="J357" i="15"/>
  <c r="G357" i="15"/>
  <c r="J356" i="15"/>
  <c r="G356" i="15"/>
  <c r="J355" i="15"/>
  <c r="G355" i="15"/>
  <c r="J354" i="15"/>
  <c r="G354" i="15"/>
  <c r="J353" i="15"/>
  <c r="G353" i="15"/>
  <c r="J352" i="15"/>
  <c r="G352" i="15"/>
  <c r="G361" i="1" l="1"/>
  <c r="G360" i="1"/>
  <c r="G359" i="1"/>
  <c r="G358" i="1"/>
  <c r="G357" i="1"/>
  <c r="G356" i="1"/>
  <c r="G355" i="1"/>
  <c r="G354" i="1"/>
  <c r="G353" i="1"/>
  <c r="G352" i="1"/>
  <c r="J351" i="15"/>
  <c r="G351" i="15"/>
  <c r="J350" i="15"/>
  <c r="G350" i="15"/>
  <c r="J349" i="15"/>
  <c r="G349" i="15"/>
  <c r="J348" i="15"/>
  <c r="G348" i="15"/>
  <c r="J347" i="15"/>
  <c r="G347" i="15"/>
  <c r="J346" i="15"/>
  <c r="G346" i="15"/>
  <c r="J345" i="15"/>
  <c r="G345" i="15"/>
  <c r="J344" i="15"/>
  <c r="G344" i="15"/>
  <c r="J343" i="15"/>
  <c r="G343" i="15"/>
  <c r="J342" i="15"/>
  <c r="G342" i="15"/>
  <c r="J341" i="15" l="1"/>
  <c r="G341" i="15"/>
  <c r="J340" i="15"/>
  <c r="G340" i="15"/>
  <c r="G351" i="1" l="1"/>
  <c r="G350" i="1"/>
  <c r="G349" i="1"/>
  <c r="G348" i="1"/>
  <c r="G347" i="1"/>
  <c r="G346" i="1"/>
  <c r="G345" i="1"/>
  <c r="G344" i="1"/>
  <c r="G343" i="1"/>
  <c r="G342" i="1"/>
  <c r="J339" i="15"/>
  <c r="G339" i="15"/>
  <c r="J338" i="15"/>
  <c r="G338" i="15"/>
  <c r="J337" i="15"/>
  <c r="G337" i="15"/>
  <c r="J336" i="15"/>
  <c r="G336" i="15"/>
  <c r="J335" i="15"/>
  <c r="G335" i="15"/>
  <c r="J334" i="15"/>
  <c r="G334" i="15"/>
  <c r="J333" i="15"/>
  <c r="G333" i="15"/>
  <c r="J332" i="15"/>
  <c r="G332" i="15"/>
  <c r="G341" i="1" l="1"/>
  <c r="G340" i="1"/>
  <c r="G339" i="1"/>
  <c r="G338" i="1"/>
  <c r="G337" i="1"/>
  <c r="G336" i="1"/>
  <c r="G335" i="1"/>
  <c r="G334" i="1"/>
  <c r="G333" i="1"/>
  <c r="G332" i="1" l="1"/>
  <c r="G331" i="1" l="1"/>
  <c r="G330" i="1"/>
  <c r="G329" i="1"/>
  <c r="G328" i="1"/>
  <c r="G327" i="1"/>
  <c r="G326" i="1"/>
  <c r="G325" i="1"/>
  <c r="G324" i="1"/>
  <c r="G323" i="1"/>
  <c r="G322" i="1"/>
  <c r="J331" i="15"/>
  <c r="G331" i="15"/>
  <c r="J330" i="15"/>
  <c r="G330" i="15"/>
  <c r="J329" i="15"/>
  <c r="G329" i="15"/>
  <c r="J328" i="15"/>
  <c r="G328" i="15"/>
  <c r="J327" i="15"/>
  <c r="G327" i="15"/>
  <c r="J326" i="15"/>
  <c r="G326" i="15"/>
  <c r="J325" i="15"/>
  <c r="G325" i="15"/>
  <c r="J324" i="15"/>
  <c r="G324" i="15"/>
  <c r="J323" i="15"/>
  <c r="G323" i="15"/>
  <c r="J322" i="15"/>
  <c r="G322" i="15"/>
  <c r="J321" i="15" l="1"/>
  <c r="G321" i="15"/>
  <c r="G321" i="1" l="1"/>
  <c r="G320" i="1"/>
  <c r="G319" i="1"/>
  <c r="G318" i="1"/>
  <c r="G317" i="1"/>
  <c r="G316" i="1"/>
  <c r="G315" i="1"/>
  <c r="G314" i="1"/>
  <c r="G313" i="1"/>
  <c r="G312" i="1"/>
  <c r="J320" i="15"/>
  <c r="G320" i="15"/>
  <c r="J319" i="15"/>
  <c r="G319" i="15"/>
  <c r="J318" i="15"/>
  <c r="G318" i="15"/>
  <c r="J317" i="15"/>
  <c r="G317" i="15"/>
  <c r="J316" i="15"/>
  <c r="G316" i="15"/>
  <c r="J315" i="15"/>
  <c r="G315" i="15"/>
  <c r="J314" i="15"/>
  <c r="G314" i="15"/>
  <c r="J313" i="15"/>
  <c r="G313" i="15"/>
  <c r="J312" i="15"/>
  <c r="G312" i="15"/>
  <c r="J311" i="15"/>
  <c r="G311" i="15"/>
  <c r="J310" i="15" l="1"/>
  <c r="G310" i="15"/>
  <c r="G311" i="1" l="1"/>
  <c r="G310" i="1" l="1"/>
  <c r="G309" i="1"/>
  <c r="G308" i="1"/>
  <c r="G307" i="1"/>
  <c r="G306" i="1"/>
  <c r="G305" i="1"/>
  <c r="G304" i="1"/>
  <c r="G303" i="1"/>
  <c r="G302" i="1"/>
  <c r="J309" i="15"/>
  <c r="G309" i="15"/>
  <c r="J308" i="15"/>
  <c r="G308" i="15"/>
  <c r="J307" i="15"/>
  <c r="G307" i="15"/>
  <c r="J306" i="15"/>
  <c r="G306" i="15"/>
  <c r="J305" i="15"/>
  <c r="G305" i="15"/>
  <c r="J304" i="15"/>
  <c r="G304" i="15"/>
  <c r="J303" i="15"/>
  <c r="G303" i="15"/>
  <c r="J302" i="15"/>
  <c r="G302" i="15"/>
  <c r="J301" i="15"/>
  <c r="G301" i="15"/>
  <c r="J300" i="15"/>
  <c r="G300" i="15"/>
  <c r="J299" i="15" l="1"/>
  <c r="G299" i="15"/>
  <c r="J298" i="15"/>
  <c r="G298" i="15"/>
  <c r="G301" i="1" l="1"/>
  <c r="G300" i="1"/>
  <c r="G299" i="1"/>
  <c r="G298" i="1"/>
  <c r="G297" i="1"/>
  <c r="G296" i="1"/>
  <c r="G295" i="1"/>
  <c r="G294" i="1"/>
  <c r="G293" i="1"/>
  <c r="G292" i="1"/>
  <c r="J297" i="15"/>
  <c r="G297" i="15"/>
  <c r="J296" i="15"/>
  <c r="G296" i="15"/>
  <c r="J295" i="15"/>
  <c r="G295" i="15"/>
  <c r="J294" i="15"/>
  <c r="G294" i="15"/>
  <c r="J293" i="15"/>
  <c r="G293" i="15"/>
  <c r="J292" i="15"/>
  <c r="G292" i="15"/>
  <c r="J291" i="15"/>
  <c r="G291" i="15"/>
  <c r="J290" i="15"/>
  <c r="G290" i="15"/>
  <c r="G291" i="1" l="1"/>
  <c r="G290" i="1" l="1"/>
  <c r="G289" i="1"/>
  <c r="G288" i="1"/>
  <c r="G287" i="1"/>
  <c r="G286" i="1"/>
  <c r="G285" i="1"/>
  <c r="G284" i="1"/>
  <c r="G283" i="1"/>
  <c r="G282" i="1"/>
  <c r="J289" i="15"/>
  <c r="G289" i="15"/>
  <c r="J288" i="15"/>
  <c r="G288" i="15"/>
  <c r="J287" i="15"/>
  <c r="G287" i="15"/>
  <c r="J286" i="15"/>
  <c r="G286" i="15"/>
  <c r="J285" i="15"/>
  <c r="G285" i="15"/>
  <c r="J284" i="15"/>
  <c r="G284" i="15"/>
  <c r="J283" i="15"/>
  <c r="G283" i="15"/>
  <c r="J282" i="15"/>
  <c r="G282" i="15"/>
  <c r="J281" i="15"/>
  <c r="G281" i="15"/>
  <c r="J280" i="15"/>
  <c r="G280" i="15"/>
  <c r="J279" i="15" l="1"/>
  <c r="G279" i="15"/>
  <c r="G281" i="1" l="1"/>
  <c r="G280" i="1"/>
  <c r="G279" i="1"/>
  <c r="G278" i="1"/>
  <c r="G277" i="1"/>
  <c r="G276" i="1"/>
  <c r="G275" i="1"/>
  <c r="G274" i="1"/>
  <c r="G273" i="1"/>
  <c r="G272" i="1"/>
  <c r="J278" i="15"/>
  <c r="G278" i="15"/>
  <c r="J277" i="15"/>
  <c r="G277" i="15"/>
  <c r="J276" i="15"/>
  <c r="G276" i="15"/>
  <c r="J275" i="15"/>
  <c r="G275" i="15"/>
  <c r="J274" i="15"/>
  <c r="G274" i="15"/>
  <c r="J273" i="15"/>
  <c r="G273" i="15"/>
  <c r="J272" i="15"/>
  <c r="G272" i="15"/>
  <c r="J271" i="15"/>
  <c r="G271" i="15"/>
  <c r="J270" i="15"/>
  <c r="G270" i="15"/>
  <c r="J269" i="15" l="1"/>
  <c r="G269" i="15"/>
  <c r="G271" i="1" l="1"/>
  <c r="G270" i="1"/>
  <c r="G269" i="1"/>
  <c r="G268" i="1"/>
  <c r="G267" i="1"/>
  <c r="G266" i="1"/>
  <c r="G265" i="1"/>
  <c r="G264" i="1"/>
  <c r="G263" i="1"/>
  <c r="G262" i="1"/>
  <c r="J268" i="15"/>
  <c r="G268" i="15"/>
  <c r="J267" i="15"/>
  <c r="G267" i="15"/>
  <c r="J266" i="15"/>
  <c r="G266" i="15"/>
  <c r="J265" i="15"/>
  <c r="G265" i="15"/>
  <c r="J264" i="15"/>
  <c r="G264" i="15"/>
  <c r="J263" i="15"/>
  <c r="G263" i="15"/>
  <c r="J262" i="15"/>
  <c r="G262" i="15"/>
  <c r="J261" i="15"/>
  <c r="G261" i="15"/>
  <c r="G261" i="1" l="1"/>
  <c r="G260" i="1" l="1"/>
  <c r="G259" i="1"/>
  <c r="G258" i="1"/>
  <c r="G257" i="1"/>
  <c r="G256" i="1"/>
  <c r="G255" i="1"/>
  <c r="G254" i="1"/>
  <c r="G253" i="1"/>
  <c r="G252" i="1"/>
  <c r="J260" i="15"/>
  <c r="G260" i="15"/>
  <c r="J259" i="15"/>
  <c r="G259" i="15"/>
  <c r="J258" i="15"/>
  <c r="G258" i="15"/>
  <c r="J257" i="15"/>
  <c r="G257" i="15"/>
  <c r="J256" i="15"/>
  <c r="G256" i="15"/>
  <c r="J255" i="15"/>
  <c r="G255" i="15"/>
  <c r="J254" i="15"/>
  <c r="G254" i="15"/>
  <c r="J253" i="15"/>
  <c r="G253" i="15"/>
  <c r="J252" i="15"/>
  <c r="G252" i="15"/>
  <c r="J251" i="15"/>
  <c r="G251" i="15"/>
  <c r="J250" i="15" l="1"/>
  <c r="G250" i="15"/>
  <c r="J249" i="15"/>
  <c r="G249" i="15"/>
  <c r="G251" i="1" l="1"/>
  <c r="G250" i="1"/>
  <c r="G249" i="1"/>
  <c r="G248" i="1"/>
  <c r="G247" i="1"/>
  <c r="G246" i="1"/>
  <c r="G245" i="1"/>
  <c r="G244" i="1"/>
  <c r="G243" i="1"/>
  <c r="G242" i="1"/>
  <c r="J248" i="15"/>
  <c r="G248" i="15"/>
  <c r="J247" i="15"/>
  <c r="G247" i="15"/>
  <c r="J246" i="15"/>
  <c r="G246" i="15"/>
  <c r="J245" i="15"/>
  <c r="G245" i="15"/>
  <c r="J244" i="15"/>
  <c r="G244" i="15"/>
  <c r="J243" i="15"/>
  <c r="G243" i="15"/>
  <c r="J242" i="15"/>
  <c r="G242" i="15"/>
  <c r="J241" i="15"/>
  <c r="G241" i="15"/>
  <c r="J240" i="15"/>
  <c r="G240" i="15"/>
  <c r="J239" i="15"/>
  <c r="G239" i="15"/>
  <c r="J238" i="15" l="1"/>
  <c r="G238" i="15"/>
  <c r="J237" i="15"/>
  <c r="G237" i="15"/>
  <c r="G241" i="1" l="1"/>
  <c r="G240" i="1"/>
  <c r="G239" i="1"/>
  <c r="G238" i="1"/>
  <c r="G237" i="1"/>
  <c r="G236" i="1"/>
  <c r="G235" i="1"/>
  <c r="G234" i="1"/>
  <c r="G233" i="1"/>
  <c r="G232" i="1"/>
  <c r="J236" i="15"/>
  <c r="G236" i="15"/>
  <c r="J235" i="15"/>
  <c r="G235" i="15"/>
  <c r="J234" i="15"/>
  <c r="G234" i="15"/>
  <c r="J233" i="15"/>
  <c r="G233" i="15"/>
  <c r="J232" i="15"/>
  <c r="G232" i="15"/>
  <c r="J231" i="15"/>
  <c r="G231" i="15"/>
  <c r="J230" i="15"/>
  <c r="G230" i="15"/>
  <c r="J229" i="15"/>
  <c r="G229" i="15"/>
  <c r="J228" i="15"/>
  <c r="G228" i="15"/>
  <c r="J227" i="15"/>
  <c r="G227" i="15"/>
  <c r="J226" i="15" l="1"/>
  <c r="G226" i="15"/>
  <c r="G231" i="1" l="1"/>
  <c r="G230" i="1"/>
  <c r="G229" i="1" l="1"/>
  <c r="G228" i="1"/>
  <c r="G227" i="1"/>
  <c r="G226" i="1"/>
  <c r="G225" i="1"/>
  <c r="G224" i="1"/>
  <c r="G223" i="1"/>
  <c r="G222" i="1"/>
  <c r="J225" i="15"/>
  <c r="G225" i="15"/>
  <c r="J224" i="15"/>
  <c r="G224" i="15"/>
  <c r="J223" i="15"/>
  <c r="G223" i="15"/>
  <c r="J222" i="15"/>
  <c r="G222" i="15"/>
  <c r="J221" i="15"/>
  <c r="G221" i="15"/>
  <c r="J220" i="15"/>
  <c r="G220" i="15"/>
  <c r="J219" i="15"/>
  <c r="G219" i="15"/>
  <c r="G221" i="1" l="1"/>
  <c r="J218" i="15"/>
  <c r="G218" i="15"/>
  <c r="G220" i="1" l="1"/>
  <c r="G219" i="1"/>
  <c r="G218" i="1"/>
  <c r="G217" i="1" l="1"/>
  <c r="G216" i="1"/>
  <c r="G215" i="1"/>
  <c r="G214" i="1"/>
  <c r="G213" i="1"/>
  <c r="G212" i="1"/>
  <c r="G211" i="1"/>
  <c r="J217" i="15"/>
  <c r="G217" i="15"/>
  <c r="J216" i="15"/>
  <c r="G216" i="15"/>
  <c r="J215" i="15"/>
  <c r="G215" i="15"/>
  <c r="J214" i="15"/>
  <c r="G214" i="15"/>
  <c r="J213" i="15"/>
  <c r="G213" i="15"/>
  <c r="J212" i="15"/>
  <c r="G212" i="15"/>
  <c r="J211" i="15"/>
  <c r="G211" i="15"/>
  <c r="J210" i="15"/>
  <c r="G210" i="15"/>
  <c r="J209" i="15"/>
  <c r="G209" i="15"/>
  <c r="J208" i="15" l="1"/>
  <c r="G208" i="15"/>
  <c r="G210" i="1" l="1"/>
  <c r="G209" i="1"/>
  <c r="G208" i="1" l="1"/>
  <c r="G207" i="1"/>
  <c r="G206" i="1"/>
  <c r="G205" i="1"/>
  <c r="G204" i="1"/>
  <c r="G203" i="1"/>
  <c r="G202" i="1"/>
  <c r="G201" i="1"/>
  <c r="J207" i="15"/>
  <c r="G207" i="15"/>
  <c r="J206" i="15"/>
  <c r="G206" i="15"/>
  <c r="J205" i="15"/>
  <c r="G205" i="15"/>
  <c r="J204" i="15"/>
  <c r="G204" i="15"/>
  <c r="J203" i="15"/>
  <c r="G203" i="15"/>
  <c r="J202" i="15"/>
  <c r="G202" i="15"/>
  <c r="J201" i="15"/>
  <c r="G201" i="15"/>
  <c r="J200" i="15"/>
  <c r="G200" i="15"/>
  <c r="J199" i="15"/>
  <c r="G199" i="15"/>
  <c r="J198" i="15"/>
  <c r="G198" i="15"/>
  <c r="J197" i="15" l="1"/>
  <c r="G197" i="15"/>
  <c r="J196" i="15"/>
  <c r="G196" i="15"/>
  <c r="J195" i="15"/>
  <c r="G195" i="15"/>
  <c r="J194" i="15"/>
  <c r="G194" i="15"/>
  <c r="J193" i="15"/>
  <c r="G193" i="15"/>
  <c r="J192" i="15"/>
  <c r="G192" i="15"/>
  <c r="G200" i="1"/>
  <c r="G199" i="1" l="1"/>
  <c r="G198" i="1"/>
  <c r="G197" i="1"/>
  <c r="G196" i="1"/>
  <c r="G195" i="1"/>
  <c r="G194" i="1"/>
  <c r="G193" i="1"/>
  <c r="G192" i="1"/>
  <c r="G191" i="1"/>
  <c r="G190" i="1"/>
  <c r="J191" i="15"/>
  <c r="G191" i="15"/>
  <c r="J190" i="15"/>
  <c r="G190" i="15"/>
  <c r="J189" i="15"/>
  <c r="G189" i="15"/>
  <c r="J188" i="15"/>
  <c r="G188" i="15"/>
  <c r="J187" i="15"/>
  <c r="G187" i="15"/>
  <c r="J186" i="15"/>
  <c r="G186" i="15"/>
  <c r="J185" i="15"/>
  <c r="G185" i="15"/>
  <c r="J184" i="15"/>
  <c r="G184" i="15"/>
  <c r="J183" i="15"/>
  <c r="G183" i="15"/>
  <c r="J182" i="15" l="1"/>
  <c r="G182" i="15"/>
  <c r="J181" i="15"/>
  <c r="G181" i="15"/>
  <c r="G189" i="1" l="1"/>
  <c r="G188" i="1"/>
  <c r="G187" i="1"/>
  <c r="G186" i="1"/>
  <c r="G185" i="1"/>
  <c r="G184" i="1"/>
  <c r="G183" i="1"/>
  <c r="G182" i="1"/>
  <c r="J180" i="15"/>
  <c r="G180" i="15"/>
  <c r="J179" i="15"/>
  <c r="G179" i="15"/>
  <c r="J178" i="15"/>
  <c r="G178" i="15"/>
  <c r="J177" i="15"/>
  <c r="G177" i="15"/>
  <c r="J176" i="15"/>
  <c r="G176" i="15"/>
  <c r="J175" i="15"/>
  <c r="G175" i="15"/>
  <c r="J174" i="15"/>
  <c r="G174" i="15"/>
  <c r="J173" i="15"/>
  <c r="G173" i="15"/>
  <c r="J172" i="15"/>
  <c r="G172" i="15"/>
  <c r="J171" i="15"/>
  <c r="G171" i="15"/>
  <c r="G181" i="1" l="1"/>
  <c r="J170" i="15" l="1"/>
  <c r="G170" i="15"/>
  <c r="G180" i="1" l="1"/>
  <c r="G179" i="1"/>
  <c r="G178" i="1"/>
  <c r="G177" i="1"/>
  <c r="G176" i="1"/>
  <c r="G175" i="1"/>
  <c r="G174" i="1"/>
  <c r="G173" i="1"/>
  <c r="G172" i="1"/>
  <c r="J169" i="15"/>
  <c r="G169" i="15"/>
  <c r="J168" i="15"/>
  <c r="G168" i="15"/>
  <c r="J167" i="15"/>
  <c r="G167" i="15"/>
  <c r="J166" i="15"/>
  <c r="G166" i="15"/>
  <c r="J165" i="15" l="1"/>
  <c r="G165" i="15"/>
  <c r="J164" i="15"/>
  <c r="G164" i="15"/>
  <c r="J163" i="15"/>
  <c r="G163" i="15"/>
  <c r="J162" i="15"/>
  <c r="G162" i="15"/>
  <c r="G171" i="1" l="1"/>
  <c r="G170" i="1"/>
  <c r="G169" i="1"/>
  <c r="G168" i="1"/>
  <c r="G167" i="1"/>
  <c r="G166" i="1"/>
  <c r="G165" i="1"/>
  <c r="G164" i="1"/>
  <c r="G163" i="1"/>
  <c r="J161" i="15"/>
  <c r="G161" i="15"/>
  <c r="J160" i="15"/>
  <c r="G160" i="15"/>
  <c r="J159" i="15"/>
  <c r="G159" i="15"/>
  <c r="J158" i="15"/>
  <c r="G158" i="15"/>
  <c r="J157" i="15"/>
  <c r="G157" i="15"/>
  <c r="J156" i="15"/>
  <c r="G156" i="15"/>
  <c r="J155" i="15"/>
  <c r="G155" i="15"/>
  <c r="J154" i="15"/>
  <c r="G154" i="15"/>
  <c r="J153" i="15"/>
  <c r="G153" i="15"/>
  <c r="J152" i="15"/>
  <c r="G152" i="15"/>
  <c r="G162" i="1"/>
  <c r="G161" i="1"/>
  <c r="G160" i="1"/>
  <c r="G159" i="1"/>
  <c r="G158" i="1"/>
  <c r="G157" i="1"/>
  <c r="G156" i="1"/>
  <c r="G155" i="1"/>
  <c r="G154" i="1"/>
  <c r="G153" i="1"/>
  <c r="G152" i="1"/>
  <c r="J151" i="15"/>
  <c r="G151" i="15"/>
  <c r="J150" i="15"/>
  <c r="G150" i="15"/>
  <c r="J149" i="15"/>
  <c r="G149" i="15"/>
  <c r="J148" i="15"/>
  <c r="G148" i="15"/>
  <c r="J147" i="15"/>
  <c r="G147" i="15"/>
  <c r="J146" i="15"/>
  <c r="G146" i="15"/>
  <c r="J145" i="15"/>
  <c r="G145" i="15"/>
  <c r="J144" i="15"/>
  <c r="G144" i="15"/>
  <c r="J143" i="15"/>
  <c r="G143" i="15"/>
  <c r="J142" i="15"/>
  <c r="G142" i="15"/>
  <c r="G151" i="1" l="1"/>
  <c r="G150" i="1"/>
  <c r="G149" i="1"/>
  <c r="G148" i="1"/>
  <c r="G147" i="1"/>
  <c r="G146" i="1"/>
  <c r="G145" i="1"/>
  <c r="G144" i="1"/>
  <c r="G143" i="1"/>
  <c r="G142" i="1"/>
  <c r="J141" i="15"/>
  <c r="G141" i="15"/>
  <c r="J140" i="15"/>
  <c r="G140" i="15"/>
  <c r="J139" i="15"/>
  <c r="G139" i="15"/>
  <c r="J138" i="15"/>
  <c r="G138" i="15"/>
  <c r="J137" i="15"/>
  <c r="G137" i="15"/>
  <c r="J136" i="15"/>
  <c r="G136" i="15"/>
  <c r="J135" i="15"/>
  <c r="G135" i="15"/>
  <c r="J134" i="15"/>
  <c r="G134" i="15"/>
  <c r="J133" i="15"/>
  <c r="G133" i="15"/>
  <c r="J132" i="15"/>
  <c r="G132" i="15"/>
  <c r="J131" i="15" l="1"/>
  <c r="G131" i="15"/>
  <c r="J130" i="15"/>
  <c r="G130" i="15"/>
  <c r="J129" i="15"/>
  <c r="G129" i="15"/>
  <c r="J128" i="15"/>
  <c r="G128" i="15"/>
  <c r="J127" i="15"/>
  <c r="G127" i="15"/>
  <c r="J126" i="15"/>
  <c r="G126" i="15"/>
  <c r="J125" i="15"/>
  <c r="G125" i="15"/>
  <c r="J124" i="15"/>
  <c r="G124" i="15"/>
  <c r="J123" i="15"/>
  <c r="G123" i="15"/>
  <c r="J122" i="15"/>
  <c r="G122" i="15"/>
  <c r="G141" i="1"/>
  <c r="G140" i="1"/>
  <c r="G139" i="1"/>
  <c r="G138" i="1"/>
  <c r="G137" i="1"/>
  <c r="G136" i="1"/>
  <c r="G135" i="1"/>
  <c r="G134" i="1"/>
  <c r="G133" i="1"/>
  <c r="G132" i="1"/>
  <c r="G131" i="1" l="1"/>
  <c r="G130" i="1" l="1"/>
  <c r="G129" i="1"/>
  <c r="G128" i="1"/>
  <c r="G127" i="1"/>
  <c r="G126" i="1"/>
  <c r="G125" i="1"/>
  <c r="G124" i="1"/>
  <c r="G123" i="1"/>
  <c r="G122" i="1"/>
  <c r="J121" i="15"/>
  <c r="G121" i="15"/>
  <c r="J120" i="15"/>
  <c r="G120" i="15"/>
  <c r="J119" i="15"/>
  <c r="G119" i="15"/>
  <c r="J118" i="15"/>
  <c r="G118" i="15"/>
  <c r="J117" i="15"/>
  <c r="G117" i="15"/>
  <c r="J116" i="15"/>
  <c r="G116" i="15"/>
  <c r="J115" i="15"/>
  <c r="G115" i="15"/>
  <c r="J114" i="15"/>
  <c r="G114" i="15"/>
  <c r="J113" i="15"/>
  <c r="G113" i="15"/>
  <c r="J112" i="15"/>
  <c r="G112" i="15"/>
  <c r="G121" i="1"/>
  <c r="G120" i="1"/>
  <c r="G119" i="1"/>
  <c r="G118" i="1"/>
  <c r="G117" i="1"/>
  <c r="G116" i="1"/>
  <c r="G115" i="1"/>
  <c r="G114" i="1"/>
  <c r="G113" i="1"/>
  <c r="G112" i="1"/>
  <c r="J111" i="15"/>
  <c r="G111" i="15"/>
  <c r="J110" i="15"/>
  <c r="G110" i="15"/>
  <c r="J109" i="15"/>
  <c r="G109" i="15"/>
  <c r="J108" i="15"/>
  <c r="G108" i="15"/>
  <c r="J107" i="15"/>
  <c r="G107" i="15"/>
  <c r="J106" i="15"/>
  <c r="G106" i="15"/>
  <c r="J105" i="15"/>
  <c r="G105" i="15"/>
  <c r="J104" i="15"/>
  <c r="G104" i="15"/>
  <c r="J103" i="15"/>
  <c r="G103" i="15"/>
  <c r="J102" i="15"/>
  <c r="G102" i="15"/>
  <c r="G111" i="1" l="1"/>
  <c r="G110" i="1"/>
  <c r="G109" i="1"/>
  <c r="G108" i="1"/>
  <c r="G107" i="1"/>
  <c r="G106" i="1"/>
  <c r="G105" i="1"/>
  <c r="G104" i="1"/>
  <c r="G103" i="1"/>
  <c r="G102" i="1"/>
  <c r="J101" i="15"/>
  <c r="G101" i="15"/>
  <c r="J100" i="15"/>
  <c r="G100" i="15"/>
  <c r="J99" i="15"/>
  <c r="G99" i="15"/>
  <c r="J98" i="15"/>
  <c r="G98" i="15"/>
  <c r="J97" i="15"/>
  <c r="G97" i="15"/>
  <c r="J96" i="15"/>
  <c r="G96" i="15"/>
  <c r="J95" i="15"/>
  <c r="G95" i="15"/>
  <c r="J94" i="15"/>
  <c r="G94" i="15"/>
  <c r="J93" i="15"/>
  <c r="G93" i="15"/>
  <c r="J92" i="15"/>
  <c r="G92" i="15"/>
  <c r="G101" i="1" l="1"/>
  <c r="G100" i="1"/>
  <c r="G99" i="1"/>
  <c r="G98" i="1"/>
  <c r="G97" i="1"/>
  <c r="G96" i="1"/>
  <c r="G95" i="1"/>
  <c r="G94" i="1"/>
  <c r="G93" i="1"/>
  <c r="G92" i="1"/>
  <c r="J91" i="15"/>
  <c r="G91" i="15"/>
  <c r="J90" i="15"/>
  <c r="G90" i="15"/>
  <c r="J89" i="15"/>
  <c r="G89" i="15"/>
  <c r="J88" i="15"/>
  <c r="G88" i="15"/>
  <c r="J87" i="15"/>
  <c r="G87" i="15"/>
  <c r="J86" i="15"/>
  <c r="G86" i="15"/>
  <c r="J85" i="15"/>
  <c r="G85" i="15"/>
  <c r="J84" i="15"/>
  <c r="G84" i="15"/>
  <c r="J83" i="15"/>
  <c r="G83" i="15"/>
  <c r="J82" i="15"/>
  <c r="G82" i="15"/>
  <c r="G91" i="1"/>
  <c r="G90" i="1" l="1"/>
  <c r="G89" i="1" l="1"/>
  <c r="G88" i="1"/>
  <c r="G87" i="1"/>
  <c r="G86" i="1"/>
  <c r="G85" i="1"/>
  <c r="G84" i="1"/>
  <c r="G83" i="1"/>
  <c r="G82" i="1"/>
  <c r="G81" i="1"/>
  <c r="J81" i="15"/>
  <c r="G81" i="15"/>
  <c r="J80" i="15"/>
  <c r="G80" i="15"/>
  <c r="J79" i="15"/>
  <c r="G79" i="15"/>
  <c r="J78" i="15"/>
  <c r="G78" i="15"/>
  <c r="J77" i="15"/>
  <c r="G77" i="15"/>
  <c r="J76" i="15"/>
  <c r="G76" i="15"/>
  <c r="J75" i="15"/>
  <c r="G75" i="15"/>
  <c r="J74" i="15"/>
  <c r="G74" i="15"/>
  <c r="J73" i="15"/>
  <c r="G73" i="15"/>
  <c r="J72" i="15"/>
  <c r="G72" i="15"/>
  <c r="J71" i="15" l="1"/>
  <c r="G71" i="15"/>
  <c r="J70" i="15"/>
  <c r="G70" i="15"/>
  <c r="J69" i="15"/>
  <c r="G69" i="15"/>
  <c r="J68" i="15"/>
  <c r="G68" i="15"/>
  <c r="J67" i="15"/>
  <c r="G67" i="15"/>
  <c r="J66" i="15"/>
  <c r="G66" i="15"/>
  <c r="J65" i="15"/>
  <c r="G65" i="15"/>
  <c r="J64" i="15"/>
  <c r="G64" i="15"/>
  <c r="J63" i="15"/>
  <c r="G63" i="15"/>
  <c r="J62" i="15"/>
  <c r="G62" i="15"/>
  <c r="G80" i="1" l="1"/>
  <c r="G79" i="1"/>
  <c r="G78" i="1"/>
  <c r="G77" i="1"/>
  <c r="G76" i="1"/>
  <c r="G75" i="1"/>
  <c r="G74" i="1"/>
  <c r="G73" i="1"/>
  <c r="G72" i="1"/>
  <c r="G71" i="1"/>
  <c r="J61" i="15"/>
  <c r="G61" i="15"/>
  <c r="J60" i="15"/>
  <c r="G60" i="15"/>
  <c r="J59" i="15"/>
  <c r="G59" i="15"/>
  <c r="J58" i="15"/>
  <c r="G58" i="15"/>
  <c r="J57" i="15"/>
  <c r="G57" i="15"/>
  <c r="J56" i="15"/>
  <c r="G56" i="15"/>
  <c r="J55" i="15"/>
  <c r="G55" i="15"/>
  <c r="J54" i="15"/>
  <c r="G54" i="15"/>
  <c r="J53" i="15"/>
  <c r="G53" i="15"/>
  <c r="J52" i="15"/>
  <c r="G52" i="15"/>
  <c r="G70" i="1" l="1"/>
  <c r="G69" i="1"/>
  <c r="G68" i="1"/>
  <c r="G67" i="1"/>
  <c r="G66" i="1"/>
  <c r="G65" i="1"/>
  <c r="G64" i="1"/>
  <c r="G63" i="1"/>
  <c r="G62" i="1"/>
  <c r="G61" i="1"/>
  <c r="J51" i="15"/>
  <c r="G51" i="15"/>
  <c r="J50" i="15"/>
  <c r="G50" i="15"/>
  <c r="J49" i="15"/>
  <c r="G49" i="15"/>
  <c r="J48" i="15"/>
  <c r="G48" i="15"/>
  <c r="J47" i="15"/>
  <c r="G47" i="15"/>
  <c r="J46" i="15"/>
  <c r="G46" i="15"/>
  <c r="J45" i="15"/>
  <c r="G45" i="15"/>
  <c r="J44" i="15"/>
  <c r="G44" i="15"/>
  <c r="J43" i="15"/>
  <c r="G43" i="15"/>
  <c r="J42" i="15"/>
  <c r="G42" i="15"/>
  <c r="G60" i="1"/>
  <c r="G59" i="1"/>
  <c r="G58" i="1"/>
  <c r="G57" i="1"/>
  <c r="G56" i="1"/>
  <c r="G55" i="1"/>
  <c r="G54" i="1"/>
  <c r="G53" i="1"/>
  <c r="G52" i="1"/>
  <c r="G51" i="1"/>
  <c r="J41" i="15"/>
  <c r="G41" i="15"/>
  <c r="J40" i="15"/>
  <c r="G40" i="15"/>
  <c r="J39" i="15"/>
  <c r="G39" i="15"/>
  <c r="J38" i="15"/>
  <c r="G38" i="15"/>
  <c r="J37" i="15"/>
  <c r="G37" i="15"/>
  <c r="J36" i="15"/>
  <c r="G36" i="15"/>
  <c r="J35" i="15"/>
  <c r="G35" i="15"/>
  <c r="J34" i="15"/>
  <c r="G34" i="15"/>
  <c r="J33" i="15"/>
  <c r="G33" i="15"/>
  <c r="J32" i="15"/>
  <c r="G32" i="15"/>
  <c r="G50" i="1" l="1"/>
  <c r="G49" i="1"/>
  <c r="G48" i="1"/>
  <c r="G47" i="1"/>
  <c r="G46" i="1"/>
  <c r="G45" i="1"/>
  <c r="G44" i="1"/>
  <c r="G43" i="1"/>
  <c r="G42" i="1"/>
  <c r="J31" i="15"/>
  <c r="G31" i="15"/>
  <c r="J30" i="15"/>
  <c r="G30" i="15"/>
  <c r="J29" i="15"/>
  <c r="G29" i="15"/>
  <c r="J28" i="15"/>
  <c r="G28" i="15"/>
  <c r="J27" i="15"/>
  <c r="G27" i="15"/>
  <c r="J26" i="15"/>
  <c r="G26" i="15"/>
  <c r="J25" i="15"/>
  <c r="G25" i="15"/>
  <c r="J24" i="15"/>
  <c r="G24" i="15"/>
  <c r="J23" i="15"/>
  <c r="G23" i="15"/>
  <c r="J22" i="15"/>
  <c r="G22" i="15"/>
  <c r="G41" i="1" l="1"/>
  <c r="G40" i="1" l="1"/>
  <c r="G39" i="1"/>
  <c r="G38" i="1"/>
  <c r="G37" i="1"/>
  <c r="G36" i="1"/>
  <c r="G35" i="1"/>
  <c r="G34" i="1"/>
  <c r="G33" i="1"/>
  <c r="G32" i="1"/>
  <c r="J21" i="15"/>
  <c r="G21" i="15"/>
  <c r="J20" i="15"/>
  <c r="G20" i="15"/>
  <c r="J19" i="15"/>
  <c r="G19" i="15"/>
  <c r="J18" i="15"/>
  <c r="G18" i="15"/>
  <c r="J17" i="15"/>
  <c r="G17" i="15"/>
  <c r="J16" i="15"/>
  <c r="G16" i="15"/>
  <c r="J15" i="15"/>
  <c r="G15" i="15"/>
  <c r="J14" i="15"/>
  <c r="G14" i="15"/>
  <c r="J13" i="15"/>
  <c r="G13" i="15"/>
  <c r="J12" i="15"/>
  <c r="G12" i="15"/>
  <c r="G31" i="1"/>
  <c r="G30" i="1"/>
  <c r="G29" i="1"/>
  <c r="G28" i="1"/>
  <c r="G27" i="1"/>
  <c r="G26" i="1"/>
  <c r="G25" i="1"/>
  <c r="G24" i="1"/>
  <c r="G23" i="1"/>
  <c r="G22" i="1"/>
  <c r="J11" i="15"/>
  <c r="G11" i="15"/>
  <c r="J10" i="15"/>
  <c r="G10" i="15"/>
  <c r="J9" i="15"/>
  <c r="G9" i="15"/>
  <c r="J8" i="15"/>
  <c r="G8" i="15"/>
  <c r="J7" i="15"/>
  <c r="G7" i="15"/>
  <c r="J6" i="15"/>
  <c r="G6" i="15"/>
  <c r="J5" i="15"/>
  <c r="G5" i="15"/>
  <c r="J4" i="15"/>
  <c r="G4" i="15"/>
  <c r="J3" i="15"/>
  <c r="G3" i="15"/>
  <c r="J2" i="15"/>
  <c r="G2" i="15"/>
  <c r="G21" i="1"/>
  <c r="G20" i="1"/>
  <c r="G19" i="1"/>
  <c r="G18" i="1"/>
  <c r="G17" i="1"/>
  <c r="G16" i="1"/>
  <c r="G15" i="1"/>
  <c r="G14" i="1"/>
  <c r="G13" i="1"/>
  <c r="G12" i="1"/>
  <c r="G11" i="1" l="1"/>
  <c r="G10" i="1" l="1"/>
  <c r="G9" i="1" l="1"/>
  <c r="G8" i="1"/>
  <c r="G7" i="1"/>
  <c r="G6" i="1"/>
  <c r="G5" i="1"/>
  <c r="G4" i="1"/>
  <c r="G3" i="1"/>
  <c r="G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<sst xmlns="http://schemas.openxmlformats.org/spreadsheetml/2006/main" count="2362" uniqueCount="114">
  <si>
    <t>Div</t>
  </si>
  <si>
    <t>Date</t>
  </si>
  <si>
    <t>HomeTeam</t>
  </si>
  <si>
    <t>AwayTeam</t>
  </si>
  <si>
    <t>FTHG</t>
  </si>
  <si>
    <t>FTAG</t>
  </si>
  <si>
    <t>FTR</t>
  </si>
  <si>
    <t>HTHG</t>
  </si>
  <si>
    <t>HTAG</t>
  </si>
  <si>
    <t>HTR</t>
  </si>
  <si>
    <t>HS</t>
  </si>
  <si>
    <t>AS</t>
  </si>
  <si>
    <t>HST</t>
  </si>
  <si>
    <t>AST</t>
  </si>
  <si>
    <t>HC</t>
  </si>
  <si>
    <t>AC</t>
  </si>
  <si>
    <t>HY</t>
  </si>
  <si>
    <t>AY</t>
  </si>
  <si>
    <t>HR</t>
  </si>
  <si>
    <t>AR</t>
  </si>
  <si>
    <t>B365H</t>
  </si>
  <si>
    <t>B365D</t>
  </si>
  <si>
    <t>B365A</t>
  </si>
  <si>
    <t>BWH</t>
  </si>
  <si>
    <t>BWD</t>
  </si>
  <si>
    <t>BWA</t>
  </si>
  <si>
    <t>IWH</t>
  </si>
  <si>
    <t>IWD</t>
  </si>
  <si>
    <t>IWA</t>
  </si>
  <si>
    <t>PSH</t>
  </si>
  <si>
    <t>PSD</t>
  </si>
  <si>
    <t>PSA</t>
  </si>
  <si>
    <t>WHH</t>
  </si>
  <si>
    <t>WHD</t>
  </si>
  <si>
    <t>WHA</t>
  </si>
  <si>
    <t>VCH</t>
  </si>
  <si>
    <t>VCD</t>
  </si>
  <si>
    <t>VCA</t>
  </si>
  <si>
    <t>Bb1X2</t>
  </si>
  <si>
    <t>BbMxH</t>
  </si>
  <si>
    <t>BbAvH</t>
  </si>
  <si>
    <t>BbMxD</t>
  </si>
  <si>
    <t>BbAvD</t>
  </si>
  <si>
    <t>BbMxA</t>
  </si>
  <si>
    <t>BbAvA</t>
  </si>
  <si>
    <t>BbOU</t>
  </si>
  <si>
    <t>BbMx&gt;2.5</t>
  </si>
  <si>
    <t>BbAv&gt;2.5</t>
  </si>
  <si>
    <t>BbMx&lt;2.5</t>
  </si>
  <si>
    <t>BbAv&lt;2.5</t>
  </si>
  <si>
    <t>BbAH</t>
  </si>
  <si>
    <t>BbAHh</t>
  </si>
  <si>
    <t>BbMxAHH</t>
  </si>
  <si>
    <t>BbAvAHH</t>
  </si>
  <si>
    <t>BbMxAHA</t>
  </si>
  <si>
    <t>BbAvAHA</t>
  </si>
  <si>
    <t>PSCH</t>
  </si>
  <si>
    <t>PSCD</t>
  </si>
  <si>
    <t>PSCA</t>
  </si>
  <si>
    <t>F2</t>
  </si>
  <si>
    <t>Ajaccio</t>
  </si>
  <si>
    <t>Troyes</t>
  </si>
  <si>
    <t>Ajaccio GFCO</t>
  </si>
  <si>
    <t>Paris FC</t>
  </si>
  <si>
    <t>Clermont</t>
  </si>
  <si>
    <t>Chateauroux</t>
  </si>
  <si>
    <t>Grenoble</t>
  </si>
  <si>
    <t>Sochaux</t>
  </si>
  <si>
    <t>Nancy</t>
  </si>
  <si>
    <t>Beziers</t>
  </si>
  <si>
    <t>Orleans</t>
  </si>
  <si>
    <t>Lens</t>
  </si>
  <si>
    <t>Red Star</t>
  </si>
  <si>
    <t>Niort</t>
  </si>
  <si>
    <t>Valenciennes</t>
  </si>
  <si>
    <t>Auxerre</t>
  </si>
  <si>
    <t>Lorient</t>
  </si>
  <si>
    <t>Le Havre</t>
  </si>
  <si>
    <t>Brest</t>
  </si>
  <si>
    <t>Metz</t>
  </si>
  <si>
    <t>HF</t>
  </si>
  <si>
    <t>AF</t>
  </si>
  <si>
    <t>F1</t>
  </si>
  <si>
    <t>Marseille</t>
  </si>
  <si>
    <t>Toulouse</t>
  </si>
  <si>
    <t>Angers</t>
  </si>
  <si>
    <t>Nimes</t>
  </si>
  <si>
    <t>Lille</t>
  </si>
  <si>
    <t>Rennes</t>
  </si>
  <si>
    <t>Montpellier</t>
  </si>
  <si>
    <t>Dijon</t>
  </si>
  <si>
    <t>Nantes</t>
  </si>
  <si>
    <t>Monaco</t>
  </si>
  <si>
    <t>Nice</t>
  </si>
  <si>
    <t>Reims</t>
  </si>
  <si>
    <t>St Etienne</t>
  </si>
  <si>
    <t>Guingamp</t>
  </si>
  <si>
    <t>Bordeaux</t>
  </si>
  <si>
    <t>Strasbourg</t>
  </si>
  <si>
    <t>Lyon</t>
  </si>
  <si>
    <t>Amiens</t>
  </si>
  <si>
    <t>Paris SG</t>
  </si>
  <si>
    <t>Caen</t>
  </si>
  <si>
    <t>D</t>
  </si>
  <si>
    <t>H&gt;2,5</t>
  </si>
  <si>
    <t>A&gt;2,5</t>
  </si>
  <si>
    <t>A&gt;5</t>
  </si>
  <si>
    <t>Pari H</t>
  </si>
  <si>
    <t>Pari D</t>
  </si>
  <si>
    <t>Pari A&gt; 2,5</t>
  </si>
  <si>
    <t>Pari A&gt; 5</t>
  </si>
  <si>
    <t>Nombre de paris</t>
  </si>
  <si>
    <t>Gain Net</t>
  </si>
  <si>
    <t>% de réussite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</si>
</sst>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39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sz val="10"/>
      <color theme="0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u/>
      <sz val="10"/>
      <color theme="10"/>
      <name val="Arial"/>
      <family val="2"/>
    </font>
    <font>
      <sz val="11"/>
      <color rgb="FF3F3F76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name val="Arial"/>
      <family val="2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197">
    <xf numFmtId="0" fontId="0" fillId="0" borderId="0"/>
    <xf numFmtId="0" fontId="5" fillId="0" borderId="0" applyNumberFormat="0" applyFill="0" applyBorder="0" applyAlignment="0" applyProtection="0"/>
    <xf numFmtId="0" fontId="20" fillId="0" borderId="0"/>
    <xf numFmtId="0" fontId="21" fillId="10" borderId="0" applyNumberFormat="0" applyBorder="0" applyAlignment="0" applyProtection="0"/>
    <xf numFmtId="0" fontId="4" fillId="10" borderId="0" applyNumberFormat="0" applyBorder="0" applyAlignment="0" applyProtection="0"/>
    <xf numFmtId="0" fontId="21" fillId="10" borderId="0" applyNumberFormat="0" applyBorder="0" applyAlignment="0" applyProtection="0"/>
    <xf numFmtId="0" fontId="21" fillId="10" borderId="0" applyNumberFormat="0" applyBorder="0" applyAlignment="0" applyProtection="0"/>
    <xf numFmtId="0" fontId="21" fillId="14" borderId="0" applyNumberFormat="0" applyBorder="0" applyAlignment="0" applyProtection="0"/>
    <xf numFmtId="0" fontId="4" fillId="14" borderId="0" applyNumberFormat="0" applyBorder="0" applyAlignment="0" applyProtection="0"/>
    <xf numFmtId="0" fontId="21" fillId="14" borderId="0" applyNumberFormat="0" applyBorder="0" applyAlignment="0" applyProtection="0"/>
    <xf numFmtId="0" fontId="21" fillId="14" borderId="0" applyNumberFormat="0" applyBorder="0" applyAlignment="0" applyProtection="0"/>
    <xf numFmtId="0" fontId="21" fillId="18" borderId="0" applyNumberFormat="0" applyBorder="0" applyAlignment="0" applyProtection="0"/>
    <xf numFmtId="0" fontId="4" fillId="18" borderId="0" applyNumberFormat="0" applyBorder="0" applyAlignment="0" applyProtection="0"/>
    <xf numFmtId="0" fontId="21" fillId="18" borderId="0" applyNumberFormat="0" applyBorder="0" applyAlignment="0" applyProtection="0"/>
    <xf numFmtId="0" fontId="21" fillId="18" borderId="0" applyNumberFormat="0" applyBorder="0" applyAlignment="0" applyProtection="0"/>
    <xf numFmtId="0" fontId="21" fillId="22" borderId="0" applyNumberFormat="0" applyBorder="0" applyAlignment="0" applyProtection="0"/>
    <xf numFmtId="0" fontId="4" fillId="22" borderId="0" applyNumberFormat="0" applyBorder="0" applyAlignment="0" applyProtection="0"/>
    <xf numFmtId="0" fontId="21" fillId="22" borderId="0" applyNumberFormat="0" applyBorder="0" applyAlignment="0" applyProtection="0"/>
    <xf numFmtId="0" fontId="21" fillId="22" borderId="0" applyNumberFormat="0" applyBorder="0" applyAlignment="0" applyProtection="0"/>
    <xf numFmtId="0" fontId="21" fillId="26" borderId="0" applyNumberFormat="0" applyBorder="0" applyAlignment="0" applyProtection="0"/>
    <xf numFmtId="0" fontId="4" fillId="26" borderId="0" applyNumberFormat="0" applyBorder="0" applyAlignment="0" applyProtection="0"/>
    <xf numFmtId="0" fontId="21" fillId="26" borderId="0" applyNumberFormat="0" applyBorder="0" applyAlignment="0" applyProtection="0"/>
    <xf numFmtId="0" fontId="21" fillId="26" borderId="0" applyNumberFormat="0" applyBorder="0" applyAlignment="0" applyProtection="0"/>
    <xf numFmtId="0" fontId="21" fillId="30" borderId="0" applyNumberFormat="0" applyBorder="0" applyAlignment="0" applyProtection="0"/>
    <xf numFmtId="0" fontId="4" fillId="30" borderId="0" applyNumberFormat="0" applyBorder="0" applyAlignment="0" applyProtection="0"/>
    <xf numFmtId="0" fontId="21" fillId="30" borderId="0" applyNumberFormat="0" applyBorder="0" applyAlignment="0" applyProtection="0"/>
    <xf numFmtId="0" fontId="21" fillId="30" borderId="0" applyNumberFormat="0" applyBorder="0" applyAlignment="0" applyProtection="0"/>
    <xf numFmtId="0" fontId="21" fillId="11" borderId="0" applyNumberFormat="0" applyBorder="0" applyAlignment="0" applyProtection="0"/>
    <xf numFmtId="0" fontId="4" fillId="11" borderId="0" applyNumberFormat="0" applyBorder="0" applyAlignment="0" applyProtection="0"/>
    <xf numFmtId="0" fontId="21" fillId="11" borderId="0" applyNumberFormat="0" applyBorder="0" applyAlignment="0" applyProtection="0"/>
    <xf numFmtId="0" fontId="21" fillId="11" borderId="0" applyNumberFormat="0" applyBorder="0" applyAlignment="0" applyProtection="0"/>
    <xf numFmtId="0" fontId="21" fillId="15" borderId="0" applyNumberFormat="0" applyBorder="0" applyAlignment="0" applyProtection="0"/>
    <xf numFmtId="0" fontId="4" fillId="15" borderId="0" applyNumberFormat="0" applyBorder="0" applyAlignment="0" applyProtection="0"/>
    <xf numFmtId="0" fontId="21" fillId="15" borderId="0" applyNumberFormat="0" applyBorder="0" applyAlignment="0" applyProtection="0"/>
    <xf numFmtId="0" fontId="21" fillId="15" borderId="0" applyNumberFormat="0" applyBorder="0" applyAlignment="0" applyProtection="0"/>
    <xf numFmtId="0" fontId="21" fillId="19" borderId="0" applyNumberFormat="0" applyBorder="0" applyAlignment="0" applyProtection="0"/>
    <xf numFmtId="0" fontId="4" fillId="19" borderId="0" applyNumberFormat="0" applyBorder="0" applyAlignment="0" applyProtection="0"/>
    <xf numFmtId="0" fontId="21" fillId="19" borderId="0" applyNumberFormat="0" applyBorder="0" applyAlignment="0" applyProtection="0"/>
    <xf numFmtId="0" fontId="21" fillId="19" borderId="0" applyNumberFormat="0" applyBorder="0" applyAlignment="0" applyProtection="0"/>
    <xf numFmtId="0" fontId="21" fillId="23" borderId="0" applyNumberFormat="0" applyBorder="0" applyAlignment="0" applyProtection="0"/>
    <xf numFmtId="0" fontId="4" fillId="23" borderId="0" applyNumberFormat="0" applyBorder="0" applyAlignment="0" applyProtection="0"/>
    <xf numFmtId="0" fontId="21" fillId="23" borderId="0" applyNumberFormat="0" applyBorder="0" applyAlignment="0" applyProtection="0"/>
    <xf numFmtId="0" fontId="21" fillId="23" borderId="0" applyNumberFormat="0" applyBorder="0" applyAlignment="0" applyProtection="0"/>
    <xf numFmtId="0" fontId="21" fillId="27" borderId="0" applyNumberFormat="0" applyBorder="0" applyAlignment="0" applyProtection="0"/>
    <xf numFmtId="0" fontId="4" fillId="27" borderId="0" applyNumberFormat="0" applyBorder="0" applyAlignment="0" applyProtection="0"/>
    <xf numFmtId="0" fontId="21" fillId="27" borderId="0" applyNumberFormat="0" applyBorder="0" applyAlignment="0" applyProtection="0"/>
    <xf numFmtId="0" fontId="21" fillId="27" borderId="0" applyNumberFormat="0" applyBorder="0" applyAlignment="0" applyProtection="0"/>
    <xf numFmtId="0" fontId="21" fillId="31" borderId="0" applyNumberFormat="0" applyBorder="0" applyAlignment="0" applyProtection="0"/>
    <xf numFmtId="0" fontId="4" fillId="31" borderId="0" applyNumberFormat="0" applyBorder="0" applyAlignment="0" applyProtection="0"/>
    <xf numFmtId="0" fontId="21" fillId="31" borderId="0" applyNumberFormat="0" applyBorder="0" applyAlignment="0" applyProtection="0"/>
    <xf numFmtId="0" fontId="21" fillId="31" borderId="0" applyNumberFormat="0" applyBorder="0" applyAlignment="0" applyProtection="0"/>
    <xf numFmtId="0" fontId="22" fillId="12" borderId="0" applyNumberFormat="0" applyBorder="0" applyAlignment="0" applyProtection="0"/>
    <xf numFmtId="0" fontId="19" fillId="12" borderId="0" applyNumberFormat="0" applyBorder="0" applyAlignment="0" applyProtection="0"/>
    <xf numFmtId="0" fontId="22" fillId="12" borderId="0" applyNumberFormat="0" applyBorder="0" applyAlignment="0" applyProtection="0"/>
    <xf numFmtId="0" fontId="22" fillId="12" borderId="0" applyNumberFormat="0" applyBorder="0" applyAlignment="0" applyProtection="0"/>
    <xf numFmtId="0" fontId="22" fillId="16" borderId="0" applyNumberFormat="0" applyBorder="0" applyAlignment="0" applyProtection="0"/>
    <xf numFmtId="0" fontId="19" fillId="16" borderId="0" applyNumberFormat="0" applyBorder="0" applyAlignment="0" applyProtection="0"/>
    <xf numFmtId="0" fontId="22" fillId="16" borderId="0" applyNumberFormat="0" applyBorder="0" applyAlignment="0" applyProtection="0"/>
    <xf numFmtId="0" fontId="22" fillId="16" borderId="0" applyNumberFormat="0" applyBorder="0" applyAlignment="0" applyProtection="0"/>
    <xf numFmtId="0" fontId="22" fillId="20" borderId="0" applyNumberFormat="0" applyBorder="0" applyAlignment="0" applyProtection="0"/>
    <xf numFmtId="0" fontId="19" fillId="20" borderId="0" applyNumberFormat="0" applyBorder="0" applyAlignment="0" applyProtection="0"/>
    <xf numFmtId="0" fontId="22" fillId="20" borderId="0" applyNumberFormat="0" applyBorder="0" applyAlignment="0" applyProtection="0"/>
    <xf numFmtId="0" fontId="22" fillId="20" borderId="0" applyNumberFormat="0" applyBorder="0" applyAlignment="0" applyProtection="0"/>
    <xf numFmtId="0" fontId="22" fillId="24" borderId="0" applyNumberFormat="0" applyBorder="0" applyAlignment="0" applyProtection="0"/>
    <xf numFmtId="0" fontId="19" fillId="24" borderId="0" applyNumberFormat="0" applyBorder="0" applyAlignment="0" applyProtection="0"/>
    <xf numFmtId="0" fontId="22" fillId="24" borderId="0" applyNumberFormat="0" applyBorder="0" applyAlignment="0" applyProtection="0"/>
    <xf numFmtId="0" fontId="22" fillId="24" borderId="0" applyNumberFormat="0" applyBorder="0" applyAlignment="0" applyProtection="0"/>
    <xf numFmtId="0" fontId="22" fillId="28" borderId="0" applyNumberFormat="0" applyBorder="0" applyAlignment="0" applyProtection="0"/>
    <xf numFmtId="0" fontId="19" fillId="28" borderId="0" applyNumberFormat="0" applyBorder="0" applyAlignment="0" applyProtection="0"/>
    <xf numFmtId="0" fontId="22" fillId="28" borderId="0" applyNumberFormat="0" applyBorder="0" applyAlignment="0" applyProtection="0"/>
    <xf numFmtId="0" fontId="22" fillId="28" borderId="0" applyNumberFormat="0" applyBorder="0" applyAlignment="0" applyProtection="0"/>
    <xf numFmtId="0" fontId="22" fillId="32" borderId="0" applyNumberFormat="0" applyBorder="0" applyAlignment="0" applyProtection="0"/>
    <xf numFmtId="0" fontId="19" fillId="32" borderId="0" applyNumberFormat="0" applyBorder="0" applyAlignment="0" applyProtection="0"/>
    <xf numFmtId="0" fontId="22" fillId="32" borderId="0" applyNumberFormat="0" applyBorder="0" applyAlignment="0" applyProtection="0"/>
    <xf numFmtId="0" fontId="22" fillId="32" borderId="0" applyNumberFormat="0" applyBorder="0" applyAlignment="0" applyProtection="0"/>
    <xf numFmtId="0" fontId="22" fillId="9" borderId="0" applyNumberFormat="0" applyBorder="0" applyAlignment="0" applyProtection="0"/>
    <xf numFmtId="0" fontId="19" fillId="9" borderId="0" applyNumberFormat="0" applyBorder="0" applyAlignment="0" applyProtection="0"/>
    <xf numFmtId="0" fontId="22" fillId="9" borderId="0" applyNumberFormat="0" applyBorder="0" applyAlignment="0" applyProtection="0"/>
    <xf numFmtId="0" fontId="22" fillId="9" borderId="0" applyNumberFormat="0" applyBorder="0" applyAlignment="0" applyProtection="0"/>
    <xf numFmtId="0" fontId="22" fillId="13" borderId="0" applyNumberFormat="0" applyBorder="0" applyAlignment="0" applyProtection="0"/>
    <xf numFmtId="0" fontId="19" fillId="13" borderId="0" applyNumberFormat="0" applyBorder="0" applyAlignment="0" applyProtection="0"/>
    <xf numFmtId="0" fontId="22" fillId="13" borderId="0" applyNumberFormat="0" applyBorder="0" applyAlignment="0" applyProtection="0"/>
    <xf numFmtId="0" fontId="22" fillId="13" borderId="0" applyNumberFormat="0" applyBorder="0" applyAlignment="0" applyProtection="0"/>
    <xf numFmtId="0" fontId="22" fillId="17" borderId="0" applyNumberFormat="0" applyBorder="0" applyAlignment="0" applyProtection="0"/>
    <xf numFmtId="0" fontId="19" fillId="17" borderId="0" applyNumberFormat="0" applyBorder="0" applyAlignment="0" applyProtection="0"/>
    <xf numFmtId="0" fontId="22" fillId="17" borderId="0" applyNumberFormat="0" applyBorder="0" applyAlignment="0" applyProtection="0"/>
    <xf numFmtId="0" fontId="22" fillId="17" borderId="0" applyNumberFormat="0" applyBorder="0" applyAlignment="0" applyProtection="0"/>
    <xf numFmtId="0" fontId="22" fillId="21" borderId="0" applyNumberFormat="0" applyBorder="0" applyAlignment="0" applyProtection="0"/>
    <xf numFmtId="0" fontId="19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1" borderId="0" applyNumberFormat="0" applyBorder="0" applyAlignment="0" applyProtection="0"/>
    <xf numFmtId="0" fontId="22" fillId="25" borderId="0" applyNumberFormat="0" applyBorder="0" applyAlignment="0" applyProtection="0"/>
    <xf numFmtId="0" fontId="19" fillId="25" borderId="0" applyNumberFormat="0" applyBorder="0" applyAlignment="0" applyProtection="0"/>
    <xf numFmtId="0" fontId="22" fillId="25" borderId="0" applyNumberFormat="0" applyBorder="0" applyAlignment="0" applyProtection="0"/>
    <xf numFmtId="0" fontId="22" fillId="25" borderId="0" applyNumberFormat="0" applyBorder="0" applyAlignment="0" applyProtection="0"/>
    <xf numFmtId="0" fontId="22" fillId="29" borderId="0" applyNumberFormat="0" applyBorder="0" applyAlignment="0" applyProtection="0"/>
    <xf numFmtId="0" fontId="19" fillId="29" borderId="0" applyNumberFormat="0" applyBorder="0" applyAlignment="0" applyProtection="0"/>
    <xf numFmtId="0" fontId="22" fillId="29" borderId="0" applyNumberFormat="0" applyBorder="0" applyAlignment="0" applyProtection="0"/>
    <xf numFmtId="0" fontId="22" fillId="29" borderId="0" applyNumberFormat="0" applyBorder="0" applyAlignment="0" applyProtection="0"/>
    <xf numFmtId="0" fontId="23" fillId="3" borderId="0" applyNumberFormat="0" applyBorder="0" applyAlignment="0" applyProtection="0"/>
    <xf numFmtId="0" fontId="10" fillId="3" borderId="0" applyNumberFormat="0" applyBorder="0" applyAlignment="0" applyProtection="0"/>
    <xf numFmtId="0" fontId="23" fillId="3" borderId="0" applyNumberFormat="0" applyBorder="0" applyAlignment="0" applyProtection="0"/>
    <xf numFmtId="0" fontId="23" fillId="3" borderId="0" applyNumberFormat="0" applyBorder="0" applyAlignment="0" applyProtection="0"/>
    <xf numFmtId="0" fontId="24" fillId="6" borderId="4" applyNumberFormat="0" applyAlignment="0" applyProtection="0"/>
    <xf numFmtId="0" fontId="14" fillId="6" borderId="4" applyNumberFormat="0" applyAlignment="0" applyProtection="0"/>
    <xf numFmtId="0" fontId="24" fillId="6" borderId="4" applyNumberFormat="0" applyAlignment="0" applyProtection="0"/>
    <xf numFmtId="0" fontId="24" fillId="6" borderId="4" applyNumberFormat="0" applyAlignment="0" applyProtection="0"/>
    <xf numFmtId="0" fontId="25" fillId="7" borderId="7" applyNumberFormat="0" applyAlignment="0" applyProtection="0"/>
    <xf numFmtId="0" fontId="16" fillId="7" borderId="7" applyNumberFormat="0" applyAlignment="0" applyProtection="0"/>
    <xf numFmtId="0" fontId="25" fillId="7" borderId="7" applyNumberFormat="0" applyAlignment="0" applyProtection="0"/>
    <xf numFmtId="0" fontId="25" fillId="7" borderId="7" applyNumberFormat="0" applyAlignment="0" applyProtection="0"/>
    <xf numFmtId="0" fontId="26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2" borderId="0" applyNumberFormat="0" applyBorder="0" applyAlignment="0" applyProtection="0"/>
    <xf numFmtId="0" fontId="9" fillId="2" borderId="0" applyNumberFormat="0" applyBorder="0" applyAlignment="0" applyProtection="0"/>
    <xf numFmtId="0" fontId="27" fillId="2" borderId="0" applyNumberFormat="0" applyBorder="0" applyAlignment="0" applyProtection="0"/>
    <xf numFmtId="0" fontId="27" fillId="2" borderId="0" applyNumberFormat="0" applyBorder="0" applyAlignment="0" applyProtection="0"/>
    <xf numFmtId="0" fontId="28" fillId="0" borderId="1" applyNumberFormat="0" applyFill="0" applyAlignment="0" applyProtection="0"/>
    <xf numFmtId="0" fontId="6" fillId="0" borderId="1" applyNumberFormat="0" applyFill="0" applyAlignment="0" applyProtection="0"/>
    <xf numFmtId="0" fontId="28" fillId="0" borderId="1" applyNumberFormat="0" applyFill="0" applyAlignment="0" applyProtection="0"/>
    <xf numFmtId="0" fontId="28" fillId="0" borderId="1" applyNumberFormat="0" applyFill="0" applyAlignment="0" applyProtection="0"/>
    <xf numFmtId="0" fontId="29" fillId="0" borderId="2" applyNumberFormat="0" applyFill="0" applyAlignment="0" applyProtection="0"/>
    <xf numFmtId="0" fontId="7" fillId="0" borderId="2" applyNumberFormat="0" applyFill="0" applyAlignment="0" applyProtection="0"/>
    <xf numFmtId="0" fontId="29" fillId="0" borderId="2" applyNumberFormat="0" applyFill="0" applyAlignment="0" applyProtection="0"/>
    <xf numFmtId="0" fontId="29" fillId="0" borderId="2" applyNumberFormat="0" applyFill="0" applyAlignment="0" applyProtection="0"/>
    <xf numFmtId="0" fontId="30" fillId="0" borderId="3" applyNumberFormat="0" applyFill="0" applyAlignment="0" applyProtection="0"/>
    <xf numFmtId="0" fontId="8" fillId="0" borderId="3" applyNumberFormat="0" applyFill="0" applyAlignment="0" applyProtection="0"/>
    <xf numFmtId="0" fontId="30" fillId="0" borderId="3" applyNumberFormat="0" applyFill="0" applyAlignment="0" applyProtection="0"/>
    <xf numFmtId="0" fontId="30" fillId="0" borderId="3" applyNumberFormat="0" applyFill="0" applyAlignment="0" applyProtection="0"/>
    <xf numFmtId="0" fontId="30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>
      <alignment vertical="top"/>
      <protection locked="0"/>
    </xf>
    <xf numFmtId="0" fontId="32" fillId="5" borderId="4" applyNumberFormat="0" applyAlignment="0" applyProtection="0"/>
    <xf numFmtId="0" fontId="12" fillId="5" borderId="4" applyNumberFormat="0" applyAlignment="0" applyProtection="0"/>
    <xf numFmtId="0" fontId="32" fillId="5" borderId="4" applyNumberFormat="0" applyAlignment="0" applyProtection="0"/>
    <xf numFmtId="0" fontId="32" fillId="5" borderId="4" applyNumberFormat="0" applyAlignment="0" applyProtection="0"/>
    <xf numFmtId="0" fontId="33" fillId="0" borderId="6" applyNumberFormat="0" applyFill="0" applyAlignment="0" applyProtection="0"/>
    <xf numFmtId="0" fontId="15" fillId="0" borderId="6" applyNumberFormat="0" applyFill="0" applyAlignment="0" applyProtection="0"/>
    <xf numFmtId="0" fontId="33" fillId="0" borderId="6" applyNumberFormat="0" applyFill="0" applyAlignment="0" applyProtection="0"/>
    <xf numFmtId="0" fontId="33" fillId="0" borderId="6" applyNumberFormat="0" applyFill="0" applyAlignment="0" applyProtection="0"/>
    <xf numFmtId="0" fontId="34" fillId="4" borderId="0" applyNumberFormat="0" applyBorder="0" applyAlignment="0" applyProtection="0"/>
    <xf numFmtId="0" fontId="11" fillId="4" borderId="0" applyNumberFormat="0" applyBorder="0" applyAlignment="0" applyProtection="0"/>
    <xf numFmtId="0" fontId="34" fillId="4" borderId="0" applyNumberFormat="0" applyBorder="0" applyAlignment="0" applyProtection="0"/>
    <xf numFmtId="0" fontId="34" fillId="4" borderId="0" applyNumberFormat="0" applyBorder="0" applyAlignment="0" applyProtection="0"/>
    <xf numFmtId="0" fontId="3" fillId="0" borderId="0"/>
    <xf numFmtId="0" fontId="21" fillId="0" borderId="0"/>
    <xf numFmtId="0" fontId="4" fillId="0" borderId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4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35" fillId="6" borderId="5" applyNumberFormat="0" applyAlignment="0" applyProtection="0"/>
    <xf numFmtId="0" fontId="13" fillId="6" borderId="5" applyNumberFormat="0" applyAlignment="0" applyProtection="0"/>
    <xf numFmtId="0" fontId="35" fillId="6" borderId="5" applyNumberFormat="0" applyAlignment="0" applyProtection="0"/>
    <xf numFmtId="0" fontId="35" fillId="6" borderId="5" applyNumberFormat="0" applyAlignment="0" applyProtection="0"/>
    <xf numFmtId="0" fontId="36" fillId="0" borderId="9" applyNumberFormat="0" applyFill="0" applyAlignment="0" applyProtection="0"/>
    <xf numFmtId="0" fontId="1" fillId="0" borderId="9" applyNumberFormat="0" applyFill="0" applyAlignment="0" applyProtection="0"/>
    <xf numFmtId="0" fontId="36" fillId="0" borderId="9" applyNumberFormat="0" applyFill="0" applyAlignment="0" applyProtection="0"/>
    <xf numFmtId="0" fontId="36" fillId="0" borderId="9" applyNumberFormat="0" applyFill="0" applyAlignment="0" applyProtection="0"/>
    <xf numFmtId="0" fontId="3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9" fontId="4" fillId="0" borderId="0" applyFont="0" applyFill="0" applyBorder="0" applyAlignment="0" applyProtection="0"/>
  </cellStyleXfs>
  <cellXfs count="13">
    <xf numFmtId="0" fontId="0" fillId="0" borderId="0" xfId="0"/>
    <xf numFmtId="0" fontId="2" fillId="0" borderId="0" xfId="0" applyFont="1"/>
    <xf numFmtId="0" fontId="1" fillId="0" borderId="0" xfId="0" applyFont="1"/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3" fillId="0" borderId="0" xfId="0" applyFont="1" applyFill="1" applyBorder="1" applyAlignment="1"/>
    <xf numFmtId="0" fontId="2" fillId="33" borderId="0" xfId="0" applyFont="1" applyFill="1"/>
    <xf numFmtId="0" fontId="3" fillId="34" borderId="0" xfId="0" applyFont="1" applyFill="1"/>
    <xf numFmtId="0" fontId="3" fillId="35" borderId="0" xfId="0" applyFont="1" applyFill="1"/>
    <xf numFmtId="0" fontId="38" fillId="0" borderId="0" xfId="0" applyFont="1" applyAlignment="1">
      <alignment horizontal="center"/>
    </xf>
    <xf numFmtId="9" fontId="38" fillId="0" borderId="0" xfId="196" applyFont="1" applyAlignment="1">
      <alignment horizontal="center"/>
    </xf>
    <xf numFmtId="164" fontId="38" fillId="0" borderId="0" xfId="0" applyNumberFormat="1" applyFont="1" applyAlignment="1">
      <alignment horizontal="center"/>
    </xf>
  </cellXfs>
  <cellStyles count="197">
    <cellStyle name="20% - Accent1 2" xfId="4" xr:uid="{00000000-0005-0000-0000-000000000000}"/>
    <cellStyle name="20% - Accent1 3" xfId="5" xr:uid="{00000000-0005-0000-0000-000001000000}"/>
    <cellStyle name="20% - Accent1 4" xfId="6" xr:uid="{00000000-0005-0000-0000-000002000000}"/>
    <cellStyle name="20% - Accent1 5" xfId="3" xr:uid="{00000000-0005-0000-0000-000003000000}"/>
    <cellStyle name="20% - Accent2 2" xfId="8" xr:uid="{00000000-0005-0000-0000-000004000000}"/>
    <cellStyle name="20% - Accent2 3" xfId="9" xr:uid="{00000000-0005-0000-0000-000005000000}"/>
    <cellStyle name="20% - Accent2 4" xfId="10" xr:uid="{00000000-0005-0000-0000-000006000000}"/>
    <cellStyle name="20% - Accent2 5" xfId="7" xr:uid="{00000000-0005-0000-0000-000007000000}"/>
    <cellStyle name="20% - Accent3 2" xfId="12" xr:uid="{00000000-0005-0000-0000-000008000000}"/>
    <cellStyle name="20% - Accent3 3" xfId="13" xr:uid="{00000000-0005-0000-0000-000009000000}"/>
    <cellStyle name="20% - Accent3 4" xfId="14" xr:uid="{00000000-0005-0000-0000-00000A000000}"/>
    <cellStyle name="20% - Accent3 5" xfId="11" xr:uid="{00000000-0005-0000-0000-00000B000000}"/>
    <cellStyle name="20% - Accent4 2" xfId="16" xr:uid="{00000000-0005-0000-0000-00000C000000}"/>
    <cellStyle name="20% - Accent4 3" xfId="17" xr:uid="{00000000-0005-0000-0000-00000D000000}"/>
    <cellStyle name="20% - Accent4 4" xfId="18" xr:uid="{00000000-0005-0000-0000-00000E000000}"/>
    <cellStyle name="20% - Accent4 5" xfId="15" xr:uid="{00000000-0005-0000-0000-00000F000000}"/>
    <cellStyle name="20% - Accent5 2" xfId="20" xr:uid="{00000000-0005-0000-0000-000010000000}"/>
    <cellStyle name="20% - Accent5 3" xfId="21" xr:uid="{00000000-0005-0000-0000-000011000000}"/>
    <cellStyle name="20% - Accent5 4" xfId="22" xr:uid="{00000000-0005-0000-0000-000012000000}"/>
    <cellStyle name="20% - Accent5 5" xfId="19" xr:uid="{00000000-0005-0000-0000-000013000000}"/>
    <cellStyle name="20% - Accent6 2" xfId="24" xr:uid="{00000000-0005-0000-0000-000014000000}"/>
    <cellStyle name="20% - Accent6 3" xfId="25" xr:uid="{00000000-0005-0000-0000-000015000000}"/>
    <cellStyle name="20% - Accent6 4" xfId="26" xr:uid="{00000000-0005-0000-0000-000016000000}"/>
    <cellStyle name="20% - Accent6 5" xfId="23" xr:uid="{00000000-0005-0000-0000-000017000000}"/>
    <cellStyle name="40% - Accent1 2" xfId="28" xr:uid="{00000000-0005-0000-0000-000018000000}"/>
    <cellStyle name="40% - Accent1 3" xfId="29" xr:uid="{00000000-0005-0000-0000-000019000000}"/>
    <cellStyle name="40% - Accent1 4" xfId="30" xr:uid="{00000000-0005-0000-0000-00001A000000}"/>
    <cellStyle name="40% - Accent1 5" xfId="27" xr:uid="{00000000-0005-0000-0000-00001B000000}"/>
    <cellStyle name="40% - Accent2 2" xfId="32" xr:uid="{00000000-0005-0000-0000-00001C000000}"/>
    <cellStyle name="40% - Accent2 3" xfId="33" xr:uid="{00000000-0005-0000-0000-00001D000000}"/>
    <cellStyle name="40% - Accent2 4" xfId="34" xr:uid="{00000000-0005-0000-0000-00001E000000}"/>
    <cellStyle name="40% - Accent2 5" xfId="31" xr:uid="{00000000-0005-0000-0000-00001F000000}"/>
    <cellStyle name="40% - Accent3 2" xfId="36" xr:uid="{00000000-0005-0000-0000-000020000000}"/>
    <cellStyle name="40% - Accent3 3" xfId="37" xr:uid="{00000000-0005-0000-0000-000021000000}"/>
    <cellStyle name="40% - Accent3 4" xfId="38" xr:uid="{00000000-0005-0000-0000-000022000000}"/>
    <cellStyle name="40% - Accent3 5" xfId="35" xr:uid="{00000000-0005-0000-0000-000023000000}"/>
    <cellStyle name="40% - Accent4 2" xfId="40" xr:uid="{00000000-0005-0000-0000-000024000000}"/>
    <cellStyle name="40% - Accent4 3" xfId="41" xr:uid="{00000000-0005-0000-0000-000025000000}"/>
    <cellStyle name="40% - Accent4 4" xfId="42" xr:uid="{00000000-0005-0000-0000-000026000000}"/>
    <cellStyle name="40% - Accent4 5" xfId="39" xr:uid="{00000000-0005-0000-0000-000027000000}"/>
    <cellStyle name="40% - Accent5 2" xfId="44" xr:uid="{00000000-0005-0000-0000-000028000000}"/>
    <cellStyle name="40% - Accent5 3" xfId="45" xr:uid="{00000000-0005-0000-0000-000029000000}"/>
    <cellStyle name="40% - Accent5 4" xfId="46" xr:uid="{00000000-0005-0000-0000-00002A000000}"/>
    <cellStyle name="40% - Accent5 5" xfId="43" xr:uid="{00000000-0005-0000-0000-00002B000000}"/>
    <cellStyle name="40% - Accent6 2" xfId="48" xr:uid="{00000000-0005-0000-0000-00002C000000}"/>
    <cellStyle name="40% - Accent6 3" xfId="49" xr:uid="{00000000-0005-0000-0000-00002D000000}"/>
    <cellStyle name="40% - Accent6 4" xfId="50" xr:uid="{00000000-0005-0000-0000-00002E000000}"/>
    <cellStyle name="40% - Accent6 5" xfId="47" xr:uid="{00000000-0005-0000-0000-00002F000000}"/>
    <cellStyle name="60% - Accent1 2" xfId="52" xr:uid="{00000000-0005-0000-0000-000030000000}"/>
    <cellStyle name="60% - Accent1 3" xfId="53" xr:uid="{00000000-0005-0000-0000-000031000000}"/>
    <cellStyle name="60% - Accent1 4" xfId="54" xr:uid="{00000000-0005-0000-0000-000032000000}"/>
    <cellStyle name="60% - Accent1 5" xfId="51" xr:uid="{00000000-0005-0000-0000-000033000000}"/>
    <cellStyle name="60% - Accent2 2" xfId="56" xr:uid="{00000000-0005-0000-0000-000034000000}"/>
    <cellStyle name="60% - Accent2 3" xfId="57" xr:uid="{00000000-0005-0000-0000-000035000000}"/>
    <cellStyle name="60% - Accent2 4" xfId="58" xr:uid="{00000000-0005-0000-0000-000036000000}"/>
    <cellStyle name="60% - Accent2 5" xfId="55" xr:uid="{00000000-0005-0000-0000-000037000000}"/>
    <cellStyle name="60% - Accent3 2" xfId="60" xr:uid="{00000000-0005-0000-0000-000038000000}"/>
    <cellStyle name="60% - Accent3 3" xfId="61" xr:uid="{00000000-0005-0000-0000-000039000000}"/>
    <cellStyle name="60% - Accent3 4" xfId="62" xr:uid="{00000000-0005-0000-0000-00003A000000}"/>
    <cellStyle name="60% - Accent3 5" xfId="59" xr:uid="{00000000-0005-0000-0000-00003B000000}"/>
    <cellStyle name="60% - Accent4 2" xfId="64" xr:uid="{00000000-0005-0000-0000-00003C000000}"/>
    <cellStyle name="60% - Accent4 3" xfId="65" xr:uid="{00000000-0005-0000-0000-00003D000000}"/>
    <cellStyle name="60% - Accent4 4" xfId="66" xr:uid="{00000000-0005-0000-0000-00003E000000}"/>
    <cellStyle name="60% - Accent4 5" xfId="63" xr:uid="{00000000-0005-0000-0000-00003F000000}"/>
    <cellStyle name="60% - Accent5 2" xfId="68" xr:uid="{00000000-0005-0000-0000-000040000000}"/>
    <cellStyle name="60% - Accent5 3" xfId="69" xr:uid="{00000000-0005-0000-0000-000041000000}"/>
    <cellStyle name="60% - Accent5 4" xfId="70" xr:uid="{00000000-0005-0000-0000-000042000000}"/>
    <cellStyle name="60% - Accent5 5" xfId="67" xr:uid="{00000000-0005-0000-0000-000043000000}"/>
    <cellStyle name="60% - Accent6 2" xfId="72" xr:uid="{00000000-0005-0000-0000-000044000000}"/>
    <cellStyle name="60% - Accent6 3" xfId="73" xr:uid="{00000000-0005-0000-0000-000045000000}"/>
    <cellStyle name="60% - Accent6 4" xfId="74" xr:uid="{00000000-0005-0000-0000-000046000000}"/>
    <cellStyle name="60% - Accent6 5" xfId="71" xr:uid="{00000000-0005-0000-0000-000047000000}"/>
    <cellStyle name="Accent1 2" xfId="76" xr:uid="{00000000-0005-0000-0000-000048000000}"/>
    <cellStyle name="Accent1 3" xfId="77" xr:uid="{00000000-0005-0000-0000-000049000000}"/>
    <cellStyle name="Accent1 4" xfId="78" xr:uid="{00000000-0005-0000-0000-00004A000000}"/>
    <cellStyle name="Accent1 5" xfId="75" xr:uid="{00000000-0005-0000-0000-00004B000000}"/>
    <cellStyle name="Accent2 2" xfId="80" xr:uid="{00000000-0005-0000-0000-00004C000000}"/>
    <cellStyle name="Accent2 3" xfId="81" xr:uid="{00000000-0005-0000-0000-00004D000000}"/>
    <cellStyle name="Accent2 4" xfId="82" xr:uid="{00000000-0005-0000-0000-00004E000000}"/>
    <cellStyle name="Accent2 5" xfId="79" xr:uid="{00000000-0005-0000-0000-00004F000000}"/>
    <cellStyle name="Accent3 2" xfId="84" xr:uid="{00000000-0005-0000-0000-000050000000}"/>
    <cellStyle name="Accent3 3" xfId="85" xr:uid="{00000000-0005-0000-0000-000051000000}"/>
    <cellStyle name="Accent3 4" xfId="86" xr:uid="{00000000-0005-0000-0000-000052000000}"/>
    <cellStyle name="Accent3 5" xfId="83" xr:uid="{00000000-0005-0000-0000-000053000000}"/>
    <cellStyle name="Accent4 2" xfId="88" xr:uid="{00000000-0005-0000-0000-000054000000}"/>
    <cellStyle name="Accent4 3" xfId="89" xr:uid="{00000000-0005-0000-0000-000055000000}"/>
    <cellStyle name="Accent4 4" xfId="90" xr:uid="{00000000-0005-0000-0000-000056000000}"/>
    <cellStyle name="Accent4 5" xfId="87" xr:uid="{00000000-0005-0000-0000-000057000000}"/>
    <cellStyle name="Accent5 2" xfId="92" xr:uid="{00000000-0005-0000-0000-000058000000}"/>
    <cellStyle name="Accent5 3" xfId="93" xr:uid="{00000000-0005-0000-0000-000059000000}"/>
    <cellStyle name="Accent5 4" xfId="94" xr:uid="{00000000-0005-0000-0000-00005A000000}"/>
    <cellStyle name="Accent5 5" xfId="91" xr:uid="{00000000-0005-0000-0000-00005B000000}"/>
    <cellStyle name="Accent6 2" xfId="96" xr:uid="{00000000-0005-0000-0000-00005C000000}"/>
    <cellStyle name="Accent6 3" xfId="97" xr:uid="{00000000-0005-0000-0000-00005D000000}"/>
    <cellStyle name="Accent6 4" xfId="98" xr:uid="{00000000-0005-0000-0000-00005E000000}"/>
    <cellStyle name="Accent6 5" xfId="95" xr:uid="{00000000-0005-0000-0000-00005F000000}"/>
    <cellStyle name="Bad 2" xfId="100" xr:uid="{00000000-0005-0000-0000-000060000000}"/>
    <cellStyle name="Bad 3" xfId="101" xr:uid="{00000000-0005-0000-0000-000061000000}"/>
    <cellStyle name="Bad 4" xfId="102" xr:uid="{00000000-0005-0000-0000-000062000000}"/>
    <cellStyle name="Bad 5" xfId="99" xr:uid="{00000000-0005-0000-0000-000063000000}"/>
    <cellStyle name="Calculation 2" xfId="104" xr:uid="{00000000-0005-0000-0000-000064000000}"/>
    <cellStyle name="Calculation 3" xfId="105" xr:uid="{00000000-0005-0000-0000-000065000000}"/>
    <cellStyle name="Calculation 4" xfId="106" xr:uid="{00000000-0005-0000-0000-000066000000}"/>
    <cellStyle name="Calculation 5" xfId="103" xr:uid="{00000000-0005-0000-0000-000067000000}"/>
    <cellStyle name="Check Cell 2" xfId="108" xr:uid="{00000000-0005-0000-0000-000068000000}"/>
    <cellStyle name="Check Cell 3" xfId="109" xr:uid="{00000000-0005-0000-0000-000069000000}"/>
    <cellStyle name="Check Cell 4" xfId="110" xr:uid="{00000000-0005-0000-0000-00006A000000}"/>
    <cellStyle name="Check Cell 5" xfId="107" xr:uid="{00000000-0005-0000-0000-00006B000000}"/>
    <cellStyle name="Explanatory Text 2" xfId="112" xr:uid="{00000000-0005-0000-0000-00006C000000}"/>
    <cellStyle name="Explanatory Text 3" xfId="113" xr:uid="{00000000-0005-0000-0000-00006D000000}"/>
    <cellStyle name="Explanatory Text 4" xfId="114" xr:uid="{00000000-0005-0000-0000-00006E000000}"/>
    <cellStyle name="Explanatory Text 5" xfId="111" xr:uid="{00000000-0005-0000-0000-00006F000000}"/>
    <cellStyle name="Good 2" xfId="116" xr:uid="{00000000-0005-0000-0000-000070000000}"/>
    <cellStyle name="Good 3" xfId="117" xr:uid="{00000000-0005-0000-0000-000071000000}"/>
    <cellStyle name="Good 4" xfId="118" xr:uid="{00000000-0005-0000-0000-000072000000}"/>
    <cellStyle name="Good 5" xfId="115" xr:uid="{00000000-0005-0000-0000-000073000000}"/>
    <cellStyle name="Heading 1 2" xfId="120" xr:uid="{00000000-0005-0000-0000-000074000000}"/>
    <cellStyle name="Heading 1 3" xfId="121" xr:uid="{00000000-0005-0000-0000-000075000000}"/>
    <cellStyle name="Heading 1 4" xfId="122" xr:uid="{00000000-0005-0000-0000-000076000000}"/>
    <cellStyle name="Heading 1 5" xfId="119" xr:uid="{00000000-0005-0000-0000-000077000000}"/>
    <cellStyle name="Heading 2 2" xfId="124" xr:uid="{00000000-0005-0000-0000-000078000000}"/>
    <cellStyle name="Heading 2 3" xfId="125" xr:uid="{00000000-0005-0000-0000-000079000000}"/>
    <cellStyle name="Heading 2 4" xfId="126" xr:uid="{00000000-0005-0000-0000-00007A000000}"/>
    <cellStyle name="Heading 2 5" xfId="123" xr:uid="{00000000-0005-0000-0000-00007B000000}"/>
    <cellStyle name="Heading 3 2" xfId="128" xr:uid="{00000000-0005-0000-0000-00007C000000}"/>
    <cellStyle name="Heading 3 3" xfId="129" xr:uid="{00000000-0005-0000-0000-00007D000000}"/>
    <cellStyle name="Heading 3 4" xfId="130" xr:uid="{00000000-0005-0000-0000-00007E000000}"/>
    <cellStyle name="Heading 3 5" xfId="127" xr:uid="{00000000-0005-0000-0000-00007F000000}"/>
    <cellStyle name="Heading 4 2" xfId="132" xr:uid="{00000000-0005-0000-0000-000080000000}"/>
    <cellStyle name="Heading 4 3" xfId="133" xr:uid="{00000000-0005-0000-0000-000081000000}"/>
    <cellStyle name="Heading 4 4" xfId="134" xr:uid="{00000000-0005-0000-0000-000082000000}"/>
    <cellStyle name="Heading 4 5" xfId="131" xr:uid="{00000000-0005-0000-0000-000083000000}"/>
    <cellStyle name="Hyperlink 6" xfId="135" xr:uid="{00000000-0005-0000-0000-000084000000}"/>
    <cellStyle name="Input 2" xfId="137" xr:uid="{00000000-0005-0000-0000-000085000000}"/>
    <cellStyle name="Input 3" xfId="138" xr:uid="{00000000-0005-0000-0000-000086000000}"/>
    <cellStyle name="Input 4" xfId="139" xr:uid="{00000000-0005-0000-0000-000087000000}"/>
    <cellStyle name="Input 5" xfId="136" xr:uid="{00000000-0005-0000-0000-000088000000}"/>
    <cellStyle name="Linked Cell 2" xfId="141" xr:uid="{00000000-0005-0000-0000-000089000000}"/>
    <cellStyle name="Linked Cell 3" xfId="142" xr:uid="{00000000-0005-0000-0000-00008A000000}"/>
    <cellStyle name="Linked Cell 4" xfId="143" xr:uid="{00000000-0005-0000-0000-00008B000000}"/>
    <cellStyle name="Linked Cell 5" xfId="140" xr:uid="{00000000-0005-0000-0000-00008C000000}"/>
    <cellStyle name="Neutral 2" xfId="145" xr:uid="{00000000-0005-0000-0000-00008D000000}"/>
    <cellStyle name="Neutral 3" xfId="146" xr:uid="{00000000-0005-0000-0000-00008E000000}"/>
    <cellStyle name="Neutral 4" xfId="147" xr:uid="{00000000-0005-0000-0000-00008F000000}"/>
    <cellStyle name="Neutral 5" xfId="144" xr:uid="{00000000-0005-0000-0000-000090000000}"/>
    <cellStyle name="Normal" xfId="0" builtinId="0"/>
    <cellStyle name="Normal 2" xfId="2" xr:uid="{00000000-0005-0000-0000-000092000000}"/>
    <cellStyle name="Normal 2 2" xfId="148" xr:uid="{00000000-0005-0000-0000-000093000000}"/>
    <cellStyle name="Normal 22" xfId="149" xr:uid="{00000000-0005-0000-0000-000094000000}"/>
    <cellStyle name="Normal 23" xfId="150" xr:uid="{00000000-0005-0000-0000-000095000000}"/>
    <cellStyle name="Note 10" xfId="151" xr:uid="{00000000-0005-0000-0000-000096000000}"/>
    <cellStyle name="Note 10 2" xfId="152" xr:uid="{00000000-0005-0000-0000-000097000000}"/>
    <cellStyle name="Note 11" xfId="153" xr:uid="{00000000-0005-0000-0000-000098000000}"/>
    <cellStyle name="Note 11 2" xfId="154" xr:uid="{00000000-0005-0000-0000-000099000000}"/>
    <cellStyle name="Note 12" xfId="155" xr:uid="{00000000-0005-0000-0000-00009A000000}"/>
    <cellStyle name="Note 12 2" xfId="156" xr:uid="{00000000-0005-0000-0000-00009B000000}"/>
    <cellStyle name="Note 13" xfId="157" xr:uid="{00000000-0005-0000-0000-00009C000000}"/>
    <cellStyle name="Note 13 2" xfId="158" xr:uid="{00000000-0005-0000-0000-00009D000000}"/>
    <cellStyle name="Note 14" xfId="159" xr:uid="{00000000-0005-0000-0000-00009E000000}"/>
    <cellStyle name="Note 14 2" xfId="160" xr:uid="{00000000-0005-0000-0000-00009F000000}"/>
    <cellStyle name="Note 15" xfId="161" xr:uid="{00000000-0005-0000-0000-0000A0000000}"/>
    <cellStyle name="Note 15 2" xfId="162" xr:uid="{00000000-0005-0000-0000-0000A1000000}"/>
    <cellStyle name="Note 16" xfId="163" xr:uid="{00000000-0005-0000-0000-0000A2000000}"/>
    <cellStyle name="Note 16 2" xfId="164" xr:uid="{00000000-0005-0000-0000-0000A3000000}"/>
    <cellStyle name="Note 17" xfId="165" xr:uid="{00000000-0005-0000-0000-0000A4000000}"/>
    <cellStyle name="Note 17 2" xfId="166" xr:uid="{00000000-0005-0000-0000-0000A5000000}"/>
    <cellStyle name="Note 18" xfId="167" xr:uid="{00000000-0005-0000-0000-0000A6000000}"/>
    <cellStyle name="Note 2" xfId="168" xr:uid="{00000000-0005-0000-0000-0000A7000000}"/>
    <cellStyle name="Note 2 2" xfId="169" xr:uid="{00000000-0005-0000-0000-0000A8000000}"/>
    <cellStyle name="Note 3" xfId="170" xr:uid="{00000000-0005-0000-0000-0000A9000000}"/>
    <cellStyle name="Note 3 2" xfId="171" xr:uid="{00000000-0005-0000-0000-0000AA000000}"/>
    <cellStyle name="Note 4" xfId="172" xr:uid="{00000000-0005-0000-0000-0000AB000000}"/>
    <cellStyle name="Note 4 2" xfId="173" xr:uid="{00000000-0005-0000-0000-0000AC000000}"/>
    <cellStyle name="Note 5" xfId="174" xr:uid="{00000000-0005-0000-0000-0000AD000000}"/>
    <cellStyle name="Note 5 2" xfId="175" xr:uid="{00000000-0005-0000-0000-0000AE000000}"/>
    <cellStyle name="Note 6" xfId="176" xr:uid="{00000000-0005-0000-0000-0000AF000000}"/>
    <cellStyle name="Note 6 2" xfId="177" xr:uid="{00000000-0005-0000-0000-0000B0000000}"/>
    <cellStyle name="Note 7" xfId="178" xr:uid="{00000000-0005-0000-0000-0000B1000000}"/>
    <cellStyle name="Note 7 2" xfId="179" xr:uid="{00000000-0005-0000-0000-0000B2000000}"/>
    <cellStyle name="Note 8" xfId="180" xr:uid="{00000000-0005-0000-0000-0000B3000000}"/>
    <cellStyle name="Note 8 2" xfId="181" xr:uid="{00000000-0005-0000-0000-0000B4000000}"/>
    <cellStyle name="Note 9" xfId="182" xr:uid="{00000000-0005-0000-0000-0000B5000000}"/>
    <cellStyle name="Note 9 2" xfId="183" xr:uid="{00000000-0005-0000-0000-0000B6000000}"/>
    <cellStyle name="Output 2" xfId="185" xr:uid="{00000000-0005-0000-0000-0000B7000000}"/>
    <cellStyle name="Output 3" xfId="186" xr:uid="{00000000-0005-0000-0000-0000B8000000}"/>
    <cellStyle name="Output 4" xfId="187" xr:uid="{00000000-0005-0000-0000-0000B9000000}"/>
    <cellStyle name="Output 5" xfId="184" xr:uid="{00000000-0005-0000-0000-0000BA000000}"/>
    <cellStyle name="Pourcentage" xfId="196" builtinId="5"/>
    <cellStyle name="Titre" xfId="1" builtinId="15" customBuiltin="1"/>
    <cellStyle name="Total 2" xfId="189" xr:uid="{00000000-0005-0000-0000-0000BC000000}"/>
    <cellStyle name="Total 3" xfId="190" xr:uid="{00000000-0005-0000-0000-0000BD000000}"/>
    <cellStyle name="Total 4" xfId="191" xr:uid="{00000000-0005-0000-0000-0000BE000000}"/>
    <cellStyle name="Total 5" xfId="188" xr:uid="{00000000-0005-0000-0000-0000BF000000}"/>
    <cellStyle name="Warning Text 2" xfId="193" xr:uid="{00000000-0005-0000-0000-0000C0000000}"/>
    <cellStyle name="Warning Text 3" xfId="194" xr:uid="{00000000-0005-0000-0000-0000C1000000}"/>
    <cellStyle name="Warning Text 4" xfId="195" xr:uid="{00000000-0005-0000-0000-0000C2000000}"/>
    <cellStyle name="Warning Text 5" xfId="192" xr:uid="{00000000-0005-0000-0000-0000C3000000}"/>
  </cellStyles>
  <dxfs count="2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352425</xdr:colOff>
          <xdr:row>6</xdr:row>
          <xdr:rowOff>152400</xdr:rowOff>
        </xdr:from>
        <xdr:to>
          <xdr:col>16</xdr:col>
          <xdr:colOff>19050</xdr:colOff>
          <xdr:row>10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guerrier/AppData/Roaming/Microsoft/AddIns/Fonctions_Personalis&#233;e_FG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F_CouleurFond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Sheet14"/>
  <dimension ref="A1:BI381"/>
  <sheetViews>
    <sheetView tabSelected="1" workbookViewId="0">
      <pane xSplit="4" ySplit="1" topLeftCell="E2" activePane="bottomRight" state="frozen"/>
      <selection pane="topRight" activeCell="E1" sqref="E1"/>
      <selection pane="bottomLeft" activeCell="A2" sqref="A2"/>
      <selection pane="bottomRight" activeCell="N16" sqref="N16"/>
    </sheetView>
  </sheetViews>
  <sheetFormatPr baseColWidth="10" defaultColWidth="9.140625" defaultRowHeight="12.75" x14ac:dyDescent="0.2"/>
  <cols>
    <col min="1" max="1" width="3.85546875" bestFit="1" customWidth="1"/>
    <col min="2" max="2" width="9.85546875" bestFit="1" customWidth="1"/>
    <col min="3" max="3" width="11.42578125" bestFit="1" customWidth="1"/>
    <col min="4" max="4" width="11.140625" bestFit="1" customWidth="1"/>
    <col min="5" max="6" width="6" bestFit="1" customWidth="1"/>
    <col min="7" max="7" width="4.5703125" bestFit="1" customWidth="1"/>
    <col min="8" max="9" width="6.140625" bestFit="1" customWidth="1"/>
    <col min="10" max="10" width="4.7109375" bestFit="1" customWidth="1"/>
    <col min="11" max="12" width="3.5703125" bestFit="1" customWidth="1"/>
    <col min="13" max="14" width="4.7109375" bestFit="1" customWidth="1"/>
    <col min="15" max="16" width="3.42578125" bestFit="1" customWidth="1"/>
    <col min="17" max="18" width="3.5703125" bestFit="1" customWidth="1"/>
    <col min="19" max="20" width="3.42578125" bestFit="1" customWidth="1"/>
    <col min="21" max="22" width="3.5703125" bestFit="1" customWidth="1"/>
    <col min="23" max="25" width="6.5703125" bestFit="1" customWidth="1"/>
    <col min="26" max="28" width="5.42578125" bestFit="1" customWidth="1"/>
    <col min="29" max="32" width="5" bestFit="1" customWidth="1"/>
    <col min="33" max="34" width="6" bestFit="1" customWidth="1"/>
    <col min="35" max="37" width="5.42578125" bestFit="1" customWidth="1"/>
    <col min="38" max="40" width="5" bestFit="1" customWidth="1"/>
    <col min="41" max="41" width="6.7109375" bestFit="1" customWidth="1"/>
    <col min="42" max="42" width="7.42578125" bestFit="1" customWidth="1"/>
    <col min="43" max="43" width="7" bestFit="1" customWidth="1"/>
    <col min="44" max="44" width="7.42578125" bestFit="1" customWidth="1"/>
    <col min="45" max="45" width="7" bestFit="1" customWidth="1"/>
    <col min="46" max="46" width="7.42578125" bestFit="1" customWidth="1"/>
    <col min="47" max="47" width="7" bestFit="1" customWidth="1"/>
    <col min="48" max="48" width="6.140625" bestFit="1" customWidth="1"/>
    <col min="49" max="49" width="9.85546875" bestFit="1" customWidth="1"/>
    <col min="50" max="50" width="9.42578125" bestFit="1" customWidth="1"/>
    <col min="51" max="51" width="9.85546875" bestFit="1" customWidth="1"/>
    <col min="52" max="52" width="9.42578125" bestFit="1" customWidth="1"/>
    <col min="53" max="53" width="6" bestFit="1" customWidth="1"/>
    <col min="54" max="54" width="7.140625" bestFit="1" customWidth="1"/>
    <col min="55" max="55" width="10" bestFit="1" customWidth="1"/>
    <col min="56" max="56" width="9.5703125" bestFit="1" customWidth="1"/>
    <col min="57" max="57" width="10" bestFit="1" customWidth="1"/>
    <col min="58" max="58" width="9.5703125" bestFit="1" customWidth="1"/>
    <col min="59" max="61" width="6.140625" bestFit="1" customWidth="1"/>
  </cols>
  <sheetData>
    <row r="1" spans="1:61" s="1" customFormat="1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80</v>
      </c>
      <c r="P1" s="2" t="s">
        <v>81</v>
      </c>
      <c r="Q1" s="2" t="s">
        <v>14</v>
      </c>
      <c r="R1" s="2" t="s">
        <v>15</v>
      </c>
      <c r="S1" s="2" t="s">
        <v>16</v>
      </c>
      <c r="T1" s="2" t="s">
        <v>17</v>
      </c>
      <c r="U1" s="2" t="s">
        <v>18</v>
      </c>
      <c r="V1" s="2" t="s">
        <v>19</v>
      </c>
      <c r="W1" s="1" t="s">
        <v>20</v>
      </c>
      <c r="X1" s="1" t="s">
        <v>21</v>
      </c>
      <c r="Y1" s="1" t="s">
        <v>22</v>
      </c>
      <c r="Z1" s="1" t="s">
        <v>23</v>
      </c>
      <c r="AA1" s="1" t="s">
        <v>24</v>
      </c>
      <c r="AB1" s="1" t="s">
        <v>25</v>
      </c>
      <c r="AC1" s="1" t="s">
        <v>26</v>
      </c>
      <c r="AD1" s="1" t="s">
        <v>27</v>
      </c>
      <c r="AE1" s="1" t="s">
        <v>28</v>
      </c>
      <c r="AF1" s="1" t="s">
        <v>29</v>
      </c>
      <c r="AG1" s="1" t="s">
        <v>30</v>
      </c>
      <c r="AH1" s="1" t="s">
        <v>31</v>
      </c>
      <c r="AI1" s="1" t="s">
        <v>32</v>
      </c>
      <c r="AJ1" s="1" t="s">
        <v>33</v>
      </c>
      <c r="AK1" s="1" t="s">
        <v>34</v>
      </c>
      <c r="AL1" s="1" t="s">
        <v>35</v>
      </c>
      <c r="AM1" s="1" t="s">
        <v>36</v>
      </c>
      <c r="AN1" s="1" t="s">
        <v>37</v>
      </c>
      <c r="AO1" s="1" t="s">
        <v>38</v>
      </c>
      <c r="AP1" s="1" t="s">
        <v>39</v>
      </c>
      <c r="AQ1" s="1" t="s">
        <v>40</v>
      </c>
      <c r="AR1" s="1" t="s">
        <v>41</v>
      </c>
      <c r="AS1" s="1" t="s">
        <v>42</v>
      </c>
      <c r="AT1" s="1" t="s">
        <v>43</v>
      </c>
      <c r="AU1" s="1" t="s">
        <v>44</v>
      </c>
      <c r="AV1" s="1" t="s">
        <v>45</v>
      </c>
      <c r="AW1" s="1" t="s">
        <v>46</v>
      </c>
      <c r="AX1" s="1" t="s">
        <v>47</v>
      </c>
      <c r="AY1" s="1" t="s">
        <v>48</v>
      </c>
      <c r="AZ1" s="1" t="s">
        <v>49</v>
      </c>
      <c r="BA1" s="1" t="s">
        <v>50</v>
      </c>
      <c r="BB1" s="1" t="s">
        <v>51</v>
      </c>
      <c r="BC1" s="1" t="s">
        <v>52</v>
      </c>
      <c r="BD1" s="1" t="s">
        <v>53</v>
      </c>
      <c r="BE1" s="1" t="s">
        <v>54</v>
      </c>
      <c r="BF1" s="1" t="s">
        <v>55</v>
      </c>
      <c r="BG1" s="1" t="s">
        <v>56</v>
      </c>
      <c r="BH1" s="1" t="s">
        <v>57</v>
      </c>
      <c r="BI1" s="1" t="s">
        <v>58</v>
      </c>
    </row>
    <row r="2" spans="1:61" s="4" customFormat="1" x14ac:dyDescent="0.2">
      <c r="A2" t="s">
        <v>82</v>
      </c>
      <c r="B2" s="3">
        <v>43322</v>
      </c>
      <c r="C2" t="s">
        <v>83</v>
      </c>
      <c r="D2" t="s">
        <v>84</v>
      </c>
      <c r="E2">
        <v>4</v>
      </c>
      <c r="F2">
        <v>0</v>
      </c>
      <c r="G2" t="str">
        <f t="shared" ref="G2:G11" si="0">IF(OR(E2="",F2=""),"",IF(E2&gt;F2,"H",IF(E2=F2,"D","A")))</f>
        <v>H</v>
      </c>
      <c r="H2">
        <v>1</v>
      </c>
      <c r="I2">
        <v>0</v>
      </c>
      <c r="J2" t="str">
        <f t="shared" ref="J2:J11" si="1">IF(OR(H2="",I2=""),"",IF(H2&gt;I2,"H",IF(H2=I2,"D","A")))</f>
        <v>H</v>
      </c>
      <c r="K2">
        <v>23</v>
      </c>
      <c r="L2">
        <v>5</v>
      </c>
      <c r="M2">
        <v>10</v>
      </c>
      <c r="N2">
        <v>1</v>
      </c>
      <c r="O2">
        <v>7</v>
      </c>
      <c r="P2">
        <v>20</v>
      </c>
      <c r="Q2">
        <v>5</v>
      </c>
      <c r="R2">
        <v>1</v>
      </c>
      <c r="S2">
        <v>1</v>
      </c>
      <c r="T2">
        <v>3</v>
      </c>
      <c r="U2">
        <v>0</v>
      </c>
      <c r="V2">
        <v>0</v>
      </c>
      <c r="W2">
        <v>1.4</v>
      </c>
      <c r="X2">
        <v>4.5</v>
      </c>
      <c r="Y2">
        <v>8</v>
      </c>
      <c r="Z2">
        <v>1.4</v>
      </c>
      <c r="AA2">
        <v>4.5</v>
      </c>
      <c r="AB2">
        <v>8.75</v>
      </c>
      <c r="AC2">
        <v>1.45</v>
      </c>
      <c r="AD2">
        <v>4</v>
      </c>
      <c r="AE2">
        <v>7</v>
      </c>
      <c r="AF2">
        <v>1.47</v>
      </c>
      <c r="AG2">
        <v>4.62</v>
      </c>
      <c r="AH2">
        <v>7.79</v>
      </c>
      <c r="AI2">
        <v>1.4</v>
      </c>
      <c r="AJ2">
        <v>4.4000000000000004</v>
      </c>
      <c r="AK2">
        <v>8</v>
      </c>
      <c r="AL2">
        <v>1.4</v>
      </c>
      <c r="AM2">
        <v>4.8</v>
      </c>
      <c r="AN2">
        <v>8.5</v>
      </c>
      <c r="AO2">
        <v>40</v>
      </c>
      <c r="AP2">
        <v>1.48</v>
      </c>
      <c r="AQ2">
        <v>1.43</v>
      </c>
      <c r="AR2">
        <v>4.87</v>
      </c>
      <c r="AS2">
        <v>4.53</v>
      </c>
      <c r="AT2">
        <v>8.7899999999999991</v>
      </c>
      <c r="AU2">
        <v>7.64</v>
      </c>
      <c r="AV2">
        <v>37</v>
      </c>
      <c r="AW2">
        <v>1.77</v>
      </c>
      <c r="AX2">
        <v>1.72</v>
      </c>
      <c r="AY2">
        <v>2.19</v>
      </c>
      <c r="AZ2">
        <v>2.11</v>
      </c>
      <c r="BA2">
        <v>18</v>
      </c>
      <c r="BB2">
        <v>-1.25</v>
      </c>
      <c r="BC2">
        <v>2.0499999999999998</v>
      </c>
      <c r="BD2">
        <v>1.98</v>
      </c>
      <c r="BE2">
        <v>1.91</v>
      </c>
      <c r="BF2">
        <v>1.87</v>
      </c>
      <c r="BG2">
        <v>1.48</v>
      </c>
      <c r="BH2">
        <v>4.53</v>
      </c>
      <c r="BI2">
        <v>7.7</v>
      </c>
    </row>
    <row r="3" spans="1:61" s="4" customFormat="1" x14ac:dyDescent="0.2">
      <c r="A3" t="s">
        <v>82</v>
      </c>
      <c r="B3" s="3">
        <v>43323</v>
      </c>
      <c r="C3" t="s">
        <v>85</v>
      </c>
      <c r="D3" t="s">
        <v>86</v>
      </c>
      <c r="E3">
        <v>3</v>
      </c>
      <c r="F3">
        <v>4</v>
      </c>
      <c r="G3" t="str">
        <f t="shared" si="0"/>
        <v>A</v>
      </c>
      <c r="H3">
        <v>1</v>
      </c>
      <c r="I3">
        <v>1</v>
      </c>
      <c r="J3" t="str">
        <f t="shared" si="1"/>
        <v>D</v>
      </c>
      <c r="K3">
        <v>21</v>
      </c>
      <c r="L3">
        <v>14</v>
      </c>
      <c r="M3">
        <v>7</v>
      </c>
      <c r="N3">
        <v>5</v>
      </c>
      <c r="O3">
        <v>20</v>
      </c>
      <c r="P3">
        <v>12</v>
      </c>
      <c r="Q3">
        <v>5</v>
      </c>
      <c r="R3">
        <v>1</v>
      </c>
      <c r="S3">
        <v>2</v>
      </c>
      <c r="T3">
        <v>2</v>
      </c>
      <c r="U3">
        <v>0</v>
      </c>
      <c r="V3">
        <v>1</v>
      </c>
      <c r="W3">
        <v>2.2999999999999998</v>
      </c>
      <c r="X3">
        <v>3.2</v>
      </c>
      <c r="Y3">
        <v>3.3</v>
      </c>
      <c r="Z3">
        <v>2.2999999999999998</v>
      </c>
      <c r="AA3">
        <v>3.1</v>
      </c>
      <c r="AB3">
        <v>3.4</v>
      </c>
      <c r="AC3">
        <v>2.2000000000000002</v>
      </c>
      <c r="AD3">
        <v>3.2</v>
      </c>
      <c r="AE3">
        <v>3.2</v>
      </c>
      <c r="AF3">
        <v>2.2999999999999998</v>
      </c>
      <c r="AG3">
        <v>3.38</v>
      </c>
      <c r="AH3">
        <v>3.4</v>
      </c>
      <c r="AI3">
        <v>2.25</v>
      </c>
      <c r="AJ3">
        <v>3.3</v>
      </c>
      <c r="AK3">
        <v>3.2</v>
      </c>
      <c r="AL3">
        <v>2.2999999999999998</v>
      </c>
      <c r="AM3">
        <v>3.2</v>
      </c>
      <c r="AN3">
        <v>3.4</v>
      </c>
      <c r="AO3">
        <v>40</v>
      </c>
      <c r="AP3">
        <v>2.35</v>
      </c>
      <c r="AQ3">
        <v>2.2799999999999998</v>
      </c>
      <c r="AR3">
        <v>3.38</v>
      </c>
      <c r="AS3">
        <v>3.21</v>
      </c>
      <c r="AT3">
        <v>3.49</v>
      </c>
      <c r="AU3">
        <v>3.31</v>
      </c>
      <c r="AV3">
        <v>35</v>
      </c>
      <c r="AW3">
        <v>2.2999999999999998</v>
      </c>
      <c r="AX3">
        <v>2.2000000000000002</v>
      </c>
      <c r="AY3">
        <v>1.73</v>
      </c>
      <c r="AZ3">
        <v>1.66</v>
      </c>
      <c r="BA3">
        <v>20</v>
      </c>
      <c r="BB3">
        <v>-0.25</v>
      </c>
      <c r="BC3">
        <v>1.99</v>
      </c>
      <c r="BD3">
        <v>1.95</v>
      </c>
      <c r="BE3">
        <v>1.94</v>
      </c>
      <c r="BF3">
        <v>1.9</v>
      </c>
      <c r="BG3">
        <v>2.36</v>
      </c>
      <c r="BH3">
        <v>3.15</v>
      </c>
      <c r="BI3">
        <v>3.51</v>
      </c>
    </row>
    <row r="4" spans="1:61" s="4" customFormat="1" x14ac:dyDescent="0.2">
      <c r="A4" t="s">
        <v>82</v>
      </c>
      <c r="B4" s="3">
        <v>43323</v>
      </c>
      <c r="C4" t="s">
        <v>87</v>
      </c>
      <c r="D4" t="s">
        <v>88</v>
      </c>
      <c r="E4">
        <v>3</v>
      </c>
      <c r="F4">
        <v>1</v>
      </c>
      <c r="G4" t="str">
        <f t="shared" si="0"/>
        <v>H</v>
      </c>
      <c r="H4">
        <v>1</v>
      </c>
      <c r="I4">
        <v>1</v>
      </c>
      <c r="J4" t="str">
        <f t="shared" si="1"/>
        <v>D</v>
      </c>
      <c r="K4">
        <v>15</v>
      </c>
      <c r="L4">
        <v>8</v>
      </c>
      <c r="M4">
        <v>6</v>
      </c>
      <c r="N4">
        <v>2</v>
      </c>
      <c r="O4">
        <v>12</v>
      </c>
      <c r="P4">
        <v>13</v>
      </c>
      <c r="Q4">
        <v>2</v>
      </c>
      <c r="R4">
        <v>6</v>
      </c>
      <c r="S4">
        <v>1</v>
      </c>
      <c r="T4">
        <v>0</v>
      </c>
      <c r="U4">
        <v>0</v>
      </c>
      <c r="V4">
        <v>0</v>
      </c>
      <c r="W4">
        <v>2.5</v>
      </c>
      <c r="X4">
        <v>3.1</v>
      </c>
      <c r="Y4">
        <v>3.1</v>
      </c>
      <c r="Z4">
        <v>2.5499999999999998</v>
      </c>
      <c r="AA4">
        <v>3.1</v>
      </c>
      <c r="AB4">
        <v>2.95</v>
      </c>
      <c r="AC4">
        <v>2.4</v>
      </c>
      <c r="AD4">
        <v>3.15</v>
      </c>
      <c r="AE4">
        <v>2.9</v>
      </c>
      <c r="AF4">
        <v>2.56</v>
      </c>
      <c r="AG4">
        <v>3.35</v>
      </c>
      <c r="AH4">
        <v>2.97</v>
      </c>
      <c r="AI4">
        <v>2.4500000000000002</v>
      </c>
      <c r="AJ4">
        <v>3.25</v>
      </c>
      <c r="AK4">
        <v>2.88</v>
      </c>
      <c r="AL4">
        <v>2.5499999999999998</v>
      </c>
      <c r="AM4">
        <v>3.2</v>
      </c>
      <c r="AN4">
        <v>3</v>
      </c>
      <c r="AO4">
        <v>40</v>
      </c>
      <c r="AP4">
        <v>2.63</v>
      </c>
      <c r="AQ4">
        <v>2.4900000000000002</v>
      </c>
      <c r="AR4">
        <v>3.39</v>
      </c>
      <c r="AS4">
        <v>3.2</v>
      </c>
      <c r="AT4">
        <v>3.1</v>
      </c>
      <c r="AU4">
        <v>2.95</v>
      </c>
      <c r="AV4">
        <v>35</v>
      </c>
      <c r="AW4">
        <v>2.35</v>
      </c>
      <c r="AX4">
        <v>2.2200000000000002</v>
      </c>
      <c r="AY4">
        <v>1.73</v>
      </c>
      <c r="AZ4">
        <v>1.64</v>
      </c>
      <c r="BA4">
        <v>20</v>
      </c>
      <c r="BB4">
        <v>0</v>
      </c>
      <c r="BC4">
        <v>1.82</v>
      </c>
      <c r="BD4">
        <v>1.77</v>
      </c>
      <c r="BE4">
        <v>2.15</v>
      </c>
      <c r="BF4">
        <v>2.09</v>
      </c>
      <c r="BG4">
        <v>2.81</v>
      </c>
      <c r="BH4">
        <v>3.31</v>
      </c>
      <c r="BI4">
        <v>2.72</v>
      </c>
    </row>
    <row r="5" spans="1:61" s="4" customFormat="1" x14ac:dyDescent="0.2">
      <c r="A5" t="s">
        <v>82</v>
      </c>
      <c r="B5" s="3">
        <v>43323</v>
      </c>
      <c r="C5" t="s">
        <v>89</v>
      </c>
      <c r="D5" t="s">
        <v>90</v>
      </c>
      <c r="E5">
        <v>1</v>
      </c>
      <c r="F5">
        <v>2</v>
      </c>
      <c r="G5" t="str">
        <f t="shared" si="0"/>
        <v>A</v>
      </c>
      <c r="H5">
        <v>1</v>
      </c>
      <c r="I5">
        <v>0</v>
      </c>
      <c r="J5" t="str">
        <f t="shared" si="1"/>
        <v>H</v>
      </c>
      <c r="K5">
        <v>16</v>
      </c>
      <c r="L5">
        <v>9</v>
      </c>
      <c r="M5">
        <v>7</v>
      </c>
      <c r="N5">
        <v>4</v>
      </c>
      <c r="O5">
        <v>15</v>
      </c>
      <c r="P5">
        <v>21</v>
      </c>
      <c r="Q5">
        <v>4</v>
      </c>
      <c r="R5">
        <v>2</v>
      </c>
      <c r="S5">
        <v>2</v>
      </c>
      <c r="T5">
        <v>2</v>
      </c>
      <c r="U5">
        <v>0</v>
      </c>
      <c r="V5">
        <v>0</v>
      </c>
      <c r="W5">
        <v>1.72</v>
      </c>
      <c r="X5">
        <v>3.5</v>
      </c>
      <c r="Y5">
        <v>5.5</v>
      </c>
      <c r="Z5">
        <v>1.7</v>
      </c>
      <c r="AA5">
        <v>3.6</v>
      </c>
      <c r="AB5">
        <v>5.5</v>
      </c>
      <c r="AC5">
        <v>1.75</v>
      </c>
      <c r="AD5">
        <v>3.4</v>
      </c>
      <c r="AE5">
        <v>4.6500000000000004</v>
      </c>
      <c r="AF5">
        <v>1.74</v>
      </c>
      <c r="AG5">
        <v>3.79</v>
      </c>
      <c r="AH5">
        <v>5.34</v>
      </c>
      <c r="AI5">
        <v>1.67</v>
      </c>
      <c r="AJ5">
        <v>3.5</v>
      </c>
      <c r="AK5">
        <v>5</v>
      </c>
      <c r="AL5">
        <v>1.67</v>
      </c>
      <c r="AM5">
        <v>3.7</v>
      </c>
      <c r="AN5">
        <v>5.75</v>
      </c>
      <c r="AO5">
        <v>40</v>
      </c>
      <c r="AP5">
        <v>1.78</v>
      </c>
      <c r="AQ5">
        <v>1.71</v>
      </c>
      <c r="AR5">
        <v>3.82</v>
      </c>
      <c r="AS5">
        <v>3.62</v>
      </c>
      <c r="AT5">
        <v>5.75</v>
      </c>
      <c r="AU5">
        <v>5.22</v>
      </c>
      <c r="AV5">
        <v>37</v>
      </c>
      <c r="AW5">
        <v>2.23</v>
      </c>
      <c r="AX5">
        <v>2.12</v>
      </c>
      <c r="AY5">
        <v>1.77</v>
      </c>
      <c r="AZ5">
        <v>1.71</v>
      </c>
      <c r="BA5">
        <v>20</v>
      </c>
      <c r="BB5">
        <v>-1</v>
      </c>
      <c r="BC5">
        <v>2.4500000000000002</v>
      </c>
      <c r="BD5">
        <v>2.3199999999999998</v>
      </c>
      <c r="BE5">
        <v>1.67</v>
      </c>
      <c r="BF5">
        <v>1.61</v>
      </c>
      <c r="BG5">
        <v>1.74</v>
      </c>
      <c r="BH5">
        <v>3.68</v>
      </c>
      <c r="BI5">
        <v>5.6</v>
      </c>
    </row>
    <row r="6" spans="1:61" s="4" customFormat="1" x14ac:dyDescent="0.2">
      <c r="A6" t="s">
        <v>82</v>
      </c>
      <c r="B6" s="3">
        <v>43323</v>
      </c>
      <c r="C6" t="s">
        <v>91</v>
      </c>
      <c r="D6" t="s">
        <v>92</v>
      </c>
      <c r="E6">
        <v>1</v>
      </c>
      <c r="F6">
        <v>3</v>
      </c>
      <c r="G6" t="str">
        <f t="shared" si="0"/>
        <v>A</v>
      </c>
      <c r="H6">
        <v>0</v>
      </c>
      <c r="I6">
        <v>0</v>
      </c>
      <c r="J6" t="str">
        <f t="shared" si="1"/>
        <v>D</v>
      </c>
      <c r="K6">
        <v>16</v>
      </c>
      <c r="L6">
        <v>11</v>
      </c>
      <c r="M6">
        <v>4</v>
      </c>
      <c r="N6">
        <v>6</v>
      </c>
      <c r="O6">
        <v>8</v>
      </c>
      <c r="P6">
        <v>15</v>
      </c>
      <c r="Q6">
        <v>7</v>
      </c>
      <c r="R6">
        <v>2</v>
      </c>
      <c r="S6">
        <v>1</v>
      </c>
      <c r="T6">
        <v>0</v>
      </c>
      <c r="U6">
        <v>0</v>
      </c>
      <c r="V6">
        <v>0</v>
      </c>
      <c r="W6">
        <v>3.2</v>
      </c>
      <c r="X6">
        <v>3.25</v>
      </c>
      <c r="Y6">
        <v>2.2999999999999998</v>
      </c>
      <c r="Z6">
        <v>3.1</v>
      </c>
      <c r="AA6">
        <v>3.25</v>
      </c>
      <c r="AB6">
        <v>2.4</v>
      </c>
      <c r="AC6">
        <v>3.1</v>
      </c>
      <c r="AD6">
        <v>3.1</v>
      </c>
      <c r="AE6">
        <v>2.2999999999999998</v>
      </c>
      <c r="AF6">
        <v>3.27</v>
      </c>
      <c r="AG6">
        <v>3.4</v>
      </c>
      <c r="AH6">
        <v>2.35</v>
      </c>
      <c r="AI6">
        <v>3.1</v>
      </c>
      <c r="AJ6">
        <v>3.3</v>
      </c>
      <c r="AK6">
        <v>2.2999999999999998</v>
      </c>
      <c r="AL6">
        <v>3.2</v>
      </c>
      <c r="AM6">
        <v>3.3</v>
      </c>
      <c r="AN6">
        <v>2.38</v>
      </c>
      <c r="AO6">
        <v>40</v>
      </c>
      <c r="AP6">
        <v>3.35</v>
      </c>
      <c r="AQ6">
        <v>3.15</v>
      </c>
      <c r="AR6">
        <v>3.44</v>
      </c>
      <c r="AS6">
        <v>3.27</v>
      </c>
      <c r="AT6">
        <v>2.41</v>
      </c>
      <c r="AU6">
        <v>2.34</v>
      </c>
      <c r="AV6">
        <v>37</v>
      </c>
      <c r="AW6">
        <v>2.14</v>
      </c>
      <c r="AX6">
        <v>2.0699999999999998</v>
      </c>
      <c r="AY6">
        <v>1.81</v>
      </c>
      <c r="AZ6">
        <v>1.74</v>
      </c>
      <c r="BA6">
        <v>20</v>
      </c>
      <c r="BB6">
        <v>0.25</v>
      </c>
      <c r="BC6">
        <v>1.9</v>
      </c>
      <c r="BD6">
        <v>1.85</v>
      </c>
      <c r="BE6">
        <v>2.06</v>
      </c>
      <c r="BF6">
        <v>2.0099999999999998</v>
      </c>
      <c r="BG6">
        <v>2.59</v>
      </c>
      <c r="BH6">
        <v>3.29</v>
      </c>
      <c r="BI6">
        <v>2.98</v>
      </c>
    </row>
    <row r="7" spans="1:61" s="4" customFormat="1" x14ac:dyDescent="0.2">
      <c r="A7" t="s">
        <v>82</v>
      </c>
      <c r="B7" s="3">
        <v>43323</v>
      </c>
      <c r="C7" t="s">
        <v>93</v>
      </c>
      <c r="D7" t="s">
        <v>94</v>
      </c>
      <c r="E7">
        <v>0</v>
      </c>
      <c r="F7">
        <v>1</v>
      </c>
      <c r="G7" t="str">
        <f t="shared" si="0"/>
        <v>A</v>
      </c>
      <c r="H7">
        <v>0</v>
      </c>
      <c r="I7">
        <v>1</v>
      </c>
      <c r="J7" t="str">
        <f t="shared" si="1"/>
        <v>A</v>
      </c>
      <c r="K7">
        <v>19</v>
      </c>
      <c r="L7">
        <v>5</v>
      </c>
      <c r="M7">
        <v>1</v>
      </c>
      <c r="N7">
        <v>3</v>
      </c>
      <c r="O7">
        <v>13</v>
      </c>
      <c r="P7">
        <v>14</v>
      </c>
      <c r="Q7">
        <v>10</v>
      </c>
      <c r="R7">
        <v>2</v>
      </c>
      <c r="S7">
        <v>1</v>
      </c>
      <c r="T7">
        <v>2</v>
      </c>
      <c r="U7">
        <v>0</v>
      </c>
      <c r="V7">
        <v>0</v>
      </c>
      <c r="W7">
        <v>1.85</v>
      </c>
      <c r="X7">
        <v>3.5</v>
      </c>
      <c r="Y7">
        <v>4.5</v>
      </c>
      <c r="Z7">
        <v>1.83</v>
      </c>
      <c r="AA7">
        <v>3.5</v>
      </c>
      <c r="AB7">
        <v>4.5</v>
      </c>
      <c r="AC7">
        <v>1.85</v>
      </c>
      <c r="AD7">
        <v>3.4</v>
      </c>
      <c r="AE7">
        <v>4.0999999999999996</v>
      </c>
      <c r="AF7">
        <v>1.94</v>
      </c>
      <c r="AG7">
        <v>3.52</v>
      </c>
      <c r="AH7">
        <v>4.41</v>
      </c>
      <c r="AI7">
        <v>1.85</v>
      </c>
      <c r="AJ7">
        <v>3.6</v>
      </c>
      <c r="AK7">
        <v>4</v>
      </c>
      <c r="AL7">
        <v>1.87</v>
      </c>
      <c r="AM7">
        <v>3.5</v>
      </c>
      <c r="AN7">
        <v>4.5</v>
      </c>
      <c r="AO7">
        <v>40</v>
      </c>
      <c r="AP7">
        <v>1.97</v>
      </c>
      <c r="AQ7">
        <v>1.87</v>
      </c>
      <c r="AR7">
        <v>3.64</v>
      </c>
      <c r="AS7">
        <v>3.49</v>
      </c>
      <c r="AT7">
        <v>4.5999999999999996</v>
      </c>
      <c r="AU7">
        <v>4.29</v>
      </c>
      <c r="AV7">
        <v>38</v>
      </c>
      <c r="AW7">
        <v>2.11</v>
      </c>
      <c r="AX7">
        <v>2.02</v>
      </c>
      <c r="AY7">
        <v>1.84</v>
      </c>
      <c r="AZ7">
        <v>1.79</v>
      </c>
      <c r="BA7">
        <v>19</v>
      </c>
      <c r="BB7">
        <v>-0.75</v>
      </c>
      <c r="BC7">
        <v>2.25</v>
      </c>
      <c r="BD7">
        <v>2.15</v>
      </c>
      <c r="BE7">
        <v>1.77</v>
      </c>
      <c r="BF7">
        <v>1.72</v>
      </c>
      <c r="BG7">
        <v>1.92</v>
      </c>
      <c r="BH7">
        <v>3.26</v>
      </c>
      <c r="BI7">
        <v>5.07</v>
      </c>
    </row>
    <row r="8" spans="1:61" s="4" customFormat="1" x14ac:dyDescent="0.2">
      <c r="A8" t="s">
        <v>82</v>
      </c>
      <c r="B8" s="3">
        <v>43323</v>
      </c>
      <c r="C8" t="s">
        <v>95</v>
      </c>
      <c r="D8" t="s">
        <v>96</v>
      </c>
      <c r="E8">
        <v>2</v>
      </c>
      <c r="F8">
        <v>1</v>
      </c>
      <c r="G8" t="str">
        <f t="shared" si="0"/>
        <v>H</v>
      </c>
      <c r="H8">
        <v>1</v>
      </c>
      <c r="I8">
        <v>0</v>
      </c>
      <c r="J8" t="str">
        <f t="shared" si="1"/>
        <v>H</v>
      </c>
      <c r="K8">
        <v>11</v>
      </c>
      <c r="L8">
        <v>11</v>
      </c>
      <c r="M8">
        <v>6</v>
      </c>
      <c r="N8">
        <v>5</v>
      </c>
      <c r="O8">
        <v>14</v>
      </c>
      <c r="P8">
        <v>11</v>
      </c>
      <c r="Q8">
        <v>6</v>
      </c>
      <c r="R8">
        <v>9</v>
      </c>
      <c r="S8">
        <v>3</v>
      </c>
      <c r="T8">
        <v>1</v>
      </c>
      <c r="U8">
        <v>0</v>
      </c>
      <c r="V8">
        <v>0</v>
      </c>
      <c r="W8">
        <v>1.8</v>
      </c>
      <c r="X8">
        <v>3.5</v>
      </c>
      <c r="Y8">
        <v>4.75</v>
      </c>
      <c r="Z8">
        <v>1.85</v>
      </c>
      <c r="AA8">
        <v>3.4</v>
      </c>
      <c r="AB8">
        <v>4.5999999999999996</v>
      </c>
      <c r="AC8">
        <v>1.8</v>
      </c>
      <c r="AD8">
        <v>3.4</v>
      </c>
      <c r="AE8">
        <v>4.3499999999999996</v>
      </c>
      <c r="AF8">
        <v>1.84</v>
      </c>
      <c r="AG8">
        <v>3.65</v>
      </c>
      <c r="AH8">
        <v>4.8099999999999996</v>
      </c>
      <c r="AI8">
        <v>1.8</v>
      </c>
      <c r="AJ8">
        <v>3.6</v>
      </c>
      <c r="AK8">
        <v>4.4000000000000004</v>
      </c>
      <c r="AL8">
        <v>1.83</v>
      </c>
      <c r="AM8">
        <v>3.6</v>
      </c>
      <c r="AN8">
        <v>4.5999999999999996</v>
      </c>
      <c r="AO8">
        <v>40</v>
      </c>
      <c r="AP8">
        <v>1.9</v>
      </c>
      <c r="AQ8">
        <v>1.82</v>
      </c>
      <c r="AR8">
        <v>3.76</v>
      </c>
      <c r="AS8">
        <v>3.54</v>
      </c>
      <c r="AT8">
        <v>4.8099999999999996</v>
      </c>
      <c r="AU8">
        <v>4.51</v>
      </c>
      <c r="AV8">
        <v>38</v>
      </c>
      <c r="AW8">
        <v>2.1</v>
      </c>
      <c r="AX8">
        <v>2.0299999999999998</v>
      </c>
      <c r="AY8">
        <v>1.85</v>
      </c>
      <c r="AZ8">
        <v>1.78</v>
      </c>
      <c r="BA8">
        <v>19</v>
      </c>
      <c r="BB8">
        <v>-0.75</v>
      </c>
      <c r="BC8">
        <v>2.13</v>
      </c>
      <c r="BD8">
        <v>2.0699999999999998</v>
      </c>
      <c r="BE8">
        <v>1.82</v>
      </c>
      <c r="BF8">
        <v>1.79</v>
      </c>
      <c r="BG8">
        <v>1.84</v>
      </c>
      <c r="BH8">
        <v>3.53</v>
      </c>
      <c r="BI8">
        <v>5.03</v>
      </c>
    </row>
    <row r="9" spans="1:61" s="4" customFormat="1" x14ac:dyDescent="0.2">
      <c r="A9" t="s">
        <v>82</v>
      </c>
      <c r="B9" s="3">
        <v>43324</v>
      </c>
      <c r="C9" t="s">
        <v>97</v>
      </c>
      <c r="D9" t="s">
        <v>98</v>
      </c>
      <c r="E9">
        <v>0</v>
      </c>
      <c r="F9">
        <v>2</v>
      </c>
      <c r="G9" t="str">
        <f t="shared" si="0"/>
        <v>A</v>
      </c>
      <c r="H9">
        <v>0</v>
      </c>
      <c r="I9">
        <v>0</v>
      </c>
      <c r="J9" t="str">
        <f t="shared" si="1"/>
        <v>D</v>
      </c>
      <c r="K9">
        <v>5</v>
      </c>
      <c r="L9">
        <v>17</v>
      </c>
      <c r="M9">
        <v>2</v>
      </c>
      <c r="N9">
        <v>6</v>
      </c>
      <c r="O9">
        <v>6</v>
      </c>
      <c r="P9">
        <v>12</v>
      </c>
      <c r="Q9">
        <v>3</v>
      </c>
      <c r="R9">
        <v>10</v>
      </c>
      <c r="S9">
        <v>1</v>
      </c>
      <c r="T9">
        <v>0</v>
      </c>
      <c r="U9">
        <v>1</v>
      </c>
      <c r="V9">
        <v>0</v>
      </c>
      <c r="W9">
        <v>1.7</v>
      </c>
      <c r="X9">
        <v>3.6</v>
      </c>
      <c r="Y9">
        <v>5</v>
      </c>
      <c r="Z9">
        <v>1.7</v>
      </c>
      <c r="AA9">
        <v>3.8</v>
      </c>
      <c r="AB9">
        <v>5</v>
      </c>
      <c r="AC9">
        <v>1.75</v>
      </c>
      <c r="AD9">
        <v>3.4</v>
      </c>
      <c r="AE9">
        <v>4.6500000000000004</v>
      </c>
      <c r="AF9">
        <v>1.8</v>
      </c>
      <c r="AG9">
        <v>3.65</v>
      </c>
      <c r="AH9">
        <v>5.1100000000000003</v>
      </c>
      <c r="AI9">
        <v>1.8</v>
      </c>
      <c r="AJ9">
        <v>3.5</v>
      </c>
      <c r="AK9">
        <v>4.5999999999999996</v>
      </c>
      <c r="AL9">
        <v>1.75</v>
      </c>
      <c r="AM9">
        <v>3.6</v>
      </c>
      <c r="AN9">
        <v>5</v>
      </c>
      <c r="AO9">
        <v>39</v>
      </c>
      <c r="AP9">
        <v>1.85</v>
      </c>
      <c r="AQ9">
        <v>1.76</v>
      </c>
      <c r="AR9">
        <v>3.8</v>
      </c>
      <c r="AS9">
        <v>3.54</v>
      </c>
      <c r="AT9">
        <v>5.2</v>
      </c>
      <c r="AU9">
        <v>4.84</v>
      </c>
      <c r="AV9">
        <v>36</v>
      </c>
      <c r="AW9">
        <v>2.17</v>
      </c>
      <c r="AX9">
        <v>2.0699999999999998</v>
      </c>
      <c r="AY9">
        <v>1.8</v>
      </c>
      <c r="AZ9">
        <v>1.74</v>
      </c>
      <c r="BA9">
        <v>20</v>
      </c>
      <c r="BB9">
        <v>-0.75</v>
      </c>
      <c r="BC9">
        <v>2.06</v>
      </c>
      <c r="BD9">
        <v>2.0099999999999998</v>
      </c>
      <c r="BE9">
        <v>1.88</v>
      </c>
      <c r="BF9">
        <v>1.84</v>
      </c>
      <c r="BG9">
        <v>1.99</v>
      </c>
      <c r="BH9">
        <v>3.34</v>
      </c>
      <c r="BI9">
        <v>4.47</v>
      </c>
    </row>
    <row r="10" spans="1:61" s="4" customFormat="1" x14ac:dyDescent="0.2">
      <c r="A10" t="s">
        <v>82</v>
      </c>
      <c r="B10" s="3">
        <v>43324</v>
      </c>
      <c r="C10" t="s">
        <v>99</v>
      </c>
      <c r="D10" t="s">
        <v>100</v>
      </c>
      <c r="E10">
        <v>2</v>
      </c>
      <c r="F10">
        <v>0</v>
      </c>
      <c r="G10" t="str">
        <f t="shared" si="0"/>
        <v>H</v>
      </c>
      <c r="H10">
        <v>1</v>
      </c>
      <c r="I10">
        <v>0</v>
      </c>
      <c r="J10" t="str">
        <f t="shared" si="1"/>
        <v>H</v>
      </c>
      <c r="K10">
        <v>15</v>
      </c>
      <c r="L10">
        <v>10</v>
      </c>
      <c r="M10">
        <v>7</v>
      </c>
      <c r="N10">
        <v>1</v>
      </c>
      <c r="O10">
        <v>9</v>
      </c>
      <c r="P10">
        <v>17</v>
      </c>
      <c r="Q10">
        <v>10</v>
      </c>
      <c r="R10">
        <v>1</v>
      </c>
      <c r="S10">
        <v>0</v>
      </c>
      <c r="T10">
        <v>2</v>
      </c>
      <c r="U10">
        <v>0</v>
      </c>
      <c r="V10">
        <v>0</v>
      </c>
      <c r="W10">
        <v>1.2</v>
      </c>
      <c r="X10">
        <v>7</v>
      </c>
      <c r="Y10">
        <v>13</v>
      </c>
      <c r="Z10">
        <v>1.22</v>
      </c>
      <c r="AA10">
        <v>6.75</v>
      </c>
      <c r="AB10">
        <v>12</v>
      </c>
      <c r="AC10">
        <v>1.25</v>
      </c>
      <c r="AD10">
        <v>5.5</v>
      </c>
      <c r="AE10">
        <v>10</v>
      </c>
      <c r="AF10">
        <v>1.24</v>
      </c>
      <c r="AG10">
        <v>6.79</v>
      </c>
      <c r="AH10">
        <v>14.34</v>
      </c>
      <c r="AI10">
        <v>1.2</v>
      </c>
      <c r="AJ10">
        <v>6.5</v>
      </c>
      <c r="AK10">
        <v>13</v>
      </c>
      <c r="AL10">
        <v>1.22</v>
      </c>
      <c r="AM10">
        <v>6.5</v>
      </c>
      <c r="AN10">
        <v>15</v>
      </c>
      <c r="AO10">
        <v>40</v>
      </c>
      <c r="AP10">
        <v>1.26</v>
      </c>
      <c r="AQ10">
        <v>1.22</v>
      </c>
      <c r="AR10">
        <v>7.01</v>
      </c>
      <c r="AS10">
        <v>6.35</v>
      </c>
      <c r="AT10">
        <v>15</v>
      </c>
      <c r="AU10">
        <v>12.68</v>
      </c>
      <c r="AV10">
        <v>35</v>
      </c>
      <c r="AW10">
        <v>1.55</v>
      </c>
      <c r="AX10">
        <v>1.5</v>
      </c>
      <c r="AY10">
        <v>2.64</v>
      </c>
      <c r="AZ10">
        <v>2.56</v>
      </c>
      <c r="BA10">
        <v>21</v>
      </c>
      <c r="BB10">
        <v>-2</v>
      </c>
      <c r="BC10">
        <v>2.21</v>
      </c>
      <c r="BD10">
        <v>2.13</v>
      </c>
      <c r="BE10">
        <v>1.77</v>
      </c>
      <c r="BF10">
        <v>1.73</v>
      </c>
      <c r="BG10">
        <v>1.25</v>
      </c>
      <c r="BH10">
        <v>6.68</v>
      </c>
      <c r="BI10">
        <v>13.47</v>
      </c>
    </row>
    <row r="11" spans="1:61" s="4" customFormat="1" x14ac:dyDescent="0.2">
      <c r="A11" t="s">
        <v>82</v>
      </c>
      <c r="B11" s="3">
        <v>43324</v>
      </c>
      <c r="C11" t="s">
        <v>101</v>
      </c>
      <c r="D11" t="s">
        <v>102</v>
      </c>
      <c r="E11">
        <v>3</v>
      </c>
      <c r="F11">
        <v>0</v>
      </c>
      <c r="G11" t="str">
        <f t="shared" si="0"/>
        <v>H</v>
      </c>
      <c r="H11">
        <v>2</v>
      </c>
      <c r="I11">
        <v>0</v>
      </c>
      <c r="J11" t="str">
        <f t="shared" si="1"/>
        <v>H</v>
      </c>
      <c r="K11">
        <v>11</v>
      </c>
      <c r="L11">
        <v>5</v>
      </c>
      <c r="M11">
        <v>8</v>
      </c>
      <c r="N11">
        <v>1</v>
      </c>
      <c r="O11">
        <v>13</v>
      </c>
      <c r="P11">
        <v>7</v>
      </c>
      <c r="Q11">
        <v>6</v>
      </c>
      <c r="R11">
        <v>3</v>
      </c>
      <c r="S11">
        <v>1</v>
      </c>
      <c r="T11">
        <v>0</v>
      </c>
      <c r="U11">
        <v>0</v>
      </c>
      <c r="V11">
        <v>0</v>
      </c>
      <c r="W11">
        <v>1.08</v>
      </c>
      <c r="X11">
        <v>12</v>
      </c>
      <c r="Y11">
        <v>23</v>
      </c>
      <c r="Z11">
        <v>1.1100000000000001</v>
      </c>
      <c r="AA11">
        <v>9.75</v>
      </c>
      <c r="AB11">
        <v>23</v>
      </c>
      <c r="AC11">
        <v>1.1200000000000001</v>
      </c>
      <c r="AD11">
        <v>8.5</v>
      </c>
      <c r="AE11">
        <v>16</v>
      </c>
      <c r="AF11">
        <v>1.1200000000000001</v>
      </c>
      <c r="AG11">
        <v>10.47</v>
      </c>
      <c r="AH11">
        <v>23.99</v>
      </c>
      <c r="AI11">
        <v>1.07</v>
      </c>
      <c r="AJ11">
        <v>10</v>
      </c>
      <c r="AK11">
        <v>29</v>
      </c>
      <c r="AL11">
        <v>1.07</v>
      </c>
      <c r="AM11">
        <v>11.5</v>
      </c>
      <c r="AN11">
        <v>41</v>
      </c>
      <c r="AO11">
        <v>39</v>
      </c>
      <c r="AP11">
        <v>1.1200000000000001</v>
      </c>
      <c r="AQ11">
        <v>1.0900000000000001</v>
      </c>
      <c r="AR11">
        <v>13</v>
      </c>
      <c r="AS11">
        <v>10.42</v>
      </c>
      <c r="AT11">
        <v>41</v>
      </c>
      <c r="AU11">
        <v>24.34</v>
      </c>
      <c r="AV11">
        <v>33</v>
      </c>
      <c r="AW11">
        <v>1.3</v>
      </c>
      <c r="AX11">
        <v>1.26</v>
      </c>
      <c r="AY11">
        <v>3.95</v>
      </c>
      <c r="AZ11">
        <v>3.69</v>
      </c>
      <c r="BA11">
        <v>20</v>
      </c>
      <c r="BB11">
        <v>-2.75</v>
      </c>
      <c r="BC11">
        <v>2.04</v>
      </c>
      <c r="BD11">
        <v>1.99</v>
      </c>
      <c r="BE11">
        <v>1.93</v>
      </c>
      <c r="BF11">
        <v>1.86</v>
      </c>
      <c r="BG11">
        <v>1.1200000000000001</v>
      </c>
      <c r="BH11">
        <v>10.47</v>
      </c>
      <c r="BI11">
        <v>23.99</v>
      </c>
    </row>
    <row r="12" spans="1:61" s="4" customFormat="1" x14ac:dyDescent="0.2">
      <c r="A12" t="s">
        <v>82</v>
      </c>
      <c r="B12" s="3">
        <v>43329</v>
      </c>
      <c r="C12" t="s">
        <v>94</v>
      </c>
      <c r="D12" t="s">
        <v>99</v>
      </c>
      <c r="E12">
        <v>1</v>
      </c>
      <c r="F12">
        <v>0</v>
      </c>
      <c r="G12" t="str">
        <f t="shared" ref="G12:G21" si="2">IF(OR(E12="",F12=""),"",IF(E12&gt;F12,"H",IF(E12=F12,"D","A")))</f>
        <v>H</v>
      </c>
      <c r="H12">
        <v>1</v>
      </c>
      <c r="I12">
        <v>0</v>
      </c>
      <c r="J12" t="str">
        <f t="shared" ref="J12:J21" si="3">IF(OR(H12="",I12=""),"",IF(H12&gt;I12,"H",IF(H12=I12,"D","A")))</f>
        <v>H</v>
      </c>
      <c r="K12">
        <v>7</v>
      </c>
      <c r="L12">
        <v>19</v>
      </c>
      <c r="M12">
        <v>2</v>
      </c>
      <c r="N12">
        <v>5</v>
      </c>
      <c r="O12">
        <v>11</v>
      </c>
      <c r="P12">
        <v>10</v>
      </c>
      <c r="Q12">
        <v>0</v>
      </c>
      <c r="R12">
        <v>4</v>
      </c>
      <c r="S12">
        <v>2</v>
      </c>
      <c r="T12">
        <v>0</v>
      </c>
      <c r="U12">
        <v>0</v>
      </c>
      <c r="V12">
        <v>0</v>
      </c>
      <c r="W12">
        <v>4.75</v>
      </c>
      <c r="X12">
        <v>4</v>
      </c>
      <c r="Y12">
        <v>1.7</v>
      </c>
      <c r="Z12">
        <v>5</v>
      </c>
      <c r="AA12">
        <v>3.8</v>
      </c>
      <c r="AB12">
        <v>1.7</v>
      </c>
      <c r="AC12">
        <v>4.9000000000000004</v>
      </c>
      <c r="AD12">
        <v>3.8</v>
      </c>
      <c r="AE12">
        <v>1.7</v>
      </c>
      <c r="AF12">
        <v>5.0599999999999996</v>
      </c>
      <c r="AG12">
        <v>4.2</v>
      </c>
      <c r="AH12">
        <v>1.69</v>
      </c>
      <c r="AI12">
        <v>5</v>
      </c>
      <c r="AJ12">
        <v>3.8</v>
      </c>
      <c r="AK12">
        <v>1.67</v>
      </c>
      <c r="AL12">
        <v>5.2</v>
      </c>
      <c r="AM12">
        <v>4</v>
      </c>
      <c r="AN12">
        <v>1.67</v>
      </c>
      <c r="AO12">
        <v>41</v>
      </c>
      <c r="AP12">
        <v>5.2</v>
      </c>
      <c r="AQ12">
        <v>4.8099999999999996</v>
      </c>
      <c r="AR12">
        <v>4.2300000000000004</v>
      </c>
      <c r="AS12">
        <v>3.99</v>
      </c>
      <c r="AT12">
        <v>1.74</v>
      </c>
      <c r="AU12">
        <v>1.69</v>
      </c>
      <c r="AV12">
        <v>39</v>
      </c>
      <c r="AW12">
        <v>1.76</v>
      </c>
      <c r="AX12">
        <v>1.71</v>
      </c>
      <c r="AY12">
        <v>2.21</v>
      </c>
      <c r="AZ12">
        <v>2.12</v>
      </c>
      <c r="BA12">
        <v>23</v>
      </c>
      <c r="BB12">
        <v>1</v>
      </c>
      <c r="BC12">
        <v>1.76</v>
      </c>
      <c r="BD12">
        <v>1.71</v>
      </c>
      <c r="BE12">
        <v>2.23</v>
      </c>
      <c r="BF12">
        <v>2.17</v>
      </c>
      <c r="BG12">
        <v>5.26</v>
      </c>
      <c r="BH12">
        <v>4.08</v>
      </c>
      <c r="BI12">
        <v>1.69</v>
      </c>
    </row>
    <row r="13" spans="1:61" s="4" customFormat="1" x14ac:dyDescent="0.2">
      <c r="A13" t="s">
        <v>82</v>
      </c>
      <c r="B13" s="3">
        <v>43330</v>
      </c>
      <c r="C13" t="s">
        <v>100</v>
      </c>
      <c r="D13" t="s">
        <v>89</v>
      </c>
      <c r="E13">
        <v>1</v>
      </c>
      <c r="F13">
        <v>2</v>
      </c>
      <c r="G13" t="str">
        <f t="shared" si="2"/>
        <v>A</v>
      </c>
      <c r="H13">
        <v>0</v>
      </c>
      <c r="I13">
        <v>0</v>
      </c>
      <c r="J13" t="str">
        <f t="shared" si="3"/>
        <v>D</v>
      </c>
      <c r="K13">
        <v>11</v>
      </c>
      <c r="L13">
        <v>7</v>
      </c>
      <c r="M13">
        <v>2</v>
      </c>
      <c r="N13">
        <v>3</v>
      </c>
      <c r="O13">
        <v>15</v>
      </c>
      <c r="P13">
        <v>15</v>
      </c>
      <c r="Q13">
        <v>6</v>
      </c>
      <c r="R13">
        <v>2</v>
      </c>
      <c r="S13">
        <v>1</v>
      </c>
      <c r="T13">
        <v>3</v>
      </c>
      <c r="U13">
        <v>0</v>
      </c>
      <c r="V13">
        <v>0</v>
      </c>
      <c r="W13">
        <v>3.2</v>
      </c>
      <c r="X13">
        <v>3</v>
      </c>
      <c r="Y13">
        <v>2.5</v>
      </c>
      <c r="Z13">
        <v>3.1</v>
      </c>
      <c r="AA13">
        <v>2.95</v>
      </c>
      <c r="AB13">
        <v>2.5499999999999998</v>
      </c>
      <c r="AC13">
        <v>2.85</v>
      </c>
      <c r="AD13">
        <v>3.1</v>
      </c>
      <c r="AE13">
        <v>2.6</v>
      </c>
      <c r="AF13">
        <v>3.19</v>
      </c>
      <c r="AG13">
        <v>3.15</v>
      </c>
      <c r="AH13">
        <v>2.52</v>
      </c>
      <c r="AI13">
        <v>3.1</v>
      </c>
      <c r="AJ13">
        <v>3.1</v>
      </c>
      <c r="AK13">
        <v>2.4</v>
      </c>
      <c r="AL13">
        <v>3.3</v>
      </c>
      <c r="AM13">
        <v>3</v>
      </c>
      <c r="AN13">
        <v>2.5</v>
      </c>
      <c r="AO13">
        <v>42</v>
      </c>
      <c r="AP13">
        <v>3.3</v>
      </c>
      <c r="AQ13">
        <v>3.15</v>
      </c>
      <c r="AR13">
        <v>3.21</v>
      </c>
      <c r="AS13">
        <v>3.02</v>
      </c>
      <c r="AT13">
        <v>2.6</v>
      </c>
      <c r="AU13">
        <v>2.46</v>
      </c>
      <c r="AV13">
        <v>37</v>
      </c>
      <c r="AW13">
        <v>2.82</v>
      </c>
      <c r="AX13">
        <v>2.67</v>
      </c>
      <c r="AY13">
        <v>1.5</v>
      </c>
      <c r="AZ13">
        <v>1.45</v>
      </c>
      <c r="BA13">
        <v>20</v>
      </c>
      <c r="BB13">
        <v>0.25</v>
      </c>
      <c r="BC13">
        <v>1.84</v>
      </c>
      <c r="BD13">
        <v>1.79</v>
      </c>
      <c r="BE13">
        <v>2.14</v>
      </c>
      <c r="BF13">
        <v>2.08</v>
      </c>
      <c r="BG13">
        <v>3.27</v>
      </c>
      <c r="BH13">
        <v>3.17</v>
      </c>
      <c r="BI13">
        <v>2.4700000000000002</v>
      </c>
    </row>
    <row r="14" spans="1:61" s="4" customFormat="1" x14ac:dyDescent="0.2">
      <c r="A14" t="s">
        <v>82</v>
      </c>
      <c r="B14" s="3">
        <v>43330</v>
      </c>
      <c r="C14" t="s">
        <v>102</v>
      </c>
      <c r="D14" t="s">
        <v>93</v>
      </c>
      <c r="E14">
        <v>1</v>
      </c>
      <c r="F14">
        <v>1</v>
      </c>
      <c r="G14" t="str">
        <f t="shared" si="2"/>
        <v>D</v>
      </c>
      <c r="H14">
        <v>0</v>
      </c>
      <c r="I14">
        <v>0</v>
      </c>
      <c r="J14" t="str">
        <f t="shared" si="3"/>
        <v>D</v>
      </c>
      <c r="K14">
        <v>13</v>
      </c>
      <c r="L14">
        <v>16</v>
      </c>
      <c r="M14">
        <v>4</v>
      </c>
      <c r="N14">
        <v>5</v>
      </c>
      <c r="O14">
        <v>22</v>
      </c>
      <c r="P14">
        <v>11</v>
      </c>
      <c r="Q14">
        <v>5</v>
      </c>
      <c r="R14">
        <v>10</v>
      </c>
      <c r="S14">
        <v>2</v>
      </c>
      <c r="T14">
        <v>2</v>
      </c>
      <c r="U14">
        <v>0</v>
      </c>
      <c r="V14">
        <v>0</v>
      </c>
      <c r="W14">
        <v>2.75</v>
      </c>
      <c r="X14">
        <v>3.1</v>
      </c>
      <c r="Y14">
        <v>2.75</v>
      </c>
      <c r="Z14">
        <v>2.75</v>
      </c>
      <c r="AA14">
        <v>3.1</v>
      </c>
      <c r="AB14">
        <v>2.75</v>
      </c>
      <c r="AC14">
        <v>2.5</v>
      </c>
      <c r="AD14">
        <v>3.1</v>
      </c>
      <c r="AE14">
        <v>3</v>
      </c>
      <c r="AF14">
        <v>2.84</v>
      </c>
      <c r="AG14">
        <v>3.23</v>
      </c>
      <c r="AH14">
        <v>2.74</v>
      </c>
      <c r="AI14">
        <v>2.75</v>
      </c>
      <c r="AJ14">
        <v>3.2</v>
      </c>
      <c r="AK14">
        <v>2.62</v>
      </c>
      <c r="AL14">
        <v>2.8</v>
      </c>
      <c r="AM14">
        <v>3.1</v>
      </c>
      <c r="AN14">
        <v>2.75</v>
      </c>
      <c r="AO14">
        <v>42</v>
      </c>
      <c r="AP14">
        <v>2.9</v>
      </c>
      <c r="AQ14">
        <v>2.76</v>
      </c>
      <c r="AR14">
        <v>3.34</v>
      </c>
      <c r="AS14">
        <v>3.11</v>
      </c>
      <c r="AT14">
        <v>3</v>
      </c>
      <c r="AU14">
        <v>2.7</v>
      </c>
      <c r="AV14">
        <v>37</v>
      </c>
      <c r="AW14">
        <v>2.5499999999999998</v>
      </c>
      <c r="AX14">
        <v>2.4300000000000002</v>
      </c>
      <c r="AY14">
        <v>1.59</v>
      </c>
      <c r="AZ14">
        <v>1.54</v>
      </c>
      <c r="BA14">
        <v>19</v>
      </c>
      <c r="BB14">
        <v>0.25</v>
      </c>
      <c r="BC14">
        <v>1.71</v>
      </c>
      <c r="BD14">
        <v>1.66</v>
      </c>
      <c r="BE14">
        <v>2.33</v>
      </c>
      <c r="BF14">
        <v>2.2599999999999998</v>
      </c>
      <c r="BG14">
        <v>2.85</v>
      </c>
      <c r="BH14">
        <v>3.15</v>
      </c>
      <c r="BI14">
        <v>2.8</v>
      </c>
    </row>
    <row r="15" spans="1:61" s="4" customFormat="1" x14ac:dyDescent="0.2">
      <c r="A15" t="s">
        <v>82</v>
      </c>
      <c r="B15" s="3">
        <v>43330</v>
      </c>
      <c r="C15" t="s">
        <v>90</v>
      </c>
      <c r="D15" t="s">
        <v>91</v>
      </c>
      <c r="E15">
        <v>2</v>
      </c>
      <c r="F15">
        <v>0</v>
      </c>
      <c r="G15" t="str">
        <f t="shared" si="2"/>
        <v>H</v>
      </c>
      <c r="H15">
        <v>1</v>
      </c>
      <c r="I15">
        <v>0</v>
      </c>
      <c r="J15" t="str">
        <f t="shared" si="3"/>
        <v>H</v>
      </c>
      <c r="K15">
        <v>14</v>
      </c>
      <c r="L15">
        <v>7</v>
      </c>
      <c r="M15">
        <v>7</v>
      </c>
      <c r="N15">
        <v>0</v>
      </c>
      <c r="O15">
        <v>18</v>
      </c>
      <c r="P15">
        <v>13</v>
      </c>
      <c r="Q15">
        <v>3</v>
      </c>
      <c r="R15">
        <v>4</v>
      </c>
      <c r="S15">
        <v>0</v>
      </c>
      <c r="T15">
        <v>1</v>
      </c>
      <c r="U15">
        <v>0</v>
      </c>
      <c r="V15">
        <v>1</v>
      </c>
      <c r="W15">
        <v>2.6</v>
      </c>
      <c r="X15">
        <v>3.25</v>
      </c>
      <c r="Y15">
        <v>2.8</v>
      </c>
      <c r="Z15">
        <v>2.65</v>
      </c>
      <c r="AA15">
        <v>3.1</v>
      </c>
      <c r="AB15">
        <v>2.85</v>
      </c>
      <c r="AC15">
        <v>2.7</v>
      </c>
      <c r="AD15">
        <v>3.15</v>
      </c>
      <c r="AE15">
        <v>2.7</v>
      </c>
      <c r="AF15">
        <v>2.62</v>
      </c>
      <c r="AG15">
        <v>3.41</v>
      </c>
      <c r="AH15">
        <v>2.88</v>
      </c>
      <c r="AI15">
        <v>2.5</v>
      </c>
      <c r="AJ15">
        <v>3.3</v>
      </c>
      <c r="AK15">
        <v>2.8</v>
      </c>
      <c r="AL15">
        <v>2.5499999999999998</v>
      </c>
      <c r="AM15">
        <v>3.3</v>
      </c>
      <c r="AN15">
        <v>2.9</v>
      </c>
      <c r="AO15">
        <v>42</v>
      </c>
      <c r="AP15">
        <v>2.7</v>
      </c>
      <c r="AQ15">
        <v>2.57</v>
      </c>
      <c r="AR15">
        <v>3.51</v>
      </c>
      <c r="AS15">
        <v>3.25</v>
      </c>
      <c r="AT15">
        <v>2.93</v>
      </c>
      <c r="AU15">
        <v>2.81</v>
      </c>
      <c r="AV15">
        <v>39</v>
      </c>
      <c r="AW15">
        <v>2.19</v>
      </c>
      <c r="AX15">
        <v>2.08</v>
      </c>
      <c r="AY15">
        <v>1.81</v>
      </c>
      <c r="AZ15">
        <v>1.73</v>
      </c>
      <c r="BA15">
        <v>20</v>
      </c>
      <c r="BB15">
        <v>0</v>
      </c>
      <c r="BC15">
        <v>1.9</v>
      </c>
      <c r="BD15">
        <v>1.84</v>
      </c>
      <c r="BE15">
        <v>2.08</v>
      </c>
      <c r="BF15">
        <v>2.0099999999999998</v>
      </c>
      <c r="BG15">
        <v>2.65</v>
      </c>
      <c r="BH15">
        <v>3.51</v>
      </c>
      <c r="BI15">
        <v>2.75</v>
      </c>
    </row>
    <row r="16" spans="1:61" s="4" customFormat="1" x14ac:dyDescent="0.2">
      <c r="A16" t="s">
        <v>82</v>
      </c>
      <c r="B16" s="3">
        <v>43330</v>
      </c>
      <c r="C16" t="s">
        <v>96</v>
      </c>
      <c r="D16" t="s">
        <v>101</v>
      </c>
      <c r="E16">
        <v>1</v>
      </c>
      <c r="F16">
        <v>3</v>
      </c>
      <c r="G16" t="str">
        <f t="shared" si="2"/>
        <v>A</v>
      </c>
      <c r="H16">
        <v>1</v>
      </c>
      <c r="I16">
        <v>0</v>
      </c>
      <c r="J16" t="str">
        <f t="shared" si="3"/>
        <v>H</v>
      </c>
      <c r="K16">
        <v>11</v>
      </c>
      <c r="L16">
        <v>17</v>
      </c>
      <c r="M16">
        <v>3</v>
      </c>
      <c r="N16">
        <v>7</v>
      </c>
      <c r="O16">
        <v>15</v>
      </c>
      <c r="P16">
        <v>16</v>
      </c>
      <c r="Q16">
        <v>4</v>
      </c>
      <c r="R16">
        <v>7</v>
      </c>
      <c r="S16">
        <v>0</v>
      </c>
      <c r="T16">
        <v>1</v>
      </c>
      <c r="U16">
        <v>0</v>
      </c>
      <c r="V16">
        <v>0</v>
      </c>
      <c r="W16">
        <v>13</v>
      </c>
      <c r="X16">
        <v>7</v>
      </c>
      <c r="Y16">
        <v>1.2</v>
      </c>
      <c r="Z16">
        <v>12.5</v>
      </c>
      <c r="AA16">
        <v>6.5</v>
      </c>
      <c r="AB16">
        <v>1.22</v>
      </c>
      <c r="AC16">
        <v>13</v>
      </c>
      <c r="AD16">
        <v>6.5</v>
      </c>
      <c r="AE16">
        <v>1.22</v>
      </c>
      <c r="AF16">
        <v>11.61</v>
      </c>
      <c r="AG16">
        <v>6.45</v>
      </c>
      <c r="AH16">
        <v>1.27</v>
      </c>
      <c r="AI16">
        <v>12</v>
      </c>
      <c r="AJ16">
        <v>6</v>
      </c>
      <c r="AK16">
        <v>1.22</v>
      </c>
      <c r="AL16">
        <v>11.5</v>
      </c>
      <c r="AM16">
        <v>6.25</v>
      </c>
      <c r="AN16">
        <v>1.25</v>
      </c>
      <c r="AO16">
        <v>42</v>
      </c>
      <c r="AP16">
        <v>13</v>
      </c>
      <c r="AQ16">
        <v>10.99</v>
      </c>
      <c r="AR16">
        <v>7.03</v>
      </c>
      <c r="AS16">
        <v>6.23</v>
      </c>
      <c r="AT16">
        <v>1.29</v>
      </c>
      <c r="AU16">
        <v>1.25</v>
      </c>
      <c r="AV16">
        <v>37</v>
      </c>
      <c r="AW16">
        <v>1.51</v>
      </c>
      <c r="AX16">
        <v>1.44</v>
      </c>
      <c r="AY16">
        <v>2.8</v>
      </c>
      <c r="AZ16">
        <v>2.6</v>
      </c>
      <c r="BA16">
        <v>20</v>
      </c>
      <c r="BB16">
        <v>2</v>
      </c>
      <c r="BC16">
        <v>1.72</v>
      </c>
      <c r="BD16">
        <v>1.68</v>
      </c>
      <c r="BE16">
        <v>2.31</v>
      </c>
      <c r="BF16">
        <v>2.2200000000000002</v>
      </c>
      <c r="BG16">
        <v>11.93</v>
      </c>
      <c r="BH16">
        <v>6.75</v>
      </c>
      <c r="BI16">
        <v>1.26</v>
      </c>
    </row>
    <row r="17" spans="1:61" s="4" customFormat="1" x14ac:dyDescent="0.2">
      <c r="A17" t="s">
        <v>82</v>
      </c>
      <c r="B17" s="3">
        <v>43330</v>
      </c>
      <c r="C17" t="s">
        <v>92</v>
      </c>
      <c r="D17" t="s">
        <v>87</v>
      </c>
      <c r="E17">
        <v>0</v>
      </c>
      <c r="F17">
        <v>0</v>
      </c>
      <c r="G17" t="str">
        <f t="shared" si="2"/>
        <v>D</v>
      </c>
      <c r="H17">
        <v>0</v>
      </c>
      <c r="I17">
        <v>0</v>
      </c>
      <c r="J17" t="str">
        <f t="shared" si="3"/>
        <v>D</v>
      </c>
      <c r="K17">
        <v>10</v>
      </c>
      <c r="L17">
        <v>13</v>
      </c>
      <c r="M17">
        <v>1</v>
      </c>
      <c r="N17">
        <v>4</v>
      </c>
      <c r="O17">
        <v>10</v>
      </c>
      <c r="P17">
        <v>14</v>
      </c>
      <c r="Q17">
        <v>8</v>
      </c>
      <c r="R17">
        <v>4</v>
      </c>
      <c r="S17">
        <v>0</v>
      </c>
      <c r="T17">
        <v>0</v>
      </c>
      <c r="U17">
        <v>0</v>
      </c>
      <c r="V17">
        <v>0</v>
      </c>
      <c r="W17">
        <v>1.5</v>
      </c>
      <c r="X17">
        <v>4.33</v>
      </c>
      <c r="Y17">
        <v>6.5</v>
      </c>
      <c r="Z17">
        <v>1.53</v>
      </c>
      <c r="AA17">
        <v>4.33</v>
      </c>
      <c r="AB17">
        <v>6</v>
      </c>
      <c r="AC17">
        <v>1.45</v>
      </c>
      <c r="AD17">
        <v>4.4000000000000004</v>
      </c>
      <c r="AE17">
        <v>7.2</v>
      </c>
      <c r="AF17">
        <v>1.53</v>
      </c>
      <c r="AG17">
        <v>4.5599999999999996</v>
      </c>
      <c r="AH17">
        <v>6.5</v>
      </c>
      <c r="AI17">
        <v>1.5</v>
      </c>
      <c r="AJ17">
        <v>4</v>
      </c>
      <c r="AK17">
        <v>5.8</v>
      </c>
      <c r="AL17">
        <v>1.53</v>
      </c>
      <c r="AM17">
        <v>4.4000000000000004</v>
      </c>
      <c r="AN17">
        <v>6.25</v>
      </c>
      <c r="AO17">
        <v>42</v>
      </c>
      <c r="AP17">
        <v>1.58</v>
      </c>
      <c r="AQ17">
        <v>1.52</v>
      </c>
      <c r="AR17">
        <v>4.67</v>
      </c>
      <c r="AS17">
        <v>4.3600000000000003</v>
      </c>
      <c r="AT17">
        <v>7.2</v>
      </c>
      <c r="AU17">
        <v>6</v>
      </c>
      <c r="AV17">
        <v>37</v>
      </c>
      <c r="AW17">
        <v>1.67</v>
      </c>
      <c r="AX17">
        <v>1.62</v>
      </c>
      <c r="AY17">
        <v>2.36</v>
      </c>
      <c r="AZ17">
        <v>2.2599999999999998</v>
      </c>
      <c r="BA17">
        <v>23</v>
      </c>
      <c r="BB17">
        <v>-1</v>
      </c>
      <c r="BC17">
        <v>1.94</v>
      </c>
      <c r="BD17">
        <v>1.86</v>
      </c>
      <c r="BE17">
        <v>2.0499999999999998</v>
      </c>
      <c r="BF17">
        <v>1.98</v>
      </c>
      <c r="BG17">
        <v>1.71</v>
      </c>
      <c r="BH17">
        <v>4.05</v>
      </c>
      <c r="BI17">
        <v>5.12</v>
      </c>
    </row>
    <row r="18" spans="1:61" s="4" customFormat="1" x14ac:dyDescent="0.2">
      <c r="A18" t="s">
        <v>82</v>
      </c>
      <c r="B18" s="3">
        <v>43330</v>
      </c>
      <c r="C18" t="s">
        <v>88</v>
      </c>
      <c r="D18" t="s">
        <v>85</v>
      </c>
      <c r="E18">
        <v>1</v>
      </c>
      <c r="F18">
        <v>0</v>
      </c>
      <c r="G18" t="str">
        <f t="shared" si="2"/>
        <v>H</v>
      </c>
      <c r="H18">
        <v>0</v>
      </c>
      <c r="I18">
        <v>0</v>
      </c>
      <c r="J18" t="str">
        <f t="shared" si="3"/>
        <v>D</v>
      </c>
      <c r="K18">
        <v>5</v>
      </c>
      <c r="L18">
        <v>7</v>
      </c>
      <c r="M18">
        <v>2</v>
      </c>
      <c r="N18">
        <v>0</v>
      </c>
      <c r="O18">
        <v>8</v>
      </c>
      <c r="P18">
        <v>11</v>
      </c>
      <c r="Q18">
        <v>3</v>
      </c>
      <c r="R18">
        <v>0</v>
      </c>
      <c r="S18">
        <v>1</v>
      </c>
      <c r="T18">
        <v>2</v>
      </c>
      <c r="U18">
        <v>0</v>
      </c>
      <c r="V18">
        <v>0</v>
      </c>
      <c r="W18">
        <v>1.9</v>
      </c>
      <c r="X18">
        <v>3.3</v>
      </c>
      <c r="Y18">
        <v>4.5</v>
      </c>
      <c r="Z18">
        <v>1.87</v>
      </c>
      <c r="AA18">
        <v>3.4</v>
      </c>
      <c r="AB18">
        <v>4.5999999999999996</v>
      </c>
      <c r="AC18">
        <v>1.85</v>
      </c>
      <c r="AD18">
        <v>3.4</v>
      </c>
      <c r="AE18">
        <v>4.5</v>
      </c>
      <c r="AF18">
        <v>1.89</v>
      </c>
      <c r="AG18">
        <v>3.47</v>
      </c>
      <c r="AH18">
        <v>4.75</v>
      </c>
      <c r="AI18">
        <v>1.91</v>
      </c>
      <c r="AJ18">
        <v>3.5</v>
      </c>
      <c r="AK18">
        <v>4</v>
      </c>
      <c r="AL18">
        <v>1.9</v>
      </c>
      <c r="AM18">
        <v>3.4</v>
      </c>
      <c r="AN18">
        <v>4.5999999999999996</v>
      </c>
      <c r="AO18">
        <v>42</v>
      </c>
      <c r="AP18">
        <v>1.99</v>
      </c>
      <c r="AQ18">
        <v>1.89</v>
      </c>
      <c r="AR18">
        <v>3.51</v>
      </c>
      <c r="AS18">
        <v>3.34</v>
      </c>
      <c r="AT18">
        <v>4.75</v>
      </c>
      <c r="AU18">
        <v>4.41</v>
      </c>
      <c r="AV18">
        <v>37</v>
      </c>
      <c r="AW18">
        <v>2.39</v>
      </c>
      <c r="AX18">
        <v>2.31</v>
      </c>
      <c r="AY18">
        <v>1.66</v>
      </c>
      <c r="AZ18">
        <v>1.59</v>
      </c>
      <c r="BA18">
        <v>19</v>
      </c>
      <c r="BB18">
        <v>-0.75</v>
      </c>
      <c r="BC18">
        <v>2.2799999999999998</v>
      </c>
      <c r="BD18">
        <v>2.19</v>
      </c>
      <c r="BE18">
        <v>1.75</v>
      </c>
      <c r="BF18">
        <v>1.7</v>
      </c>
      <c r="BG18">
        <v>1.92</v>
      </c>
      <c r="BH18">
        <v>3.5</v>
      </c>
      <c r="BI18">
        <v>4.5599999999999996</v>
      </c>
    </row>
    <row r="19" spans="1:61" s="4" customFormat="1" x14ac:dyDescent="0.2">
      <c r="A19" t="s">
        <v>82</v>
      </c>
      <c r="B19" s="3">
        <v>43331</v>
      </c>
      <c r="C19" t="s">
        <v>86</v>
      </c>
      <c r="D19" t="s">
        <v>83</v>
      </c>
      <c r="E19">
        <v>3</v>
      </c>
      <c r="F19">
        <v>1</v>
      </c>
      <c r="G19" t="str">
        <f t="shared" si="2"/>
        <v>H</v>
      </c>
      <c r="H19">
        <v>1</v>
      </c>
      <c r="I19">
        <v>0</v>
      </c>
      <c r="J19" t="str">
        <f t="shared" si="3"/>
        <v>H</v>
      </c>
      <c r="K19">
        <v>14</v>
      </c>
      <c r="L19">
        <v>10</v>
      </c>
      <c r="M19">
        <v>7</v>
      </c>
      <c r="N19">
        <v>5</v>
      </c>
      <c r="O19">
        <v>11</v>
      </c>
      <c r="P19">
        <v>11</v>
      </c>
      <c r="Q19">
        <v>6</v>
      </c>
      <c r="R19">
        <v>7</v>
      </c>
      <c r="S19">
        <v>3</v>
      </c>
      <c r="T19">
        <v>1</v>
      </c>
      <c r="U19">
        <v>0</v>
      </c>
      <c r="V19">
        <v>0</v>
      </c>
      <c r="W19">
        <v>4.75</v>
      </c>
      <c r="X19">
        <v>3.8</v>
      </c>
      <c r="Y19">
        <v>1.72</v>
      </c>
      <c r="Z19">
        <v>4.5999999999999996</v>
      </c>
      <c r="AA19">
        <v>3.8</v>
      </c>
      <c r="AB19">
        <v>1.75</v>
      </c>
      <c r="AC19">
        <v>4.9000000000000004</v>
      </c>
      <c r="AD19">
        <v>3.8</v>
      </c>
      <c r="AE19">
        <v>1.7</v>
      </c>
      <c r="AF19">
        <v>4.54</v>
      </c>
      <c r="AG19">
        <v>4.1100000000000003</v>
      </c>
      <c r="AH19">
        <v>1.78</v>
      </c>
      <c r="AI19">
        <v>4.2</v>
      </c>
      <c r="AJ19">
        <v>3.9</v>
      </c>
      <c r="AK19">
        <v>1.75</v>
      </c>
      <c r="AL19">
        <v>4.5999999999999996</v>
      </c>
      <c r="AM19">
        <v>3.9</v>
      </c>
      <c r="AN19">
        <v>1.75</v>
      </c>
      <c r="AO19">
        <v>42</v>
      </c>
      <c r="AP19">
        <v>4.9000000000000004</v>
      </c>
      <c r="AQ19">
        <v>4.37</v>
      </c>
      <c r="AR19">
        <v>4.2</v>
      </c>
      <c r="AS19">
        <v>3.88</v>
      </c>
      <c r="AT19">
        <v>1.84</v>
      </c>
      <c r="AU19">
        <v>1.75</v>
      </c>
      <c r="AV19">
        <v>37</v>
      </c>
      <c r="AW19">
        <v>1.68</v>
      </c>
      <c r="AX19">
        <v>1.63</v>
      </c>
      <c r="AY19">
        <v>2.35</v>
      </c>
      <c r="AZ19">
        <v>2.25</v>
      </c>
      <c r="BA19">
        <v>20</v>
      </c>
      <c r="BB19">
        <v>0.75</v>
      </c>
      <c r="BC19">
        <v>1.93</v>
      </c>
      <c r="BD19">
        <v>1.89</v>
      </c>
      <c r="BE19">
        <v>2.02</v>
      </c>
      <c r="BF19">
        <v>1.96</v>
      </c>
      <c r="BG19">
        <v>5.0199999999999996</v>
      </c>
      <c r="BH19">
        <v>4.09</v>
      </c>
      <c r="BI19">
        <v>1.72</v>
      </c>
    </row>
    <row r="20" spans="1:61" s="4" customFormat="1" x14ac:dyDescent="0.2">
      <c r="A20" t="s">
        <v>82</v>
      </c>
      <c r="B20" s="3">
        <v>43331</v>
      </c>
      <c r="C20" t="s">
        <v>98</v>
      </c>
      <c r="D20" t="s">
        <v>95</v>
      </c>
      <c r="E20">
        <v>1</v>
      </c>
      <c r="F20">
        <v>1</v>
      </c>
      <c r="G20" t="str">
        <f t="shared" si="2"/>
        <v>D</v>
      </c>
      <c r="H20">
        <v>0</v>
      </c>
      <c r="I20">
        <v>0</v>
      </c>
      <c r="J20" t="str">
        <f t="shared" si="3"/>
        <v>D</v>
      </c>
      <c r="K20">
        <v>11</v>
      </c>
      <c r="L20">
        <v>9</v>
      </c>
      <c r="M20">
        <v>5</v>
      </c>
      <c r="N20">
        <v>2</v>
      </c>
      <c r="O20">
        <v>11</v>
      </c>
      <c r="P20">
        <v>7</v>
      </c>
      <c r="Q20">
        <v>7</v>
      </c>
      <c r="R20">
        <v>2</v>
      </c>
      <c r="S20">
        <v>1</v>
      </c>
      <c r="T20">
        <v>2</v>
      </c>
      <c r="U20">
        <v>0</v>
      </c>
      <c r="V20">
        <v>1</v>
      </c>
      <c r="W20">
        <v>2.6</v>
      </c>
      <c r="X20">
        <v>3.2</v>
      </c>
      <c r="Y20">
        <v>2.8</v>
      </c>
      <c r="Z20">
        <v>2.7</v>
      </c>
      <c r="AA20">
        <v>3.3</v>
      </c>
      <c r="AB20">
        <v>2.65</v>
      </c>
      <c r="AC20">
        <v>2.85</v>
      </c>
      <c r="AD20">
        <v>3.1</v>
      </c>
      <c r="AE20">
        <v>2.6</v>
      </c>
      <c r="AF20">
        <v>2.76</v>
      </c>
      <c r="AG20">
        <v>3.3</v>
      </c>
      <c r="AH20">
        <v>2.77</v>
      </c>
      <c r="AI20">
        <v>2.62</v>
      </c>
      <c r="AJ20">
        <v>3.25</v>
      </c>
      <c r="AK20">
        <v>2.7</v>
      </c>
      <c r="AL20">
        <v>2.7</v>
      </c>
      <c r="AM20">
        <v>3.2</v>
      </c>
      <c r="AN20">
        <v>2.8</v>
      </c>
      <c r="AO20">
        <v>41</v>
      </c>
      <c r="AP20">
        <v>2.85</v>
      </c>
      <c r="AQ20">
        <v>2.68</v>
      </c>
      <c r="AR20">
        <v>3.4</v>
      </c>
      <c r="AS20">
        <v>3.2</v>
      </c>
      <c r="AT20">
        <v>2.83</v>
      </c>
      <c r="AU20">
        <v>2.7</v>
      </c>
      <c r="AV20">
        <v>37</v>
      </c>
      <c r="AW20">
        <v>2.2200000000000002</v>
      </c>
      <c r="AX20">
        <v>2.16</v>
      </c>
      <c r="AY20">
        <v>1.75</v>
      </c>
      <c r="AZ20">
        <v>1.68</v>
      </c>
      <c r="BA20">
        <v>20</v>
      </c>
      <c r="BB20">
        <v>0</v>
      </c>
      <c r="BC20">
        <v>2</v>
      </c>
      <c r="BD20">
        <v>1.91</v>
      </c>
      <c r="BE20">
        <v>2</v>
      </c>
      <c r="BF20">
        <v>1.93</v>
      </c>
      <c r="BG20">
        <v>2.72</v>
      </c>
      <c r="BH20">
        <v>3.2</v>
      </c>
      <c r="BI20">
        <v>2.89</v>
      </c>
    </row>
    <row r="21" spans="1:61" s="4" customFormat="1" x14ac:dyDescent="0.2">
      <c r="A21" t="s">
        <v>82</v>
      </c>
      <c r="B21" s="3">
        <v>43331</v>
      </c>
      <c r="C21" t="s">
        <v>84</v>
      </c>
      <c r="D21" t="s">
        <v>97</v>
      </c>
      <c r="E21">
        <v>2</v>
      </c>
      <c r="F21">
        <v>1</v>
      </c>
      <c r="G21" t="str">
        <f t="shared" si="2"/>
        <v>H</v>
      </c>
      <c r="H21">
        <v>1</v>
      </c>
      <c r="I21">
        <v>0</v>
      </c>
      <c r="J21" t="str">
        <f t="shared" si="3"/>
        <v>H</v>
      </c>
      <c r="K21">
        <v>13</v>
      </c>
      <c r="L21">
        <v>15</v>
      </c>
      <c r="M21">
        <v>5</v>
      </c>
      <c r="N21">
        <v>8</v>
      </c>
      <c r="O21">
        <v>10</v>
      </c>
      <c r="P21">
        <v>11</v>
      </c>
      <c r="Q21">
        <v>1</v>
      </c>
      <c r="R21">
        <v>2</v>
      </c>
      <c r="S21">
        <v>1</v>
      </c>
      <c r="T21">
        <v>1</v>
      </c>
      <c r="U21">
        <v>0</v>
      </c>
      <c r="V21">
        <v>0</v>
      </c>
      <c r="W21">
        <v>2.6</v>
      </c>
      <c r="X21">
        <v>3.1</v>
      </c>
      <c r="Y21">
        <v>2.9</v>
      </c>
      <c r="Z21">
        <v>2.6</v>
      </c>
      <c r="AA21">
        <v>3.1</v>
      </c>
      <c r="AB21">
        <v>2.9</v>
      </c>
      <c r="AC21">
        <v>2.5</v>
      </c>
      <c r="AD21">
        <v>3.1</v>
      </c>
      <c r="AE21">
        <v>3</v>
      </c>
      <c r="AF21">
        <v>2.61</v>
      </c>
      <c r="AG21">
        <v>3.19</v>
      </c>
      <c r="AH21">
        <v>3.04</v>
      </c>
      <c r="AI21">
        <v>2.5</v>
      </c>
      <c r="AJ21">
        <v>3.2</v>
      </c>
      <c r="AK21">
        <v>2.88</v>
      </c>
      <c r="AL21">
        <v>2.6</v>
      </c>
      <c r="AM21">
        <v>3.1</v>
      </c>
      <c r="AN21">
        <v>3</v>
      </c>
      <c r="AO21">
        <v>42</v>
      </c>
      <c r="AP21">
        <v>2.7</v>
      </c>
      <c r="AQ21">
        <v>2.57</v>
      </c>
      <c r="AR21">
        <v>3.28</v>
      </c>
      <c r="AS21">
        <v>3.09</v>
      </c>
      <c r="AT21">
        <v>3.1</v>
      </c>
      <c r="AU21">
        <v>2.91</v>
      </c>
      <c r="AV21">
        <v>36</v>
      </c>
      <c r="AW21">
        <v>2.5</v>
      </c>
      <c r="AX21">
        <v>2.37</v>
      </c>
      <c r="AY21">
        <v>1.62</v>
      </c>
      <c r="AZ21">
        <v>1.57</v>
      </c>
      <c r="BA21">
        <v>20</v>
      </c>
      <c r="BB21">
        <v>0</v>
      </c>
      <c r="BC21">
        <v>1.85</v>
      </c>
      <c r="BD21">
        <v>1.81</v>
      </c>
      <c r="BE21">
        <v>2.11</v>
      </c>
      <c r="BF21">
        <v>2.0499999999999998</v>
      </c>
      <c r="BG21">
        <v>2.5499999999999998</v>
      </c>
      <c r="BH21">
        <v>3.16</v>
      </c>
      <c r="BI21">
        <v>3.15</v>
      </c>
    </row>
    <row r="22" spans="1:61" s="4" customFormat="1" x14ac:dyDescent="0.2">
      <c r="A22" t="s">
        <v>82</v>
      </c>
      <c r="B22" s="3">
        <v>43336</v>
      </c>
      <c r="C22" t="s">
        <v>99</v>
      </c>
      <c r="D22" t="s">
        <v>98</v>
      </c>
      <c r="E22">
        <v>2</v>
      </c>
      <c r="F22">
        <v>0</v>
      </c>
      <c r="G22" t="str">
        <f t="shared" ref="G22:G31" si="4">IF(OR(E22="",F22=""),"",IF(E22&gt;F22,"H",IF(E22=F22,"D","A")))</f>
        <v>H</v>
      </c>
      <c r="H22">
        <v>1</v>
      </c>
      <c r="I22">
        <v>0</v>
      </c>
      <c r="J22" t="str">
        <f t="shared" ref="J22:J31" si="5">IF(OR(H22="",I22=""),"",IF(H22&gt;I22,"H",IF(H22=I22,"D","A")))</f>
        <v>H</v>
      </c>
      <c r="K22">
        <v>22</v>
      </c>
      <c r="L22">
        <v>9</v>
      </c>
      <c r="M22">
        <v>10</v>
      </c>
      <c r="N22">
        <v>1</v>
      </c>
      <c r="O22">
        <v>13</v>
      </c>
      <c r="P22">
        <v>13</v>
      </c>
      <c r="Q22">
        <v>5</v>
      </c>
      <c r="R22">
        <v>4</v>
      </c>
      <c r="S22">
        <v>1</v>
      </c>
      <c r="T22">
        <v>2</v>
      </c>
      <c r="U22">
        <v>0</v>
      </c>
      <c r="V22">
        <v>0</v>
      </c>
      <c r="W22">
        <v>1.28</v>
      </c>
      <c r="X22">
        <v>5.75</v>
      </c>
      <c r="Y22">
        <v>11</v>
      </c>
      <c r="Z22">
        <v>1.28</v>
      </c>
      <c r="AA22">
        <v>5.75</v>
      </c>
      <c r="AB22">
        <v>10.5</v>
      </c>
      <c r="AC22">
        <v>1.33</v>
      </c>
      <c r="AD22">
        <v>5.3</v>
      </c>
      <c r="AE22">
        <v>8.8000000000000007</v>
      </c>
      <c r="AF22">
        <v>1.29</v>
      </c>
      <c r="AG22">
        <v>6.14</v>
      </c>
      <c r="AH22">
        <v>11.25</v>
      </c>
      <c r="AI22">
        <v>1.29</v>
      </c>
      <c r="AJ22">
        <v>5.5</v>
      </c>
      <c r="AK22">
        <v>9.5</v>
      </c>
      <c r="AL22">
        <v>1.25</v>
      </c>
      <c r="AM22">
        <v>6</v>
      </c>
      <c r="AN22">
        <v>12</v>
      </c>
      <c r="AO22">
        <v>40</v>
      </c>
      <c r="AP22">
        <v>1.33</v>
      </c>
      <c r="AQ22">
        <v>1.28</v>
      </c>
      <c r="AR22">
        <v>6.5</v>
      </c>
      <c r="AS22">
        <v>5.8</v>
      </c>
      <c r="AT22">
        <v>12</v>
      </c>
      <c r="AU22">
        <v>10.41</v>
      </c>
      <c r="AV22">
        <v>36</v>
      </c>
      <c r="AW22">
        <v>1.56</v>
      </c>
      <c r="AX22">
        <v>1.52</v>
      </c>
      <c r="AY22">
        <v>2.64</v>
      </c>
      <c r="AZ22">
        <v>2.4900000000000002</v>
      </c>
      <c r="BA22">
        <v>21</v>
      </c>
      <c r="BB22">
        <v>-1.75</v>
      </c>
      <c r="BC22">
        <v>2.13</v>
      </c>
      <c r="BD22">
        <v>2.0299999999999998</v>
      </c>
      <c r="BE22">
        <v>1.88</v>
      </c>
      <c r="BF22">
        <v>1.83</v>
      </c>
      <c r="BG22">
        <v>1.39</v>
      </c>
      <c r="BH22">
        <v>5.09</v>
      </c>
      <c r="BI22">
        <v>9.06</v>
      </c>
    </row>
    <row r="23" spans="1:61" s="4" customFormat="1" x14ac:dyDescent="0.2">
      <c r="A23" t="s">
        <v>82</v>
      </c>
      <c r="B23" s="3">
        <v>43337</v>
      </c>
      <c r="C23" t="s">
        <v>100</v>
      </c>
      <c r="D23" t="s">
        <v>94</v>
      </c>
      <c r="E23">
        <v>4</v>
      </c>
      <c r="F23">
        <v>1</v>
      </c>
      <c r="G23" t="str">
        <f t="shared" si="4"/>
        <v>H</v>
      </c>
      <c r="H23">
        <v>1</v>
      </c>
      <c r="I23">
        <v>0</v>
      </c>
      <c r="J23" t="str">
        <f t="shared" si="5"/>
        <v>H</v>
      </c>
      <c r="K23">
        <v>14</v>
      </c>
      <c r="L23">
        <v>7</v>
      </c>
      <c r="M23">
        <v>8</v>
      </c>
      <c r="N23">
        <v>3</v>
      </c>
      <c r="O23">
        <v>18</v>
      </c>
      <c r="P23">
        <v>17</v>
      </c>
      <c r="Q23">
        <v>4</v>
      </c>
      <c r="R23">
        <v>2</v>
      </c>
      <c r="S23">
        <v>1</v>
      </c>
      <c r="T23">
        <v>1</v>
      </c>
      <c r="U23">
        <v>0</v>
      </c>
      <c r="V23">
        <v>1</v>
      </c>
      <c r="W23">
        <v>2.6</v>
      </c>
      <c r="X23">
        <v>3.25</v>
      </c>
      <c r="Y23">
        <v>2.8</v>
      </c>
      <c r="Z23">
        <v>2.7</v>
      </c>
      <c r="AA23">
        <v>3</v>
      </c>
      <c r="AB23">
        <v>2.85</v>
      </c>
      <c r="AC23">
        <v>2.6</v>
      </c>
      <c r="AD23">
        <v>3.05</v>
      </c>
      <c r="AE23">
        <v>2.9</v>
      </c>
      <c r="AF23">
        <v>2.74</v>
      </c>
      <c r="AG23">
        <v>3.16</v>
      </c>
      <c r="AH23">
        <v>2.91</v>
      </c>
      <c r="AI23">
        <v>2.62</v>
      </c>
      <c r="AJ23">
        <v>3.1</v>
      </c>
      <c r="AK23">
        <v>2.8</v>
      </c>
      <c r="AL23">
        <v>2.7</v>
      </c>
      <c r="AM23">
        <v>3.1</v>
      </c>
      <c r="AN23">
        <v>2.9</v>
      </c>
      <c r="AO23">
        <v>42</v>
      </c>
      <c r="AP23">
        <v>2.85</v>
      </c>
      <c r="AQ23">
        <v>2.67</v>
      </c>
      <c r="AR23">
        <v>3.25</v>
      </c>
      <c r="AS23">
        <v>3.07</v>
      </c>
      <c r="AT23">
        <v>2.94</v>
      </c>
      <c r="AU23">
        <v>2.83</v>
      </c>
      <c r="AV23">
        <v>37</v>
      </c>
      <c r="AW23">
        <v>2.58</v>
      </c>
      <c r="AX23">
        <v>2.46</v>
      </c>
      <c r="AY23">
        <v>1.59</v>
      </c>
      <c r="AZ23">
        <v>1.53</v>
      </c>
      <c r="BA23">
        <v>21</v>
      </c>
      <c r="BB23">
        <v>0</v>
      </c>
      <c r="BC23">
        <v>1.91</v>
      </c>
      <c r="BD23">
        <v>1.86</v>
      </c>
      <c r="BE23">
        <v>2.04</v>
      </c>
      <c r="BF23">
        <v>1.98</v>
      </c>
      <c r="BG23">
        <v>2.88</v>
      </c>
      <c r="BH23">
        <v>3.15</v>
      </c>
      <c r="BI23">
        <v>2.76</v>
      </c>
    </row>
    <row r="24" spans="1:61" s="4" customFormat="1" x14ac:dyDescent="0.2">
      <c r="A24" t="s">
        <v>82</v>
      </c>
      <c r="B24" s="3">
        <v>43337</v>
      </c>
      <c r="C24" t="s">
        <v>89</v>
      </c>
      <c r="D24" t="s">
        <v>95</v>
      </c>
      <c r="E24">
        <v>0</v>
      </c>
      <c r="F24">
        <v>0</v>
      </c>
      <c r="G24" t="str">
        <f t="shared" si="4"/>
        <v>D</v>
      </c>
      <c r="H24">
        <v>0</v>
      </c>
      <c r="I24">
        <v>0</v>
      </c>
      <c r="J24" t="str">
        <f t="shared" si="5"/>
        <v>D</v>
      </c>
      <c r="K24">
        <v>14</v>
      </c>
      <c r="L24">
        <v>9</v>
      </c>
      <c r="M24">
        <v>1</v>
      </c>
      <c r="N24">
        <v>2</v>
      </c>
      <c r="O24">
        <v>12</v>
      </c>
      <c r="P24">
        <v>14</v>
      </c>
      <c r="Q24">
        <v>6</v>
      </c>
      <c r="R24">
        <v>3</v>
      </c>
      <c r="S24">
        <v>3</v>
      </c>
      <c r="T24">
        <v>0</v>
      </c>
      <c r="U24">
        <v>0</v>
      </c>
      <c r="V24">
        <v>0</v>
      </c>
      <c r="W24">
        <v>2.4</v>
      </c>
      <c r="X24">
        <v>3.1</v>
      </c>
      <c r="Y24">
        <v>3.2</v>
      </c>
      <c r="Z24">
        <v>2.4</v>
      </c>
      <c r="AA24">
        <v>3.1</v>
      </c>
      <c r="AB24">
        <v>3.2</v>
      </c>
      <c r="AC24">
        <v>2.4</v>
      </c>
      <c r="AD24">
        <v>3.15</v>
      </c>
      <c r="AE24">
        <v>3.1</v>
      </c>
      <c r="AF24">
        <v>2.48</v>
      </c>
      <c r="AG24">
        <v>3.17</v>
      </c>
      <c r="AH24">
        <v>3.26</v>
      </c>
      <c r="AI24">
        <v>2.4</v>
      </c>
      <c r="AJ24">
        <v>3.1</v>
      </c>
      <c r="AK24">
        <v>3.1</v>
      </c>
      <c r="AL24">
        <v>2.4500000000000002</v>
      </c>
      <c r="AM24">
        <v>3.1</v>
      </c>
      <c r="AN24">
        <v>3.25</v>
      </c>
      <c r="AO24">
        <v>42</v>
      </c>
      <c r="AP24">
        <v>2.52</v>
      </c>
      <c r="AQ24">
        <v>2.41</v>
      </c>
      <c r="AR24">
        <v>3.28</v>
      </c>
      <c r="AS24">
        <v>3.09</v>
      </c>
      <c r="AT24">
        <v>3.27</v>
      </c>
      <c r="AU24">
        <v>3.16</v>
      </c>
      <c r="AV24">
        <v>37</v>
      </c>
      <c r="AW24">
        <v>2.5499999999999998</v>
      </c>
      <c r="AX24">
        <v>2.41</v>
      </c>
      <c r="AY24">
        <v>1.61</v>
      </c>
      <c r="AZ24">
        <v>1.55</v>
      </c>
      <c r="BA24">
        <v>20</v>
      </c>
      <c r="BB24">
        <v>-0.25</v>
      </c>
      <c r="BC24">
        <v>2.11</v>
      </c>
      <c r="BD24">
        <v>2.0499999999999998</v>
      </c>
      <c r="BE24">
        <v>1.85</v>
      </c>
      <c r="BF24">
        <v>1.81</v>
      </c>
      <c r="BG24">
        <v>2.35</v>
      </c>
      <c r="BH24">
        <v>3.19</v>
      </c>
      <c r="BI24">
        <v>3.48</v>
      </c>
    </row>
    <row r="25" spans="1:61" s="4" customFormat="1" x14ac:dyDescent="0.2">
      <c r="A25" t="s">
        <v>82</v>
      </c>
      <c r="B25" s="3">
        <v>43337</v>
      </c>
      <c r="C25" t="s">
        <v>91</v>
      </c>
      <c r="D25" t="s">
        <v>102</v>
      </c>
      <c r="E25">
        <v>1</v>
      </c>
      <c r="F25">
        <v>1</v>
      </c>
      <c r="G25" t="str">
        <f t="shared" si="4"/>
        <v>D</v>
      </c>
      <c r="H25">
        <v>0</v>
      </c>
      <c r="I25">
        <v>1</v>
      </c>
      <c r="J25" t="str">
        <f t="shared" si="5"/>
        <v>A</v>
      </c>
      <c r="K25">
        <v>16</v>
      </c>
      <c r="L25">
        <v>3</v>
      </c>
      <c r="M25">
        <v>3</v>
      </c>
      <c r="N25">
        <v>2</v>
      </c>
      <c r="O25">
        <v>16</v>
      </c>
      <c r="P25">
        <v>16</v>
      </c>
      <c r="Q25">
        <v>3</v>
      </c>
      <c r="R25">
        <v>1</v>
      </c>
      <c r="S25">
        <v>2</v>
      </c>
      <c r="T25">
        <v>3</v>
      </c>
      <c r="U25">
        <v>0</v>
      </c>
      <c r="V25">
        <v>1</v>
      </c>
      <c r="W25">
        <v>1.95</v>
      </c>
      <c r="X25">
        <v>3.25</v>
      </c>
      <c r="Y25">
        <v>4.33</v>
      </c>
      <c r="Z25">
        <v>1.95</v>
      </c>
      <c r="AA25">
        <v>3.2</v>
      </c>
      <c r="AB25">
        <v>4.5</v>
      </c>
      <c r="AC25">
        <v>2</v>
      </c>
      <c r="AD25">
        <v>3.25</v>
      </c>
      <c r="AE25">
        <v>4</v>
      </c>
      <c r="AF25">
        <v>1.98</v>
      </c>
      <c r="AG25">
        <v>3.31</v>
      </c>
      <c r="AH25">
        <v>4.58</v>
      </c>
      <c r="AI25">
        <v>1.95</v>
      </c>
      <c r="AJ25">
        <v>3.25</v>
      </c>
      <c r="AK25">
        <v>4.2</v>
      </c>
      <c r="AL25">
        <v>1.95</v>
      </c>
      <c r="AM25">
        <v>3.25</v>
      </c>
      <c r="AN25">
        <v>4.5999999999999996</v>
      </c>
      <c r="AO25">
        <v>42</v>
      </c>
      <c r="AP25">
        <v>2.0499999999999998</v>
      </c>
      <c r="AQ25">
        <v>1.95</v>
      </c>
      <c r="AR25">
        <v>3.4</v>
      </c>
      <c r="AS25">
        <v>3.23</v>
      </c>
      <c r="AT25">
        <v>4.5999999999999996</v>
      </c>
      <c r="AU25">
        <v>4.37</v>
      </c>
      <c r="AV25">
        <v>37</v>
      </c>
      <c r="AW25">
        <v>2.57</v>
      </c>
      <c r="AX25">
        <v>2.46</v>
      </c>
      <c r="AY25">
        <v>1.59</v>
      </c>
      <c r="AZ25">
        <v>1.53</v>
      </c>
      <c r="BA25">
        <v>19</v>
      </c>
      <c r="BB25">
        <v>-0.25</v>
      </c>
      <c r="BC25">
        <v>1.7</v>
      </c>
      <c r="BD25">
        <v>1.66</v>
      </c>
      <c r="BE25">
        <v>2.33</v>
      </c>
      <c r="BF25">
        <v>2.27</v>
      </c>
      <c r="BG25">
        <v>2.19</v>
      </c>
      <c r="BH25">
        <v>3.03</v>
      </c>
      <c r="BI25">
        <v>4.17</v>
      </c>
    </row>
    <row r="26" spans="1:61" s="4" customFormat="1" x14ac:dyDescent="0.2">
      <c r="A26" t="s">
        <v>82</v>
      </c>
      <c r="B26" s="3">
        <v>43337</v>
      </c>
      <c r="C26" t="s">
        <v>93</v>
      </c>
      <c r="D26" t="s">
        <v>90</v>
      </c>
      <c r="E26">
        <v>0</v>
      </c>
      <c r="F26">
        <v>4</v>
      </c>
      <c r="G26" t="str">
        <f t="shared" si="4"/>
        <v>A</v>
      </c>
      <c r="H26">
        <v>0</v>
      </c>
      <c r="I26">
        <v>0</v>
      </c>
      <c r="J26" t="str">
        <f t="shared" si="5"/>
        <v>D</v>
      </c>
      <c r="K26">
        <v>16</v>
      </c>
      <c r="L26">
        <v>9</v>
      </c>
      <c r="M26">
        <v>3</v>
      </c>
      <c r="N26">
        <v>5</v>
      </c>
      <c r="O26">
        <v>11</v>
      </c>
      <c r="P26">
        <v>19</v>
      </c>
      <c r="Q26">
        <v>5</v>
      </c>
      <c r="R26">
        <v>3</v>
      </c>
      <c r="S26">
        <v>2</v>
      </c>
      <c r="T26">
        <v>3</v>
      </c>
      <c r="U26">
        <v>0</v>
      </c>
      <c r="V26">
        <v>0</v>
      </c>
      <c r="W26">
        <v>1.9</v>
      </c>
      <c r="X26">
        <v>3.4</v>
      </c>
      <c r="Y26">
        <v>4.33</v>
      </c>
      <c r="Z26">
        <v>1.87</v>
      </c>
      <c r="AA26">
        <v>3.6</v>
      </c>
      <c r="AB26">
        <v>4.2</v>
      </c>
      <c r="AC26">
        <v>1.9</v>
      </c>
      <c r="AD26">
        <v>3.4</v>
      </c>
      <c r="AE26">
        <v>4.3</v>
      </c>
      <c r="AF26">
        <v>1.88</v>
      </c>
      <c r="AG26">
        <v>3.65</v>
      </c>
      <c r="AH26">
        <v>4.5599999999999996</v>
      </c>
      <c r="AI26">
        <v>1.91</v>
      </c>
      <c r="AJ26">
        <v>3.5</v>
      </c>
      <c r="AK26">
        <v>4</v>
      </c>
      <c r="AL26">
        <v>1.9</v>
      </c>
      <c r="AM26">
        <v>3.5</v>
      </c>
      <c r="AN26">
        <v>4.4000000000000004</v>
      </c>
      <c r="AO26">
        <v>42</v>
      </c>
      <c r="AP26">
        <v>1.95</v>
      </c>
      <c r="AQ26">
        <v>1.88</v>
      </c>
      <c r="AR26">
        <v>3.74</v>
      </c>
      <c r="AS26">
        <v>3.53</v>
      </c>
      <c r="AT26">
        <v>4.5599999999999996</v>
      </c>
      <c r="AU26">
        <v>4.22</v>
      </c>
      <c r="AV26">
        <v>40</v>
      </c>
      <c r="AW26">
        <v>1.92</v>
      </c>
      <c r="AX26">
        <v>1.85</v>
      </c>
      <c r="AY26">
        <v>2.0299999999999998</v>
      </c>
      <c r="AZ26">
        <v>1.94</v>
      </c>
      <c r="BA26">
        <v>19</v>
      </c>
      <c r="BB26">
        <v>-0.75</v>
      </c>
      <c r="BC26">
        <v>2.19</v>
      </c>
      <c r="BD26">
        <v>2.12</v>
      </c>
      <c r="BE26">
        <v>1.78</v>
      </c>
      <c r="BF26">
        <v>1.74</v>
      </c>
      <c r="BG26">
        <v>2.09</v>
      </c>
      <c r="BH26">
        <v>3.25</v>
      </c>
      <c r="BI26">
        <v>4.2</v>
      </c>
    </row>
    <row r="27" spans="1:61" s="4" customFormat="1" x14ac:dyDescent="0.2">
      <c r="A27" t="s">
        <v>82</v>
      </c>
      <c r="B27" s="3">
        <v>43337</v>
      </c>
      <c r="C27" t="s">
        <v>101</v>
      </c>
      <c r="D27" t="s">
        <v>85</v>
      </c>
      <c r="E27">
        <v>3</v>
      </c>
      <c r="F27">
        <v>1</v>
      </c>
      <c r="G27" t="str">
        <f t="shared" si="4"/>
        <v>H</v>
      </c>
      <c r="H27">
        <v>1</v>
      </c>
      <c r="I27">
        <v>1</v>
      </c>
      <c r="J27" t="str">
        <f t="shared" si="5"/>
        <v>D</v>
      </c>
      <c r="K27">
        <v>13</v>
      </c>
      <c r="L27">
        <v>11</v>
      </c>
      <c r="M27">
        <v>5</v>
      </c>
      <c r="N27">
        <v>6</v>
      </c>
      <c r="O27">
        <v>10</v>
      </c>
      <c r="P27">
        <v>2</v>
      </c>
      <c r="Q27">
        <v>9</v>
      </c>
      <c r="R27">
        <v>1</v>
      </c>
      <c r="S27">
        <v>2</v>
      </c>
      <c r="T27">
        <v>0</v>
      </c>
      <c r="U27">
        <v>0</v>
      </c>
      <c r="V27">
        <v>0</v>
      </c>
      <c r="W27">
        <v>1.07</v>
      </c>
      <c r="X27">
        <v>13</v>
      </c>
      <c r="Y27">
        <v>26</v>
      </c>
      <c r="Z27">
        <v>1.08</v>
      </c>
      <c r="AA27">
        <v>11.5</v>
      </c>
      <c r="AB27">
        <v>29</v>
      </c>
      <c r="AC27">
        <v>1.07</v>
      </c>
      <c r="AD27">
        <v>12</v>
      </c>
      <c r="AE27">
        <v>27</v>
      </c>
      <c r="AF27">
        <v>1.08</v>
      </c>
      <c r="AG27">
        <v>13.43</v>
      </c>
      <c r="AH27">
        <v>35.68</v>
      </c>
      <c r="AI27">
        <v>1.05</v>
      </c>
      <c r="AJ27">
        <v>13</v>
      </c>
      <c r="AK27">
        <v>34</v>
      </c>
      <c r="AL27">
        <v>1.06</v>
      </c>
      <c r="AM27">
        <v>13</v>
      </c>
      <c r="AN27">
        <v>51</v>
      </c>
      <c r="AO27">
        <v>41</v>
      </c>
      <c r="AP27">
        <v>1.0900000000000001</v>
      </c>
      <c r="AQ27">
        <v>1.07</v>
      </c>
      <c r="AR27">
        <v>14</v>
      </c>
      <c r="AS27">
        <v>11.8</v>
      </c>
      <c r="AT27">
        <v>51</v>
      </c>
      <c r="AU27">
        <v>31.45</v>
      </c>
      <c r="AV27">
        <v>35</v>
      </c>
      <c r="AW27">
        <v>1.3</v>
      </c>
      <c r="AX27">
        <v>1.25</v>
      </c>
      <c r="AY27">
        <v>4.0999999999999996</v>
      </c>
      <c r="AZ27">
        <v>3.75</v>
      </c>
      <c r="BA27">
        <v>20</v>
      </c>
      <c r="BB27">
        <v>-2.75</v>
      </c>
      <c r="BC27">
        <v>1.9</v>
      </c>
      <c r="BD27">
        <v>1.84</v>
      </c>
      <c r="BE27">
        <v>2.0699999999999998</v>
      </c>
      <c r="BF27">
        <v>2.02</v>
      </c>
      <c r="BG27">
        <v>1.1100000000000001</v>
      </c>
      <c r="BH27">
        <v>11.55</v>
      </c>
      <c r="BI27">
        <v>26.32</v>
      </c>
    </row>
    <row r="28" spans="1:61" s="4" customFormat="1" x14ac:dyDescent="0.2">
      <c r="A28" t="s">
        <v>82</v>
      </c>
      <c r="B28" s="3">
        <v>43337</v>
      </c>
      <c r="C28" t="s">
        <v>84</v>
      </c>
      <c r="D28" t="s">
        <v>86</v>
      </c>
      <c r="E28">
        <v>1</v>
      </c>
      <c r="F28">
        <v>0</v>
      </c>
      <c r="G28" t="str">
        <f t="shared" si="4"/>
        <v>H</v>
      </c>
      <c r="H28">
        <v>0</v>
      </c>
      <c r="I28">
        <v>0</v>
      </c>
      <c r="J28" t="str">
        <f t="shared" si="5"/>
        <v>D</v>
      </c>
      <c r="K28">
        <v>10</v>
      </c>
      <c r="L28">
        <v>9</v>
      </c>
      <c r="M28">
        <v>5</v>
      </c>
      <c r="N28">
        <v>0</v>
      </c>
      <c r="O28">
        <v>17</v>
      </c>
      <c r="P28">
        <v>21</v>
      </c>
      <c r="Q28">
        <v>3</v>
      </c>
      <c r="R28">
        <v>3</v>
      </c>
      <c r="S28">
        <v>1</v>
      </c>
      <c r="T28">
        <v>3</v>
      </c>
      <c r="U28">
        <v>0</v>
      </c>
      <c r="V28">
        <v>0</v>
      </c>
      <c r="W28">
        <v>2.2999999999999998</v>
      </c>
      <c r="X28">
        <v>3.2</v>
      </c>
      <c r="Y28">
        <v>3.3</v>
      </c>
      <c r="Z28">
        <v>2.2999999999999998</v>
      </c>
      <c r="AA28">
        <v>3.3</v>
      </c>
      <c r="AB28">
        <v>3.2</v>
      </c>
      <c r="AC28">
        <v>2.2000000000000002</v>
      </c>
      <c r="AD28">
        <v>3.2</v>
      </c>
      <c r="AE28">
        <v>3.5</v>
      </c>
      <c r="AF28">
        <v>2.3199999999999998</v>
      </c>
      <c r="AG28">
        <v>3.62</v>
      </c>
      <c r="AH28">
        <v>3.15</v>
      </c>
      <c r="AI28">
        <v>2.25</v>
      </c>
      <c r="AJ28">
        <v>3.6</v>
      </c>
      <c r="AK28">
        <v>3</v>
      </c>
      <c r="AL28">
        <v>2.38</v>
      </c>
      <c r="AM28">
        <v>3.4</v>
      </c>
      <c r="AN28">
        <v>3.1</v>
      </c>
      <c r="AO28">
        <v>42</v>
      </c>
      <c r="AP28">
        <v>2.4</v>
      </c>
      <c r="AQ28">
        <v>2.29</v>
      </c>
      <c r="AR28">
        <v>3.64</v>
      </c>
      <c r="AS28">
        <v>3.41</v>
      </c>
      <c r="AT28">
        <v>3.5</v>
      </c>
      <c r="AU28">
        <v>3.11</v>
      </c>
      <c r="AV28">
        <v>40</v>
      </c>
      <c r="AW28">
        <v>1.93</v>
      </c>
      <c r="AX28">
        <v>1.86</v>
      </c>
      <c r="AY28">
        <v>2.0299999999999998</v>
      </c>
      <c r="AZ28">
        <v>1.93</v>
      </c>
      <c r="BA28">
        <v>21</v>
      </c>
      <c r="BB28">
        <v>-0.25</v>
      </c>
      <c r="BC28">
        <v>2.04</v>
      </c>
      <c r="BD28">
        <v>1.99</v>
      </c>
      <c r="BE28">
        <v>1.91</v>
      </c>
      <c r="BF28">
        <v>1.87</v>
      </c>
      <c r="BG28">
        <v>2.59</v>
      </c>
      <c r="BH28">
        <v>3.48</v>
      </c>
      <c r="BI28">
        <v>2.85</v>
      </c>
    </row>
    <row r="29" spans="1:61" s="4" customFormat="1" x14ac:dyDescent="0.2">
      <c r="A29" t="s">
        <v>82</v>
      </c>
      <c r="B29" s="3">
        <v>43338</v>
      </c>
      <c r="C29" t="s">
        <v>97</v>
      </c>
      <c r="D29" t="s">
        <v>92</v>
      </c>
      <c r="E29">
        <v>2</v>
      </c>
      <c r="F29">
        <v>1</v>
      </c>
      <c r="G29" t="str">
        <f t="shared" si="4"/>
        <v>H</v>
      </c>
      <c r="H29">
        <v>0</v>
      </c>
      <c r="I29">
        <v>0</v>
      </c>
      <c r="J29" t="str">
        <f t="shared" si="5"/>
        <v>D</v>
      </c>
      <c r="K29">
        <v>14</v>
      </c>
      <c r="L29">
        <v>15</v>
      </c>
      <c r="M29">
        <v>6</v>
      </c>
      <c r="N29">
        <v>5</v>
      </c>
      <c r="O29">
        <v>10</v>
      </c>
      <c r="P29">
        <v>14</v>
      </c>
      <c r="Q29">
        <v>5</v>
      </c>
      <c r="R29">
        <v>8</v>
      </c>
      <c r="S29">
        <v>1</v>
      </c>
      <c r="T29">
        <v>2</v>
      </c>
      <c r="U29">
        <v>0</v>
      </c>
      <c r="V29">
        <v>0</v>
      </c>
      <c r="W29">
        <v>3.1</v>
      </c>
      <c r="X29">
        <v>3.3</v>
      </c>
      <c r="Y29">
        <v>2.37</v>
      </c>
      <c r="Z29">
        <v>2.95</v>
      </c>
      <c r="AA29">
        <v>3.25</v>
      </c>
      <c r="AB29">
        <v>2.4500000000000002</v>
      </c>
      <c r="AC29">
        <v>2.9</v>
      </c>
      <c r="AD29">
        <v>3.3</v>
      </c>
      <c r="AE29">
        <v>2.4500000000000002</v>
      </c>
      <c r="AF29">
        <v>2.99</v>
      </c>
      <c r="AG29">
        <v>3.55</v>
      </c>
      <c r="AH29">
        <v>2.4500000000000002</v>
      </c>
      <c r="AI29">
        <v>2.88</v>
      </c>
      <c r="AJ29">
        <v>3.4</v>
      </c>
      <c r="AK29">
        <v>2.38</v>
      </c>
      <c r="AL29">
        <v>3</v>
      </c>
      <c r="AM29">
        <v>3.4</v>
      </c>
      <c r="AN29">
        <v>2.4500000000000002</v>
      </c>
      <c r="AO29">
        <v>42</v>
      </c>
      <c r="AP29">
        <v>3.1</v>
      </c>
      <c r="AQ29">
        <v>2.93</v>
      </c>
      <c r="AR29">
        <v>3.58</v>
      </c>
      <c r="AS29">
        <v>3.36</v>
      </c>
      <c r="AT29">
        <v>2.48</v>
      </c>
      <c r="AU29">
        <v>2.4</v>
      </c>
      <c r="AV29">
        <v>39</v>
      </c>
      <c r="AW29">
        <v>2.04</v>
      </c>
      <c r="AX29">
        <v>1.96</v>
      </c>
      <c r="AY29">
        <v>1.92</v>
      </c>
      <c r="AZ29">
        <v>1.83</v>
      </c>
      <c r="BA29">
        <v>20</v>
      </c>
      <c r="BB29">
        <v>0.25</v>
      </c>
      <c r="BC29">
        <v>1.84</v>
      </c>
      <c r="BD29">
        <v>1.79</v>
      </c>
      <c r="BE29">
        <v>2.12</v>
      </c>
      <c r="BF29">
        <v>2.08</v>
      </c>
      <c r="BG29">
        <v>2.67</v>
      </c>
      <c r="BH29">
        <v>3.39</v>
      </c>
      <c r="BI29">
        <v>2.8</v>
      </c>
    </row>
    <row r="30" spans="1:61" s="4" customFormat="1" x14ac:dyDescent="0.2">
      <c r="A30" t="s">
        <v>82</v>
      </c>
      <c r="B30" s="3">
        <v>43338</v>
      </c>
      <c r="C30" t="s">
        <v>87</v>
      </c>
      <c r="D30" t="s">
        <v>96</v>
      </c>
      <c r="E30">
        <v>3</v>
      </c>
      <c r="F30">
        <v>0</v>
      </c>
      <c r="G30" t="str">
        <f t="shared" si="4"/>
        <v>H</v>
      </c>
      <c r="H30">
        <v>2</v>
      </c>
      <c r="I30">
        <v>0</v>
      </c>
      <c r="J30" t="str">
        <f t="shared" si="5"/>
        <v>H</v>
      </c>
      <c r="K30">
        <v>13</v>
      </c>
      <c r="L30">
        <v>13</v>
      </c>
      <c r="M30">
        <v>7</v>
      </c>
      <c r="N30">
        <v>4</v>
      </c>
      <c r="O30">
        <v>13</v>
      </c>
      <c r="P30">
        <v>13</v>
      </c>
      <c r="Q30">
        <v>4</v>
      </c>
      <c r="R30">
        <v>4</v>
      </c>
      <c r="S30">
        <v>2</v>
      </c>
      <c r="T30">
        <v>1</v>
      </c>
      <c r="U30">
        <v>0</v>
      </c>
      <c r="V30">
        <v>1</v>
      </c>
      <c r="W30">
        <v>2</v>
      </c>
      <c r="X30">
        <v>3.4</v>
      </c>
      <c r="Y30">
        <v>3.9</v>
      </c>
      <c r="Z30">
        <v>1.95</v>
      </c>
      <c r="AA30">
        <v>3.6</v>
      </c>
      <c r="AB30">
        <v>3.9</v>
      </c>
      <c r="AC30">
        <v>2.1</v>
      </c>
      <c r="AD30">
        <v>3.3</v>
      </c>
      <c r="AE30">
        <v>3.6</v>
      </c>
      <c r="AF30">
        <v>2.0499999999999998</v>
      </c>
      <c r="AG30">
        <v>3.59</v>
      </c>
      <c r="AH30">
        <v>3.88</v>
      </c>
      <c r="AI30">
        <v>2.0499999999999998</v>
      </c>
      <c r="AJ30">
        <v>3.5</v>
      </c>
      <c r="AK30">
        <v>3.5</v>
      </c>
      <c r="AL30">
        <v>2.0499999999999998</v>
      </c>
      <c r="AM30">
        <v>3.4</v>
      </c>
      <c r="AN30">
        <v>3.9</v>
      </c>
      <c r="AO30">
        <v>42</v>
      </c>
      <c r="AP30">
        <v>2.14</v>
      </c>
      <c r="AQ30">
        <v>2.04</v>
      </c>
      <c r="AR30">
        <v>3.62</v>
      </c>
      <c r="AS30">
        <v>3.43</v>
      </c>
      <c r="AT30">
        <v>3.9</v>
      </c>
      <c r="AU30">
        <v>3.69</v>
      </c>
      <c r="AV30">
        <v>39</v>
      </c>
      <c r="AW30">
        <v>2.0499999999999998</v>
      </c>
      <c r="AX30">
        <v>1.98</v>
      </c>
      <c r="AY30">
        <v>1.87</v>
      </c>
      <c r="AZ30">
        <v>1.81</v>
      </c>
      <c r="BA30">
        <v>19</v>
      </c>
      <c r="BB30">
        <v>-0.25</v>
      </c>
      <c r="BC30">
        <v>1.82</v>
      </c>
      <c r="BD30">
        <v>1.77</v>
      </c>
      <c r="BE30">
        <v>2.16</v>
      </c>
      <c r="BF30">
        <v>2.1</v>
      </c>
      <c r="BG30">
        <v>1.96</v>
      </c>
      <c r="BH30">
        <v>3.65</v>
      </c>
      <c r="BI30">
        <v>4.1399999999999997</v>
      </c>
    </row>
    <row r="31" spans="1:61" s="4" customFormat="1" x14ac:dyDescent="0.2">
      <c r="A31" t="s">
        <v>82</v>
      </c>
      <c r="B31" s="3">
        <v>43338</v>
      </c>
      <c r="C31" t="s">
        <v>83</v>
      </c>
      <c r="D31" t="s">
        <v>88</v>
      </c>
      <c r="E31">
        <v>2</v>
      </c>
      <c r="F31">
        <v>2</v>
      </c>
      <c r="G31" t="str">
        <f t="shared" si="4"/>
        <v>D</v>
      </c>
      <c r="H31">
        <v>0</v>
      </c>
      <c r="I31">
        <v>2</v>
      </c>
      <c r="J31" t="str">
        <f t="shared" si="5"/>
        <v>A</v>
      </c>
      <c r="K31">
        <v>8</v>
      </c>
      <c r="L31">
        <v>7</v>
      </c>
      <c r="M31">
        <v>3</v>
      </c>
      <c r="N31">
        <v>2</v>
      </c>
      <c r="O31">
        <v>16</v>
      </c>
      <c r="P31">
        <v>15</v>
      </c>
      <c r="Q31">
        <v>8</v>
      </c>
      <c r="R31">
        <v>4</v>
      </c>
      <c r="S31">
        <v>1</v>
      </c>
      <c r="T31">
        <v>1</v>
      </c>
      <c r="U31">
        <v>0</v>
      </c>
      <c r="V31">
        <v>0</v>
      </c>
      <c r="W31">
        <v>1.5</v>
      </c>
      <c r="X31">
        <v>4.33</v>
      </c>
      <c r="Y31">
        <v>6.5</v>
      </c>
      <c r="Z31">
        <v>1.5</v>
      </c>
      <c r="AA31">
        <v>4.33</v>
      </c>
      <c r="AB31">
        <v>6.5</v>
      </c>
      <c r="AC31">
        <v>1.5</v>
      </c>
      <c r="AD31">
        <v>4.2</v>
      </c>
      <c r="AE31">
        <v>6.7</v>
      </c>
      <c r="AF31">
        <v>1.5</v>
      </c>
      <c r="AG31">
        <v>4.8499999999999996</v>
      </c>
      <c r="AH31">
        <v>6.44</v>
      </c>
      <c r="AI31">
        <v>1.44</v>
      </c>
      <c r="AJ31">
        <v>4.75</v>
      </c>
      <c r="AK31">
        <v>6.5</v>
      </c>
      <c r="AL31">
        <v>1.45</v>
      </c>
      <c r="AM31">
        <v>4.5999999999999996</v>
      </c>
      <c r="AN31">
        <v>7.5</v>
      </c>
      <c r="AO31">
        <v>42</v>
      </c>
      <c r="AP31">
        <v>1.54</v>
      </c>
      <c r="AQ31">
        <v>1.48</v>
      </c>
      <c r="AR31">
        <v>4.8899999999999997</v>
      </c>
      <c r="AS31">
        <v>4.5</v>
      </c>
      <c r="AT31">
        <v>7.5</v>
      </c>
      <c r="AU31">
        <v>6.31</v>
      </c>
      <c r="AV31">
        <v>37</v>
      </c>
      <c r="AW31">
        <v>1.73</v>
      </c>
      <c r="AX31">
        <v>1.67</v>
      </c>
      <c r="AY31">
        <v>2.27</v>
      </c>
      <c r="AZ31">
        <v>2.17</v>
      </c>
      <c r="BA31">
        <v>23</v>
      </c>
      <c r="BB31">
        <v>-1</v>
      </c>
      <c r="BC31">
        <v>1.84</v>
      </c>
      <c r="BD31">
        <v>1.8</v>
      </c>
      <c r="BE31">
        <v>2.12</v>
      </c>
      <c r="BF31">
        <v>2.06</v>
      </c>
      <c r="BG31">
        <v>1.5</v>
      </c>
      <c r="BH31">
        <v>4.5999999999999996</v>
      </c>
      <c r="BI31">
        <v>6.99</v>
      </c>
    </row>
    <row r="32" spans="1:61" s="4" customFormat="1" x14ac:dyDescent="0.2">
      <c r="A32" t="s">
        <v>82</v>
      </c>
      <c r="B32" s="3">
        <v>43343</v>
      </c>
      <c r="C32" t="s">
        <v>99</v>
      </c>
      <c r="D32" t="s">
        <v>93</v>
      </c>
      <c r="E32">
        <v>0</v>
      </c>
      <c r="F32">
        <v>1</v>
      </c>
      <c r="G32" t="str">
        <f t="shared" ref="G32:G51" si="6">IF(OR(E32="",F32=""),"",IF(E32&gt;F32,"H",IF(E32=F32,"D","A")))</f>
        <v>A</v>
      </c>
      <c r="H32">
        <v>0</v>
      </c>
      <c r="I32">
        <v>0</v>
      </c>
      <c r="J32" t="str">
        <f t="shared" ref="J32:J51" si="7">IF(OR(H32="",I32=""),"",IF(H32&gt;I32,"H",IF(H32=I32,"D","A")))</f>
        <v>D</v>
      </c>
      <c r="K32">
        <v>29</v>
      </c>
      <c r="L32">
        <v>8</v>
      </c>
      <c r="M32">
        <v>9</v>
      </c>
      <c r="N32">
        <v>1</v>
      </c>
      <c r="O32">
        <v>6</v>
      </c>
      <c r="P32">
        <v>14</v>
      </c>
      <c r="Q32">
        <v>10</v>
      </c>
      <c r="R32">
        <v>5</v>
      </c>
      <c r="S32">
        <v>0</v>
      </c>
      <c r="T32">
        <v>2</v>
      </c>
      <c r="U32">
        <v>0</v>
      </c>
      <c r="V32">
        <v>0</v>
      </c>
      <c r="W32">
        <v>1.33</v>
      </c>
      <c r="X32">
        <v>5.25</v>
      </c>
      <c r="Y32">
        <v>9.5</v>
      </c>
      <c r="Z32">
        <v>1.34</v>
      </c>
      <c r="AA32">
        <v>5.25</v>
      </c>
      <c r="AB32">
        <v>8.75</v>
      </c>
      <c r="AC32">
        <v>1.45</v>
      </c>
      <c r="AD32">
        <v>4.4000000000000004</v>
      </c>
      <c r="AE32">
        <v>7.2</v>
      </c>
      <c r="AF32">
        <v>1.36</v>
      </c>
      <c r="AG32">
        <v>5.48</v>
      </c>
      <c r="AH32">
        <v>9.39</v>
      </c>
      <c r="AI32">
        <v>1.36</v>
      </c>
      <c r="AJ32">
        <v>4.8</v>
      </c>
      <c r="AK32">
        <v>8</v>
      </c>
      <c r="AL32">
        <v>1.33</v>
      </c>
      <c r="AM32">
        <v>5.25</v>
      </c>
      <c r="AN32">
        <v>10</v>
      </c>
      <c r="AO32">
        <v>39</v>
      </c>
      <c r="AP32">
        <v>1.45</v>
      </c>
      <c r="AQ32">
        <v>1.35</v>
      </c>
      <c r="AR32">
        <v>5.5</v>
      </c>
      <c r="AS32">
        <v>5.12</v>
      </c>
      <c r="AT32">
        <v>10</v>
      </c>
      <c r="AU32">
        <v>8.59</v>
      </c>
      <c r="AV32">
        <v>35</v>
      </c>
      <c r="AW32">
        <v>1.66</v>
      </c>
      <c r="AX32">
        <v>1.59</v>
      </c>
      <c r="AY32">
        <v>2.44</v>
      </c>
      <c r="AZ32">
        <v>2.3199999999999998</v>
      </c>
      <c r="BA32">
        <v>20</v>
      </c>
      <c r="BB32">
        <v>-1.5</v>
      </c>
      <c r="BC32">
        <v>2.08</v>
      </c>
      <c r="BD32">
        <v>2.0299999999999998</v>
      </c>
      <c r="BE32">
        <v>1.88</v>
      </c>
      <c r="BF32">
        <v>1.84</v>
      </c>
      <c r="BG32">
        <v>1.44</v>
      </c>
      <c r="BH32">
        <v>4.8600000000000003</v>
      </c>
      <c r="BI32">
        <v>7.81</v>
      </c>
    </row>
    <row r="33" spans="1:61" s="4" customFormat="1" x14ac:dyDescent="0.2">
      <c r="A33" t="s">
        <v>82</v>
      </c>
      <c r="B33" s="3">
        <v>43344</v>
      </c>
      <c r="C33" t="s">
        <v>85</v>
      </c>
      <c r="D33" t="s">
        <v>87</v>
      </c>
      <c r="E33">
        <v>1</v>
      </c>
      <c r="F33">
        <v>0</v>
      </c>
      <c r="G33" t="str">
        <f t="shared" si="6"/>
        <v>H</v>
      </c>
      <c r="H33">
        <v>0</v>
      </c>
      <c r="I33">
        <v>0</v>
      </c>
      <c r="J33" t="str">
        <f t="shared" si="7"/>
        <v>D</v>
      </c>
      <c r="K33">
        <v>6</v>
      </c>
      <c r="L33">
        <v>17</v>
      </c>
      <c r="M33">
        <v>3</v>
      </c>
      <c r="N33">
        <v>4</v>
      </c>
      <c r="O33">
        <v>14</v>
      </c>
      <c r="P33">
        <v>8</v>
      </c>
      <c r="Q33">
        <v>4</v>
      </c>
      <c r="R33">
        <v>5</v>
      </c>
      <c r="S33">
        <v>0</v>
      </c>
      <c r="T33">
        <v>1</v>
      </c>
      <c r="U33">
        <v>1</v>
      </c>
      <c r="V33">
        <v>0</v>
      </c>
      <c r="W33">
        <v>2.4500000000000002</v>
      </c>
      <c r="X33">
        <v>3.25</v>
      </c>
      <c r="Y33">
        <v>3</v>
      </c>
      <c r="Z33">
        <v>2.5</v>
      </c>
      <c r="AA33">
        <v>3.3</v>
      </c>
      <c r="AB33">
        <v>2.85</v>
      </c>
      <c r="AC33">
        <v>2.5</v>
      </c>
      <c r="AD33">
        <v>3.2</v>
      </c>
      <c r="AE33">
        <v>2.95</v>
      </c>
      <c r="AF33">
        <v>2.54</v>
      </c>
      <c r="AG33">
        <v>3.26</v>
      </c>
      <c r="AH33">
        <v>3.06</v>
      </c>
      <c r="AI33">
        <v>2.4500000000000002</v>
      </c>
      <c r="AJ33">
        <v>3.25</v>
      </c>
      <c r="AK33">
        <v>2.9</v>
      </c>
      <c r="AL33">
        <v>2.4500000000000002</v>
      </c>
      <c r="AM33">
        <v>3.2</v>
      </c>
      <c r="AN33">
        <v>3.13</v>
      </c>
      <c r="AO33">
        <v>41</v>
      </c>
      <c r="AP33">
        <v>2.5499999999999998</v>
      </c>
      <c r="AQ33">
        <v>2.4500000000000002</v>
      </c>
      <c r="AR33">
        <v>3.3</v>
      </c>
      <c r="AS33">
        <v>3.19</v>
      </c>
      <c r="AT33">
        <v>3.13</v>
      </c>
      <c r="AU33">
        <v>2.98</v>
      </c>
      <c r="AV33">
        <v>37</v>
      </c>
      <c r="AW33">
        <v>2.2799999999999998</v>
      </c>
      <c r="AX33">
        <v>2.17</v>
      </c>
      <c r="AY33">
        <v>1.73</v>
      </c>
      <c r="AZ33">
        <v>1.67</v>
      </c>
      <c r="BA33">
        <v>20</v>
      </c>
      <c r="BB33">
        <v>-0.25</v>
      </c>
      <c r="BC33">
        <v>2.17</v>
      </c>
      <c r="BD33">
        <v>2.09</v>
      </c>
      <c r="BE33">
        <v>1.82</v>
      </c>
      <c r="BF33">
        <v>1.78</v>
      </c>
      <c r="BG33">
        <v>2.82</v>
      </c>
      <c r="BH33">
        <v>3.35</v>
      </c>
      <c r="BI33">
        <v>2.68</v>
      </c>
    </row>
    <row r="34" spans="1:61" s="4" customFormat="1" x14ac:dyDescent="0.2">
      <c r="A34" t="s">
        <v>82</v>
      </c>
      <c r="B34" s="3">
        <v>43344</v>
      </c>
      <c r="C34" t="s">
        <v>90</v>
      </c>
      <c r="D34" t="s">
        <v>102</v>
      </c>
      <c r="E34">
        <v>0</v>
      </c>
      <c r="F34">
        <v>2</v>
      </c>
      <c r="G34" t="str">
        <f t="shared" si="6"/>
        <v>A</v>
      </c>
      <c r="H34">
        <v>0</v>
      </c>
      <c r="I34">
        <v>1</v>
      </c>
      <c r="J34" t="str">
        <f t="shared" si="7"/>
        <v>A</v>
      </c>
      <c r="K34">
        <v>15</v>
      </c>
      <c r="L34">
        <v>9</v>
      </c>
      <c r="M34">
        <v>2</v>
      </c>
      <c r="N34">
        <v>4</v>
      </c>
      <c r="O34">
        <v>11</v>
      </c>
      <c r="P34">
        <v>13</v>
      </c>
      <c r="Q34">
        <v>9</v>
      </c>
      <c r="R34">
        <v>5</v>
      </c>
      <c r="S34">
        <v>0</v>
      </c>
      <c r="T34">
        <v>3</v>
      </c>
      <c r="U34">
        <v>0</v>
      </c>
      <c r="V34">
        <v>0</v>
      </c>
      <c r="W34">
        <v>1.9</v>
      </c>
      <c r="X34">
        <v>3.4</v>
      </c>
      <c r="Y34">
        <v>4.33</v>
      </c>
      <c r="Z34">
        <v>1.9</v>
      </c>
      <c r="AA34">
        <v>3.4</v>
      </c>
      <c r="AB34">
        <v>4.33</v>
      </c>
      <c r="AC34">
        <v>2</v>
      </c>
      <c r="AD34">
        <v>3.3</v>
      </c>
      <c r="AE34">
        <v>4</v>
      </c>
      <c r="AF34">
        <v>1.91</v>
      </c>
      <c r="AG34">
        <v>3.43</v>
      </c>
      <c r="AH34">
        <v>4.59</v>
      </c>
      <c r="AI34">
        <v>1.95</v>
      </c>
      <c r="AJ34">
        <v>3.4</v>
      </c>
      <c r="AK34">
        <v>4</v>
      </c>
      <c r="AL34">
        <v>1.93</v>
      </c>
      <c r="AM34">
        <v>3.4</v>
      </c>
      <c r="AN34">
        <v>4.4000000000000004</v>
      </c>
      <c r="AO34">
        <v>39</v>
      </c>
      <c r="AP34">
        <v>2</v>
      </c>
      <c r="AQ34">
        <v>1.9</v>
      </c>
      <c r="AR34">
        <v>3.51</v>
      </c>
      <c r="AS34">
        <v>3.4</v>
      </c>
      <c r="AT34">
        <v>4.5999999999999996</v>
      </c>
      <c r="AU34">
        <v>4.2699999999999996</v>
      </c>
      <c r="AV34">
        <v>37</v>
      </c>
      <c r="AW34">
        <v>2.12</v>
      </c>
      <c r="AX34">
        <v>2.0499999999999998</v>
      </c>
      <c r="AY34">
        <v>1.82</v>
      </c>
      <c r="AZ34">
        <v>1.76</v>
      </c>
      <c r="BA34">
        <v>16</v>
      </c>
      <c r="BB34">
        <v>-0.25</v>
      </c>
      <c r="BC34">
        <v>1.66</v>
      </c>
      <c r="BD34">
        <v>1.63</v>
      </c>
      <c r="BE34">
        <v>2.39</v>
      </c>
      <c r="BF34">
        <v>2.34</v>
      </c>
      <c r="BG34">
        <v>1.94</v>
      </c>
      <c r="BH34">
        <v>3.49</v>
      </c>
      <c r="BI34">
        <v>4.47</v>
      </c>
    </row>
    <row r="35" spans="1:61" s="4" customFormat="1" x14ac:dyDescent="0.2">
      <c r="A35" t="s">
        <v>82</v>
      </c>
      <c r="B35" s="3">
        <v>43344</v>
      </c>
      <c r="C35" t="s">
        <v>96</v>
      </c>
      <c r="D35" t="s">
        <v>84</v>
      </c>
      <c r="E35">
        <v>1</v>
      </c>
      <c r="F35">
        <v>2</v>
      </c>
      <c r="G35" t="str">
        <f t="shared" si="6"/>
        <v>A</v>
      </c>
      <c r="H35">
        <v>1</v>
      </c>
      <c r="I35">
        <v>2</v>
      </c>
      <c r="J35" t="str">
        <f t="shared" si="7"/>
        <v>A</v>
      </c>
      <c r="K35">
        <v>23</v>
      </c>
      <c r="L35">
        <v>5</v>
      </c>
      <c r="M35">
        <v>5</v>
      </c>
      <c r="N35">
        <v>4</v>
      </c>
      <c r="O35">
        <v>12</v>
      </c>
      <c r="P35">
        <v>13</v>
      </c>
      <c r="Q35">
        <v>11</v>
      </c>
      <c r="R35">
        <v>4</v>
      </c>
      <c r="S35">
        <v>3</v>
      </c>
      <c r="T35">
        <v>2</v>
      </c>
      <c r="U35">
        <v>0</v>
      </c>
      <c r="V35">
        <v>1</v>
      </c>
      <c r="W35">
        <v>2.04</v>
      </c>
      <c r="X35">
        <v>3.4</v>
      </c>
      <c r="Y35">
        <v>3.75</v>
      </c>
      <c r="Z35">
        <v>2.0499999999999998</v>
      </c>
      <c r="AA35">
        <v>3.4</v>
      </c>
      <c r="AB35">
        <v>3.75</v>
      </c>
      <c r="AC35">
        <v>2.2000000000000002</v>
      </c>
      <c r="AD35">
        <v>3.3</v>
      </c>
      <c r="AE35">
        <v>3.4</v>
      </c>
      <c r="AF35">
        <v>2.08</v>
      </c>
      <c r="AG35">
        <v>3.62</v>
      </c>
      <c r="AH35">
        <v>3.76</v>
      </c>
      <c r="AI35">
        <v>2.0499999999999998</v>
      </c>
      <c r="AJ35">
        <v>3.5</v>
      </c>
      <c r="AK35">
        <v>3.5</v>
      </c>
      <c r="AL35">
        <v>2.0499999999999998</v>
      </c>
      <c r="AM35">
        <v>3.4</v>
      </c>
      <c r="AN35">
        <v>3.9</v>
      </c>
      <c r="AO35">
        <v>39</v>
      </c>
      <c r="AP35">
        <v>2.2000000000000002</v>
      </c>
      <c r="AQ35">
        <v>2.0499999999999998</v>
      </c>
      <c r="AR35">
        <v>3.62</v>
      </c>
      <c r="AS35">
        <v>3.42</v>
      </c>
      <c r="AT35">
        <v>3.9</v>
      </c>
      <c r="AU35">
        <v>3.65</v>
      </c>
      <c r="AV35">
        <v>35</v>
      </c>
      <c r="AW35">
        <v>2.12</v>
      </c>
      <c r="AX35">
        <v>2.0499999999999998</v>
      </c>
      <c r="AY35">
        <v>1.84</v>
      </c>
      <c r="AZ35">
        <v>1.76</v>
      </c>
      <c r="BA35">
        <v>17</v>
      </c>
      <c r="BB35">
        <v>-0.25</v>
      </c>
      <c r="BC35">
        <v>1.8</v>
      </c>
      <c r="BD35">
        <v>1.76</v>
      </c>
      <c r="BE35">
        <v>2.19</v>
      </c>
      <c r="BF35">
        <v>2.12</v>
      </c>
      <c r="BG35">
        <v>2.2599999999999998</v>
      </c>
      <c r="BH35">
        <v>3.42</v>
      </c>
      <c r="BI35">
        <v>3.45</v>
      </c>
    </row>
    <row r="36" spans="1:61" s="4" customFormat="1" x14ac:dyDescent="0.2">
      <c r="A36" t="s">
        <v>82</v>
      </c>
      <c r="B36" s="3">
        <v>43344</v>
      </c>
      <c r="C36" t="s">
        <v>86</v>
      </c>
      <c r="D36" t="s">
        <v>101</v>
      </c>
      <c r="E36">
        <v>2</v>
      </c>
      <c r="F36">
        <v>4</v>
      </c>
      <c r="G36" t="str">
        <f t="shared" si="6"/>
        <v>A</v>
      </c>
      <c r="H36">
        <v>0</v>
      </c>
      <c r="I36">
        <v>2</v>
      </c>
      <c r="J36" t="str">
        <f t="shared" si="7"/>
        <v>A</v>
      </c>
      <c r="K36">
        <v>14</v>
      </c>
      <c r="L36">
        <v>7</v>
      </c>
      <c r="M36">
        <v>6</v>
      </c>
      <c r="N36">
        <v>5</v>
      </c>
      <c r="O36">
        <v>12</v>
      </c>
      <c r="P36">
        <v>11</v>
      </c>
      <c r="Q36">
        <v>3</v>
      </c>
      <c r="R36">
        <v>4</v>
      </c>
      <c r="S36">
        <v>1</v>
      </c>
      <c r="T36">
        <v>3</v>
      </c>
      <c r="U36">
        <v>1</v>
      </c>
      <c r="V36">
        <v>1</v>
      </c>
      <c r="W36">
        <v>11</v>
      </c>
      <c r="X36">
        <v>7</v>
      </c>
      <c r="Y36">
        <v>1.22</v>
      </c>
      <c r="Z36">
        <v>12.5</v>
      </c>
      <c r="AA36">
        <v>7.5</v>
      </c>
      <c r="AB36">
        <v>1.19</v>
      </c>
      <c r="AC36">
        <v>12.5</v>
      </c>
      <c r="AD36">
        <v>6.5</v>
      </c>
      <c r="AE36">
        <v>1.22</v>
      </c>
      <c r="AF36">
        <v>12.43</v>
      </c>
      <c r="AG36">
        <v>7.4</v>
      </c>
      <c r="AH36">
        <v>1.23</v>
      </c>
      <c r="AI36">
        <v>10</v>
      </c>
      <c r="AJ36">
        <v>7</v>
      </c>
      <c r="AK36">
        <v>1.22</v>
      </c>
      <c r="AL36">
        <v>13</v>
      </c>
      <c r="AM36">
        <v>7.5</v>
      </c>
      <c r="AN36">
        <v>1.2</v>
      </c>
      <c r="AO36">
        <v>40</v>
      </c>
      <c r="AP36">
        <v>14</v>
      </c>
      <c r="AQ36">
        <v>11.58</v>
      </c>
      <c r="AR36">
        <v>7.64</v>
      </c>
      <c r="AS36">
        <v>7.03</v>
      </c>
      <c r="AT36">
        <v>1.25</v>
      </c>
      <c r="AU36">
        <v>1.21</v>
      </c>
      <c r="AV36">
        <v>33</v>
      </c>
      <c r="AW36">
        <v>1.35</v>
      </c>
      <c r="AX36">
        <v>1.32</v>
      </c>
      <c r="AY36">
        <v>3.5</v>
      </c>
      <c r="AZ36">
        <v>3.25</v>
      </c>
      <c r="BA36">
        <v>22</v>
      </c>
      <c r="BB36">
        <v>2</v>
      </c>
      <c r="BC36">
        <v>1.92</v>
      </c>
      <c r="BD36">
        <v>1.88</v>
      </c>
      <c r="BE36">
        <v>2.0499999999999998</v>
      </c>
      <c r="BF36">
        <v>1.97</v>
      </c>
      <c r="BG36">
        <v>14.03</v>
      </c>
      <c r="BH36">
        <v>7.09</v>
      </c>
      <c r="BI36">
        <v>1.23</v>
      </c>
    </row>
    <row r="37" spans="1:61" s="4" customFormat="1" x14ac:dyDescent="0.2">
      <c r="A37" t="s">
        <v>82</v>
      </c>
      <c r="B37" s="3">
        <v>43344</v>
      </c>
      <c r="C37" t="s">
        <v>94</v>
      </c>
      <c r="D37" t="s">
        <v>89</v>
      </c>
      <c r="E37">
        <v>0</v>
      </c>
      <c r="F37">
        <v>1</v>
      </c>
      <c r="G37" t="str">
        <f t="shared" si="6"/>
        <v>A</v>
      </c>
      <c r="H37">
        <v>0</v>
      </c>
      <c r="I37">
        <v>0</v>
      </c>
      <c r="J37" t="str">
        <f t="shared" si="7"/>
        <v>D</v>
      </c>
      <c r="K37">
        <v>21</v>
      </c>
      <c r="L37">
        <v>9</v>
      </c>
      <c r="M37">
        <v>6</v>
      </c>
      <c r="N37">
        <v>3</v>
      </c>
      <c r="O37">
        <v>11</v>
      </c>
      <c r="P37">
        <v>11</v>
      </c>
      <c r="Q37">
        <v>5</v>
      </c>
      <c r="R37">
        <v>5</v>
      </c>
      <c r="S37">
        <v>0</v>
      </c>
      <c r="T37">
        <v>0</v>
      </c>
      <c r="U37">
        <v>0</v>
      </c>
      <c r="V37">
        <v>0</v>
      </c>
      <c r="W37">
        <v>2.6</v>
      </c>
      <c r="X37">
        <v>3.1</v>
      </c>
      <c r="Y37">
        <v>2.9</v>
      </c>
      <c r="Z37">
        <v>2.65</v>
      </c>
      <c r="AA37">
        <v>2.95</v>
      </c>
      <c r="AB37">
        <v>3</v>
      </c>
      <c r="AC37">
        <v>2.6</v>
      </c>
      <c r="AD37">
        <v>3.2</v>
      </c>
      <c r="AE37">
        <v>2.8</v>
      </c>
      <c r="AF37">
        <v>2.59</v>
      </c>
      <c r="AG37">
        <v>3.19</v>
      </c>
      <c r="AH37">
        <v>3.07</v>
      </c>
      <c r="AI37">
        <v>2.5</v>
      </c>
      <c r="AJ37">
        <v>3.2</v>
      </c>
      <c r="AK37">
        <v>2.9</v>
      </c>
      <c r="AL37">
        <v>2.63</v>
      </c>
      <c r="AM37">
        <v>3</v>
      </c>
      <c r="AN37">
        <v>3.1</v>
      </c>
      <c r="AO37">
        <v>39</v>
      </c>
      <c r="AP37">
        <v>2.7</v>
      </c>
      <c r="AQ37">
        <v>2.57</v>
      </c>
      <c r="AR37">
        <v>3.2</v>
      </c>
      <c r="AS37">
        <v>3.07</v>
      </c>
      <c r="AT37">
        <v>3.1</v>
      </c>
      <c r="AU37">
        <v>2.94</v>
      </c>
      <c r="AV37">
        <v>34</v>
      </c>
      <c r="AW37">
        <v>2.62</v>
      </c>
      <c r="AX37">
        <v>2.48</v>
      </c>
      <c r="AY37">
        <v>1.57</v>
      </c>
      <c r="AZ37">
        <v>1.52</v>
      </c>
      <c r="BA37">
        <v>18</v>
      </c>
      <c r="BB37">
        <v>0</v>
      </c>
      <c r="BC37">
        <v>1.84</v>
      </c>
      <c r="BD37">
        <v>1.8</v>
      </c>
      <c r="BE37">
        <v>2.13</v>
      </c>
      <c r="BF37">
        <v>2.0699999999999998</v>
      </c>
      <c r="BG37">
        <v>3.11</v>
      </c>
      <c r="BH37">
        <v>3</v>
      </c>
      <c r="BI37">
        <v>2.69</v>
      </c>
    </row>
    <row r="38" spans="1:61" s="4" customFormat="1" x14ac:dyDescent="0.2">
      <c r="A38" t="s">
        <v>82</v>
      </c>
      <c r="B38" s="3">
        <v>43344</v>
      </c>
      <c r="C38" t="s">
        <v>98</v>
      </c>
      <c r="D38" t="s">
        <v>91</v>
      </c>
      <c r="E38">
        <v>2</v>
      </c>
      <c r="F38">
        <v>3</v>
      </c>
      <c r="G38" t="str">
        <f t="shared" si="6"/>
        <v>A</v>
      </c>
      <c r="H38">
        <v>1</v>
      </c>
      <c r="I38">
        <v>2</v>
      </c>
      <c r="J38" t="str">
        <f t="shared" si="7"/>
        <v>A</v>
      </c>
      <c r="K38">
        <v>10</v>
      </c>
      <c r="L38">
        <v>14</v>
      </c>
      <c r="M38">
        <v>5</v>
      </c>
      <c r="N38">
        <v>5</v>
      </c>
      <c r="O38">
        <v>12</v>
      </c>
      <c r="P38">
        <v>12</v>
      </c>
      <c r="Q38">
        <v>1</v>
      </c>
      <c r="R38">
        <v>3</v>
      </c>
      <c r="S38">
        <v>1</v>
      </c>
      <c r="T38">
        <v>2</v>
      </c>
      <c r="U38">
        <v>0</v>
      </c>
      <c r="V38">
        <v>0</v>
      </c>
      <c r="W38">
        <v>2.2999999999999998</v>
      </c>
      <c r="X38">
        <v>3.1</v>
      </c>
      <c r="Y38">
        <v>3.4</v>
      </c>
      <c r="Z38">
        <v>2.25</v>
      </c>
      <c r="AA38">
        <v>3.1</v>
      </c>
      <c r="AB38">
        <v>3.5</v>
      </c>
      <c r="AC38">
        <v>2.1</v>
      </c>
      <c r="AD38">
        <v>3.25</v>
      </c>
      <c r="AE38">
        <v>3.7</v>
      </c>
      <c r="AF38">
        <v>2.4</v>
      </c>
      <c r="AG38">
        <v>3.11</v>
      </c>
      <c r="AH38">
        <v>3.48</v>
      </c>
      <c r="AI38">
        <v>2.38</v>
      </c>
      <c r="AJ38">
        <v>3.1</v>
      </c>
      <c r="AK38">
        <v>3.2</v>
      </c>
      <c r="AL38">
        <v>2.38</v>
      </c>
      <c r="AM38">
        <v>3.1</v>
      </c>
      <c r="AN38">
        <v>3.4</v>
      </c>
      <c r="AO38">
        <v>39</v>
      </c>
      <c r="AP38">
        <v>2.4300000000000002</v>
      </c>
      <c r="AQ38">
        <v>2.31</v>
      </c>
      <c r="AR38">
        <v>3.25</v>
      </c>
      <c r="AS38">
        <v>3.08</v>
      </c>
      <c r="AT38">
        <v>3.7</v>
      </c>
      <c r="AU38">
        <v>3.36</v>
      </c>
      <c r="AV38">
        <v>34</v>
      </c>
      <c r="AW38">
        <v>2.46</v>
      </c>
      <c r="AX38">
        <v>2.38</v>
      </c>
      <c r="AY38">
        <v>1.62</v>
      </c>
      <c r="AZ38">
        <v>1.56</v>
      </c>
      <c r="BA38">
        <v>19</v>
      </c>
      <c r="BB38">
        <v>-0.25</v>
      </c>
      <c r="BC38">
        <v>2.04</v>
      </c>
      <c r="BD38">
        <v>1.99</v>
      </c>
      <c r="BE38">
        <v>1.9</v>
      </c>
      <c r="BF38">
        <v>1.87</v>
      </c>
      <c r="BG38">
        <v>2.08</v>
      </c>
      <c r="BH38">
        <v>3.5</v>
      </c>
      <c r="BI38">
        <v>3.85</v>
      </c>
    </row>
    <row r="39" spans="1:61" s="4" customFormat="1" x14ac:dyDescent="0.2">
      <c r="A39" t="s">
        <v>82</v>
      </c>
      <c r="B39" s="3">
        <v>43345</v>
      </c>
      <c r="C39" t="s">
        <v>92</v>
      </c>
      <c r="D39" t="s">
        <v>83</v>
      </c>
      <c r="E39">
        <v>2</v>
      </c>
      <c r="F39">
        <v>3</v>
      </c>
      <c r="G39" t="str">
        <f t="shared" si="6"/>
        <v>A</v>
      </c>
      <c r="H39">
        <v>0</v>
      </c>
      <c r="I39">
        <v>1</v>
      </c>
      <c r="J39" t="str">
        <f t="shared" si="7"/>
        <v>A</v>
      </c>
      <c r="K39">
        <v>8</v>
      </c>
      <c r="L39">
        <v>15</v>
      </c>
      <c r="M39">
        <v>4</v>
      </c>
      <c r="N39">
        <v>5</v>
      </c>
      <c r="O39">
        <v>11</v>
      </c>
      <c r="P39">
        <v>16</v>
      </c>
      <c r="Q39">
        <v>1</v>
      </c>
      <c r="R39">
        <v>5</v>
      </c>
      <c r="S39">
        <v>1</v>
      </c>
      <c r="T39">
        <v>1</v>
      </c>
      <c r="U39">
        <v>0</v>
      </c>
      <c r="V39">
        <v>0</v>
      </c>
      <c r="W39">
        <v>2.8</v>
      </c>
      <c r="X39">
        <v>3.3</v>
      </c>
      <c r="Y39">
        <v>2.54</v>
      </c>
      <c r="Z39">
        <v>2.7</v>
      </c>
      <c r="AA39">
        <v>3.5</v>
      </c>
      <c r="AB39">
        <v>2.5499999999999998</v>
      </c>
      <c r="AC39">
        <v>2.6</v>
      </c>
      <c r="AD39">
        <v>3.4</v>
      </c>
      <c r="AE39">
        <v>2.7</v>
      </c>
      <c r="AF39">
        <v>2.71</v>
      </c>
      <c r="AG39">
        <v>3.85</v>
      </c>
      <c r="AH39">
        <v>2.5299999999999998</v>
      </c>
      <c r="AI39">
        <v>2.6</v>
      </c>
      <c r="AJ39">
        <v>3.75</v>
      </c>
      <c r="AK39">
        <v>2.4500000000000002</v>
      </c>
      <c r="AL39">
        <v>2.7</v>
      </c>
      <c r="AM39">
        <v>3.6</v>
      </c>
      <c r="AN39">
        <v>2.5499999999999998</v>
      </c>
      <c r="AO39">
        <v>40</v>
      </c>
      <c r="AP39">
        <v>2.8</v>
      </c>
      <c r="AQ39">
        <v>2.67</v>
      </c>
      <c r="AR39">
        <v>3.85</v>
      </c>
      <c r="AS39">
        <v>3.56</v>
      </c>
      <c r="AT39">
        <v>2.7</v>
      </c>
      <c r="AU39">
        <v>2.52</v>
      </c>
      <c r="AV39">
        <v>35</v>
      </c>
      <c r="AW39">
        <v>1.69</v>
      </c>
      <c r="AX39">
        <v>1.64</v>
      </c>
      <c r="AY39">
        <v>2.35</v>
      </c>
      <c r="AZ39">
        <v>2.2200000000000002</v>
      </c>
      <c r="BA39">
        <v>19</v>
      </c>
      <c r="BB39">
        <v>0</v>
      </c>
      <c r="BC39">
        <v>2.04</v>
      </c>
      <c r="BD39">
        <v>1.99</v>
      </c>
      <c r="BE39">
        <v>1.9</v>
      </c>
      <c r="BF39">
        <v>1.87</v>
      </c>
      <c r="BG39">
        <v>3.01</v>
      </c>
      <c r="BH39">
        <v>3.74</v>
      </c>
      <c r="BI39">
        <v>2.35</v>
      </c>
    </row>
    <row r="40" spans="1:61" s="4" customFormat="1" x14ac:dyDescent="0.2">
      <c r="A40" t="s">
        <v>82</v>
      </c>
      <c r="B40" s="3">
        <v>43345</v>
      </c>
      <c r="C40" t="s">
        <v>88</v>
      </c>
      <c r="D40" t="s">
        <v>97</v>
      </c>
      <c r="E40">
        <v>2</v>
      </c>
      <c r="F40">
        <v>0</v>
      </c>
      <c r="G40" t="str">
        <f t="shared" si="6"/>
        <v>H</v>
      </c>
      <c r="H40">
        <v>2</v>
      </c>
      <c r="I40">
        <v>0</v>
      </c>
      <c r="J40" t="str">
        <f t="shared" si="7"/>
        <v>H</v>
      </c>
      <c r="K40">
        <v>16</v>
      </c>
      <c r="L40">
        <v>8</v>
      </c>
      <c r="M40">
        <v>8</v>
      </c>
      <c r="N40">
        <v>1</v>
      </c>
      <c r="O40">
        <v>12</v>
      </c>
      <c r="P40">
        <v>14</v>
      </c>
      <c r="Q40">
        <v>6</v>
      </c>
      <c r="R40">
        <v>5</v>
      </c>
      <c r="S40">
        <v>0</v>
      </c>
      <c r="T40">
        <v>3</v>
      </c>
      <c r="U40">
        <v>0</v>
      </c>
      <c r="V40">
        <v>0</v>
      </c>
      <c r="W40">
        <v>2.1</v>
      </c>
      <c r="X40">
        <v>3.3</v>
      </c>
      <c r="Y40">
        <v>3.75</v>
      </c>
      <c r="Z40">
        <v>2.1</v>
      </c>
      <c r="AA40">
        <v>3.25</v>
      </c>
      <c r="AB40">
        <v>3.7</v>
      </c>
      <c r="AC40">
        <v>2.15</v>
      </c>
      <c r="AD40">
        <v>3.3</v>
      </c>
      <c r="AE40">
        <v>3.5</v>
      </c>
      <c r="AF40">
        <v>2.13</v>
      </c>
      <c r="AG40">
        <v>3.36</v>
      </c>
      <c r="AH40">
        <v>3.86</v>
      </c>
      <c r="AI40">
        <v>2.0499999999999998</v>
      </c>
      <c r="AJ40">
        <v>3.4</v>
      </c>
      <c r="AK40">
        <v>3.6</v>
      </c>
      <c r="AL40">
        <v>2.1</v>
      </c>
      <c r="AM40">
        <v>3.25</v>
      </c>
      <c r="AN40">
        <v>3.9</v>
      </c>
      <c r="AO40">
        <v>40</v>
      </c>
      <c r="AP40">
        <v>2.17</v>
      </c>
      <c r="AQ40">
        <v>2.09</v>
      </c>
      <c r="AR40">
        <v>3.4</v>
      </c>
      <c r="AS40">
        <v>3.25</v>
      </c>
      <c r="AT40">
        <v>3.9</v>
      </c>
      <c r="AU40">
        <v>3.68</v>
      </c>
      <c r="AV40">
        <v>34</v>
      </c>
      <c r="AW40">
        <v>2.38</v>
      </c>
      <c r="AX40">
        <v>2.2799999999999998</v>
      </c>
      <c r="AY40">
        <v>1.65</v>
      </c>
      <c r="AZ40">
        <v>1.6</v>
      </c>
      <c r="BA40">
        <v>18</v>
      </c>
      <c r="BB40">
        <v>-0.25</v>
      </c>
      <c r="BC40">
        <v>1.83</v>
      </c>
      <c r="BD40">
        <v>1.79</v>
      </c>
      <c r="BE40">
        <v>2.13</v>
      </c>
      <c r="BF40">
        <v>2.09</v>
      </c>
      <c r="BG40">
        <v>2.19</v>
      </c>
      <c r="BH40">
        <v>3.16</v>
      </c>
      <c r="BI40">
        <v>3.96</v>
      </c>
    </row>
    <row r="41" spans="1:61" s="4" customFormat="1" x14ac:dyDescent="0.2">
      <c r="A41" t="s">
        <v>82</v>
      </c>
      <c r="B41" s="3">
        <v>43345</v>
      </c>
      <c r="C41" t="s">
        <v>95</v>
      </c>
      <c r="D41" t="s">
        <v>100</v>
      </c>
      <c r="E41">
        <v>0</v>
      </c>
      <c r="F41">
        <v>0</v>
      </c>
      <c r="G41" t="str">
        <f t="shared" si="6"/>
        <v>D</v>
      </c>
      <c r="H41">
        <v>0</v>
      </c>
      <c r="I41">
        <v>0</v>
      </c>
      <c r="J41" t="str">
        <f t="shared" si="7"/>
        <v>D</v>
      </c>
      <c r="K41">
        <v>19</v>
      </c>
      <c r="L41">
        <v>9</v>
      </c>
      <c r="M41">
        <v>5</v>
      </c>
      <c r="N41">
        <v>2</v>
      </c>
      <c r="O41">
        <v>11</v>
      </c>
      <c r="P41">
        <v>12</v>
      </c>
      <c r="Q41">
        <v>14</v>
      </c>
      <c r="R41">
        <v>1</v>
      </c>
      <c r="S41">
        <v>3</v>
      </c>
      <c r="T41">
        <v>2</v>
      </c>
      <c r="U41">
        <v>0</v>
      </c>
      <c r="V41">
        <v>0</v>
      </c>
      <c r="W41">
        <v>1.61</v>
      </c>
      <c r="X41">
        <v>3.75</v>
      </c>
      <c r="Y41">
        <v>6</v>
      </c>
      <c r="Z41">
        <v>1.62</v>
      </c>
      <c r="AA41">
        <v>3.75</v>
      </c>
      <c r="AB41">
        <v>6</v>
      </c>
      <c r="AC41">
        <v>1.65</v>
      </c>
      <c r="AD41">
        <v>3.8</v>
      </c>
      <c r="AE41">
        <v>5.4</v>
      </c>
      <c r="AF41">
        <v>1.65</v>
      </c>
      <c r="AG41">
        <v>3.85</v>
      </c>
      <c r="AH41">
        <v>6.32</v>
      </c>
      <c r="AI41">
        <v>1.62</v>
      </c>
      <c r="AJ41">
        <v>3.8</v>
      </c>
      <c r="AK41">
        <v>5.5</v>
      </c>
      <c r="AL41">
        <v>1.65</v>
      </c>
      <c r="AM41">
        <v>3.75</v>
      </c>
      <c r="AN41">
        <v>6</v>
      </c>
      <c r="AO41">
        <v>40</v>
      </c>
      <c r="AP41">
        <v>1.71</v>
      </c>
      <c r="AQ41">
        <v>1.64</v>
      </c>
      <c r="AR41">
        <v>3.87</v>
      </c>
      <c r="AS41">
        <v>3.71</v>
      </c>
      <c r="AT41">
        <v>6.32</v>
      </c>
      <c r="AU41">
        <v>5.75</v>
      </c>
      <c r="AV41">
        <v>37</v>
      </c>
      <c r="AW41">
        <v>2.21</v>
      </c>
      <c r="AX41">
        <v>2.11</v>
      </c>
      <c r="AY41">
        <v>1.78</v>
      </c>
      <c r="AZ41">
        <v>1.71</v>
      </c>
      <c r="BA41">
        <v>22</v>
      </c>
      <c r="BB41">
        <v>-1</v>
      </c>
      <c r="BC41">
        <v>2.2400000000000002</v>
      </c>
      <c r="BD41">
        <v>2.17</v>
      </c>
      <c r="BE41">
        <v>1.77</v>
      </c>
      <c r="BF41">
        <v>1.71</v>
      </c>
      <c r="BG41">
        <v>1.65</v>
      </c>
      <c r="BH41">
        <v>3.6</v>
      </c>
      <c r="BI41">
        <v>7.15</v>
      </c>
    </row>
    <row r="42" spans="1:61" s="4" customFormat="1" x14ac:dyDescent="0.2">
      <c r="A42" t="s">
        <v>82</v>
      </c>
      <c r="B42" s="3">
        <v>43357</v>
      </c>
      <c r="C42" t="s">
        <v>93</v>
      </c>
      <c r="D42" t="s">
        <v>88</v>
      </c>
      <c r="E42">
        <v>2</v>
      </c>
      <c r="F42">
        <v>1</v>
      </c>
      <c r="G42" t="str">
        <f t="shared" si="6"/>
        <v>H</v>
      </c>
      <c r="H42">
        <v>0</v>
      </c>
      <c r="I42">
        <v>0</v>
      </c>
      <c r="J42" t="str">
        <f t="shared" si="7"/>
        <v>D</v>
      </c>
      <c r="K42">
        <v>13</v>
      </c>
      <c r="L42">
        <v>10</v>
      </c>
      <c r="M42">
        <v>4</v>
      </c>
      <c r="N42">
        <v>3</v>
      </c>
      <c r="O42">
        <v>10</v>
      </c>
      <c r="P42">
        <v>19</v>
      </c>
      <c r="Q42">
        <v>3</v>
      </c>
      <c r="R42">
        <v>2</v>
      </c>
      <c r="S42">
        <v>4</v>
      </c>
      <c r="T42">
        <v>1</v>
      </c>
      <c r="U42">
        <v>0</v>
      </c>
      <c r="V42">
        <v>0</v>
      </c>
      <c r="W42">
        <v>2.5</v>
      </c>
      <c r="X42">
        <v>3.25</v>
      </c>
      <c r="Y42">
        <v>2.8</v>
      </c>
      <c r="Z42">
        <v>2.6</v>
      </c>
      <c r="AA42">
        <v>3.1</v>
      </c>
      <c r="AB42">
        <v>2.95</v>
      </c>
      <c r="AC42">
        <v>2.65</v>
      </c>
      <c r="AD42">
        <v>3.1</v>
      </c>
      <c r="AE42">
        <v>2.85</v>
      </c>
      <c r="AF42">
        <v>2.75</v>
      </c>
      <c r="AG42">
        <v>3.14</v>
      </c>
      <c r="AH42">
        <v>2.92</v>
      </c>
      <c r="AI42">
        <v>2.62</v>
      </c>
      <c r="AJ42">
        <v>3.1</v>
      </c>
      <c r="AK42">
        <v>2.8</v>
      </c>
      <c r="AL42">
        <v>2.7</v>
      </c>
      <c r="AM42">
        <v>3.13</v>
      </c>
      <c r="AN42">
        <v>2.88</v>
      </c>
      <c r="AO42">
        <v>37</v>
      </c>
      <c r="AP42">
        <v>2.75</v>
      </c>
      <c r="AQ42">
        <v>2.62</v>
      </c>
      <c r="AR42">
        <v>3.28</v>
      </c>
      <c r="AS42">
        <v>3.12</v>
      </c>
      <c r="AT42">
        <v>3</v>
      </c>
      <c r="AU42">
        <v>2.86</v>
      </c>
      <c r="AV42">
        <v>35</v>
      </c>
      <c r="AW42">
        <v>2.4</v>
      </c>
      <c r="AX42">
        <v>2.27</v>
      </c>
      <c r="AY42">
        <v>1.7</v>
      </c>
      <c r="AZ42">
        <v>1.62</v>
      </c>
      <c r="BA42">
        <v>20</v>
      </c>
      <c r="BB42">
        <v>-0.25</v>
      </c>
      <c r="BC42">
        <v>2.3199999999999998</v>
      </c>
      <c r="BD42">
        <v>2.23</v>
      </c>
      <c r="BE42">
        <v>1.73</v>
      </c>
      <c r="BF42">
        <v>1.68</v>
      </c>
      <c r="BG42">
        <v>2.69</v>
      </c>
      <c r="BH42">
        <v>3.3</v>
      </c>
      <c r="BI42">
        <v>2.85</v>
      </c>
    </row>
    <row r="43" spans="1:61" s="4" customFormat="1" x14ac:dyDescent="0.2">
      <c r="A43" t="s">
        <v>82</v>
      </c>
      <c r="B43" s="3">
        <v>43357</v>
      </c>
      <c r="C43" t="s">
        <v>101</v>
      </c>
      <c r="D43" t="s">
        <v>95</v>
      </c>
      <c r="E43">
        <v>4</v>
      </c>
      <c r="F43">
        <v>0</v>
      </c>
      <c r="G43" t="str">
        <f t="shared" si="6"/>
        <v>H</v>
      </c>
      <c r="H43">
        <v>1</v>
      </c>
      <c r="I43">
        <v>0</v>
      </c>
      <c r="J43" t="str">
        <f t="shared" si="7"/>
        <v>H</v>
      </c>
      <c r="K43">
        <v>16</v>
      </c>
      <c r="L43">
        <v>11</v>
      </c>
      <c r="M43">
        <v>9</v>
      </c>
      <c r="N43">
        <v>2</v>
      </c>
      <c r="O43">
        <v>12</v>
      </c>
      <c r="P43">
        <v>13</v>
      </c>
      <c r="Q43">
        <v>7</v>
      </c>
      <c r="R43">
        <v>4</v>
      </c>
      <c r="S43">
        <v>1</v>
      </c>
      <c r="T43">
        <v>1</v>
      </c>
      <c r="U43">
        <v>0</v>
      </c>
      <c r="V43">
        <v>0</v>
      </c>
      <c r="W43">
        <v>1.25</v>
      </c>
      <c r="X43">
        <v>6</v>
      </c>
      <c r="Y43">
        <v>11</v>
      </c>
      <c r="Z43">
        <v>1.25</v>
      </c>
      <c r="AA43">
        <v>6.25</v>
      </c>
      <c r="AB43">
        <v>11</v>
      </c>
      <c r="AC43">
        <v>1.25</v>
      </c>
      <c r="AD43">
        <v>6.1</v>
      </c>
      <c r="AE43">
        <v>11</v>
      </c>
      <c r="AF43">
        <v>1.25</v>
      </c>
      <c r="AG43">
        <v>6.51</v>
      </c>
      <c r="AH43">
        <v>12.83</v>
      </c>
      <c r="AI43">
        <v>1.25</v>
      </c>
      <c r="AJ43">
        <v>6</v>
      </c>
      <c r="AK43">
        <v>11</v>
      </c>
      <c r="AL43">
        <v>1.25</v>
      </c>
      <c r="AM43">
        <v>6.25</v>
      </c>
      <c r="AN43">
        <v>13</v>
      </c>
      <c r="AO43">
        <v>37</v>
      </c>
      <c r="AP43">
        <v>1.29</v>
      </c>
      <c r="AQ43">
        <v>1.25</v>
      </c>
      <c r="AR43">
        <v>7</v>
      </c>
      <c r="AS43">
        <v>6.16</v>
      </c>
      <c r="AT43">
        <v>14</v>
      </c>
      <c r="AU43">
        <v>11.68</v>
      </c>
      <c r="AV43">
        <v>35</v>
      </c>
      <c r="AW43">
        <v>1.55</v>
      </c>
      <c r="AX43">
        <v>1.5</v>
      </c>
      <c r="AY43">
        <v>2.71</v>
      </c>
      <c r="AZ43">
        <v>2.5499999999999998</v>
      </c>
      <c r="BA43">
        <v>20</v>
      </c>
      <c r="BB43">
        <v>-1.5</v>
      </c>
      <c r="BC43">
        <v>1.81</v>
      </c>
      <c r="BD43">
        <v>1.75</v>
      </c>
      <c r="BE43">
        <v>2.2000000000000002</v>
      </c>
      <c r="BF43">
        <v>2.12</v>
      </c>
      <c r="BG43">
        <v>1.25</v>
      </c>
      <c r="BH43">
        <v>6.47</v>
      </c>
      <c r="BI43">
        <v>12.81</v>
      </c>
    </row>
    <row r="44" spans="1:61" s="4" customFormat="1" x14ac:dyDescent="0.2">
      <c r="A44" t="s">
        <v>82</v>
      </c>
      <c r="B44" s="3">
        <v>43358</v>
      </c>
      <c r="C44" t="s">
        <v>100</v>
      </c>
      <c r="D44" t="s">
        <v>87</v>
      </c>
      <c r="E44">
        <v>2</v>
      </c>
      <c r="F44">
        <v>3</v>
      </c>
      <c r="G44" t="str">
        <f t="shared" si="6"/>
        <v>A</v>
      </c>
      <c r="H44">
        <v>0</v>
      </c>
      <c r="I44">
        <v>1</v>
      </c>
      <c r="J44" t="str">
        <f t="shared" si="7"/>
        <v>A</v>
      </c>
      <c r="K44">
        <v>8</v>
      </c>
      <c r="L44">
        <v>18</v>
      </c>
      <c r="M44">
        <v>4</v>
      </c>
      <c r="N44">
        <v>9</v>
      </c>
      <c r="O44">
        <v>12</v>
      </c>
      <c r="P44">
        <v>21</v>
      </c>
      <c r="Q44">
        <v>3</v>
      </c>
      <c r="R44">
        <v>3</v>
      </c>
      <c r="S44">
        <v>1</v>
      </c>
      <c r="T44">
        <v>2</v>
      </c>
      <c r="U44">
        <v>0</v>
      </c>
      <c r="V44">
        <v>0</v>
      </c>
      <c r="W44">
        <v>3.4</v>
      </c>
      <c r="X44">
        <v>3.1</v>
      </c>
      <c r="Y44">
        <v>2.2999999999999998</v>
      </c>
      <c r="Z44">
        <v>3.4</v>
      </c>
      <c r="AA44">
        <v>3.1</v>
      </c>
      <c r="AB44">
        <v>2.2999999999999998</v>
      </c>
      <c r="AC44">
        <v>3.3</v>
      </c>
      <c r="AD44">
        <v>3.1</v>
      </c>
      <c r="AE44">
        <v>2.35</v>
      </c>
      <c r="AF44">
        <v>3.39</v>
      </c>
      <c r="AG44">
        <v>3.19</v>
      </c>
      <c r="AH44">
        <v>2.4</v>
      </c>
      <c r="AI44">
        <v>3.2</v>
      </c>
      <c r="AJ44">
        <v>3.2</v>
      </c>
      <c r="AK44">
        <v>2.2999999999999998</v>
      </c>
      <c r="AL44">
        <v>3.3</v>
      </c>
      <c r="AM44">
        <v>3.13</v>
      </c>
      <c r="AN44">
        <v>2.4</v>
      </c>
      <c r="AO44">
        <v>40</v>
      </c>
      <c r="AP44">
        <v>3.45</v>
      </c>
      <c r="AQ44">
        <v>3.27</v>
      </c>
      <c r="AR44">
        <v>3.32</v>
      </c>
      <c r="AS44">
        <v>3.15</v>
      </c>
      <c r="AT44">
        <v>2.42</v>
      </c>
      <c r="AU44">
        <v>2.34</v>
      </c>
      <c r="AV44">
        <v>35</v>
      </c>
      <c r="AW44">
        <v>2.48</v>
      </c>
      <c r="AX44">
        <v>2.34</v>
      </c>
      <c r="AY44">
        <v>1.7</v>
      </c>
      <c r="AZ44">
        <v>1.59</v>
      </c>
      <c r="BA44">
        <v>22</v>
      </c>
      <c r="BB44">
        <v>0.25</v>
      </c>
      <c r="BC44">
        <v>1.88</v>
      </c>
      <c r="BD44">
        <v>1.85</v>
      </c>
      <c r="BE44">
        <v>2.0499999999999998</v>
      </c>
      <c r="BF44">
        <v>2.0099999999999998</v>
      </c>
      <c r="BG44">
        <v>3.4</v>
      </c>
      <c r="BH44">
        <v>3.31</v>
      </c>
      <c r="BI44">
        <v>2.33</v>
      </c>
    </row>
    <row r="45" spans="1:61" s="4" customFormat="1" x14ac:dyDescent="0.2">
      <c r="A45" t="s">
        <v>82</v>
      </c>
      <c r="B45" s="3">
        <v>43358</v>
      </c>
      <c r="C45" t="s">
        <v>102</v>
      </c>
      <c r="D45" t="s">
        <v>99</v>
      </c>
      <c r="E45">
        <v>2</v>
      </c>
      <c r="F45">
        <v>2</v>
      </c>
      <c r="G45" t="str">
        <f t="shared" si="6"/>
        <v>D</v>
      </c>
      <c r="H45">
        <v>0</v>
      </c>
      <c r="I45">
        <v>1</v>
      </c>
      <c r="J45" t="str">
        <f t="shared" si="7"/>
        <v>A</v>
      </c>
      <c r="K45">
        <v>18</v>
      </c>
      <c r="L45">
        <v>17</v>
      </c>
      <c r="M45">
        <v>4</v>
      </c>
      <c r="N45">
        <v>6</v>
      </c>
      <c r="O45">
        <v>15</v>
      </c>
      <c r="P45">
        <v>13</v>
      </c>
      <c r="Q45">
        <v>2</v>
      </c>
      <c r="R45">
        <v>4</v>
      </c>
      <c r="S45">
        <v>1</v>
      </c>
      <c r="T45">
        <v>2</v>
      </c>
      <c r="U45">
        <v>2</v>
      </c>
      <c r="V45">
        <v>0</v>
      </c>
      <c r="W45">
        <v>5.5</v>
      </c>
      <c r="X45">
        <v>3.75</v>
      </c>
      <c r="Y45">
        <v>1.64</v>
      </c>
      <c r="Z45">
        <v>5.5</v>
      </c>
      <c r="AA45">
        <v>3.8</v>
      </c>
      <c r="AB45">
        <v>1.65</v>
      </c>
      <c r="AC45">
        <v>5.2</v>
      </c>
      <c r="AD45">
        <v>3.8</v>
      </c>
      <c r="AE45">
        <v>1.67</v>
      </c>
      <c r="AF45">
        <v>5.3</v>
      </c>
      <c r="AG45">
        <v>4</v>
      </c>
      <c r="AH45">
        <v>1.7</v>
      </c>
      <c r="AI45">
        <v>5</v>
      </c>
      <c r="AJ45">
        <v>3.7</v>
      </c>
      <c r="AK45">
        <v>1.7</v>
      </c>
      <c r="AL45">
        <v>5.75</v>
      </c>
      <c r="AM45">
        <v>3.8</v>
      </c>
      <c r="AN45">
        <v>1.67</v>
      </c>
      <c r="AO45">
        <v>40</v>
      </c>
      <c r="AP45">
        <v>5.75</v>
      </c>
      <c r="AQ45">
        <v>5.26</v>
      </c>
      <c r="AR45">
        <v>4</v>
      </c>
      <c r="AS45">
        <v>3.74</v>
      </c>
      <c r="AT45">
        <v>1.74</v>
      </c>
      <c r="AU45">
        <v>1.69</v>
      </c>
      <c r="AV45">
        <v>39</v>
      </c>
      <c r="AW45">
        <v>2.0499999999999998</v>
      </c>
      <c r="AX45">
        <v>1.97</v>
      </c>
      <c r="AY45">
        <v>2</v>
      </c>
      <c r="AZ45">
        <v>1.83</v>
      </c>
      <c r="BA45">
        <v>24</v>
      </c>
      <c r="BB45">
        <v>1</v>
      </c>
      <c r="BC45">
        <v>1.72</v>
      </c>
      <c r="BD45">
        <v>1.67</v>
      </c>
      <c r="BE45">
        <v>2.35</v>
      </c>
      <c r="BF45">
        <v>2.2400000000000002</v>
      </c>
      <c r="BG45">
        <v>6.8</v>
      </c>
      <c r="BH45">
        <v>4.3899999999999997</v>
      </c>
      <c r="BI45">
        <v>1.52</v>
      </c>
    </row>
    <row r="46" spans="1:61" s="4" customFormat="1" x14ac:dyDescent="0.2">
      <c r="A46" t="s">
        <v>82</v>
      </c>
      <c r="B46" s="3">
        <v>43358</v>
      </c>
      <c r="C46" t="s">
        <v>90</v>
      </c>
      <c r="D46" t="s">
        <v>85</v>
      </c>
      <c r="E46">
        <v>1</v>
      </c>
      <c r="F46">
        <v>3</v>
      </c>
      <c r="G46" t="str">
        <f t="shared" si="6"/>
        <v>A</v>
      </c>
      <c r="H46">
        <v>1</v>
      </c>
      <c r="I46">
        <v>3</v>
      </c>
      <c r="J46" t="str">
        <f t="shared" si="7"/>
        <v>A</v>
      </c>
      <c r="K46">
        <v>11</v>
      </c>
      <c r="L46">
        <v>13</v>
      </c>
      <c r="M46">
        <v>3</v>
      </c>
      <c r="N46">
        <v>6</v>
      </c>
      <c r="O46">
        <v>11</v>
      </c>
      <c r="P46">
        <v>13</v>
      </c>
      <c r="Q46">
        <v>4</v>
      </c>
      <c r="R46">
        <v>6</v>
      </c>
      <c r="S46">
        <v>2</v>
      </c>
      <c r="T46">
        <v>2</v>
      </c>
      <c r="U46">
        <v>0</v>
      </c>
      <c r="V46">
        <v>0</v>
      </c>
      <c r="W46">
        <v>2.14</v>
      </c>
      <c r="X46">
        <v>3.4</v>
      </c>
      <c r="Y46">
        <v>3.4</v>
      </c>
      <c r="Z46">
        <v>2.15</v>
      </c>
      <c r="AA46">
        <v>3.25</v>
      </c>
      <c r="AB46">
        <v>3.6</v>
      </c>
      <c r="AC46">
        <v>2.1</v>
      </c>
      <c r="AD46">
        <v>3.4</v>
      </c>
      <c r="AE46">
        <v>3.55</v>
      </c>
      <c r="AF46">
        <v>2.15</v>
      </c>
      <c r="AG46">
        <v>3.52</v>
      </c>
      <c r="AH46">
        <v>3.61</v>
      </c>
      <c r="AI46">
        <v>2.15</v>
      </c>
      <c r="AJ46">
        <v>3.4</v>
      </c>
      <c r="AK46">
        <v>3.3</v>
      </c>
      <c r="AL46">
        <v>2.15</v>
      </c>
      <c r="AM46">
        <v>3.4</v>
      </c>
      <c r="AN46">
        <v>3.6</v>
      </c>
      <c r="AO46">
        <v>40</v>
      </c>
      <c r="AP46">
        <v>2.21</v>
      </c>
      <c r="AQ46">
        <v>2.12</v>
      </c>
      <c r="AR46">
        <v>3.6</v>
      </c>
      <c r="AS46">
        <v>3.41</v>
      </c>
      <c r="AT46">
        <v>3.7</v>
      </c>
      <c r="AU46">
        <v>3.51</v>
      </c>
      <c r="AV46">
        <v>39</v>
      </c>
      <c r="AW46">
        <v>2.06</v>
      </c>
      <c r="AX46">
        <v>2</v>
      </c>
      <c r="AY46">
        <v>1.87</v>
      </c>
      <c r="AZ46">
        <v>1.8</v>
      </c>
      <c r="BA46">
        <v>22</v>
      </c>
      <c r="BB46">
        <v>-0.25</v>
      </c>
      <c r="BC46">
        <v>1.87</v>
      </c>
      <c r="BD46">
        <v>1.83</v>
      </c>
      <c r="BE46">
        <v>2.0699999999999998</v>
      </c>
      <c r="BF46">
        <v>2.0299999999999998</v>
      </c>
      <c r="BG46">
        <v>2.42</v>
      </c>
      <c r="BH46">
        <v>3.45</v>
      </c>
      <c r="BI46">
        <v>3.1</v>
      </c>
    </row>
    <row r="47" spans="1:61" s="4" customFormat="1" x14ac:dyDescent="0.2">
      <c r="A47" t="s">
        <v>82</v>
      </c>
      <c r="B47" s="3">
        <v>43358</v>
      </c>
      <c r="C47" t="s">
        <v>89</v>
      </c>
      <c r="D47" t="s">
        <v>98</v>
      </c>
      <c r="E47">
        <v>1</v>
      </c>
      <c r="F47">
        <v>1</v>
      </c>
      <c r="G47" t="str">
        <f t="shared" si="6"/>
        <v>D</v>
      </c>
      <c r="H47">
        <v>0</v>
      </c>
      <c r="I47">
        <v>0</v>
      </c>
      <c r="J47" t="str">
        <f t="shared" si="7"/>
        <v>D</v>
      </c>
      <c r="K47">
        <v>10</v>
      </c>
      <c r="L47">
        <v>7</v>
      </c>
      <c r="M47">
        <v>3</v>
      </c>
      <c r="N47">
        <v>1</v>
      </c>
      <c r="O47">
        <v>15</v>
      </c>
      <c r="P47">
        <v>14</v>
      </c>
      <c r="Q47">
        <v>5</v>
      </c>
      <c r="R47">
        <v>5</v>
      </c>
      <c r="S47">
        <v>1</v>
      </c>
      <c r="T47">
        <v>2</v>
      </c>
      <c r="U47">
        <v>0</v>
      </c>
      <c r="V47">
        <v>0</v>
      </c>
      <c r="W47">
        <v>1.95</v>
      </c>
      <c r="X47">
        <v>3.4</v>
      </c>
      <c r="Y47">
        <v>4.2</v>
      </c>
      <c r="Z47">
        <v>1.9</v>
      </c>
      <c r="AA47">
        <v>3.3</v>
      </c>
      <c r="AB47">
        <v>4.5</v>
      </c>
      <c r="AC47">
        <v>1.9</v>
      </c>
      <c r="AD47">
        <v>3.35</v>
      </c>
      <c r="AE47">
        <v>4.4000000000000004</v>
      </c>
      <c r="AF47">
        <v>1.93</v>
      </c>
      <c r="AG47">
        <v>3.47</v>
      </c>
      <c r="AH47">
        <v>4.55</v>
      </c>
      <c r="AI47">
        <v>1.91</v>
      </c>
      <c r="AJ47">
        <v>3.5</v>
      </c>
      <c r="AK47">
        <v>4</v>
      </c>
      <c r="AL47">
        <v>1.91</v>
      </c>
      <c r="AM47">
        <v>3.3</v>
      </c>
      <c r="AN47">
        <v>4.5999999999999996</v>
      </c>
      <c r="AO47">
        <v>39</v>
      </c>
      <c r="AP47">
        <v>1.99</v>
      </c>
      <c r="AQ47">
        <v>1.92</v>
      </c>
      <c r="AR47">
        <v>3.5</v>
      </c>
      <c r="AS47">
        <v>3.35</v>
      </c>
      <c r="AT47">
        <v>4.5999999999999996</v>
      </c>
      <c r="AU47">
        <v>4.33</v>
      </c>
      <c r="AV47">
        <v>36</v>
      </c>
      <c r="AW47">
        <v>2.36</v>
      </c>
      <c r="AX47">
        <v>2.2799999999999998</v>
      </c>
      <c r="AY47">
        <v>1.7</v>
      </c>
      <c r="AZ47">
        <v>1.62</v>
      </c>
      <c r="BA47">
        <v>20</v>
      </c>
      <c r="BB47">
        <v>-0.25</v>
      </c>
      <c r="BC47">
        <v>1.69</v>
      </c>
      <c r="BD47">
        <v>1.65</v>
      </c>
      <c r="BE47">
        <v>2.37</v>
      </c>
      <c r="BF47">
        <v>2.29</v>
      </c>
      <c r="BG47">
        <v>2.14</v>
      </c>
      <c r="BH47">
        <v>3.15</v>
      </c>
      <c r="BI47">
        <v>4.1500000000000004</v>
      </c>
    </row>
    <row r="48" spans="1:61" s="4" customFormat="1" x14ac:dyDescent="0.2">
      <c r="A48" t="s">
        <v>82</v>
      </c>
      <c r="B48" s="3">
        <v>43358</v>
      </c>
      <c r="C48" t="s">
        <v>84</v>
      </c>
      <c r="D48" t="s">
        <v>92</v>
      </c>
      <c r="E48">
        <v>1</v>
      </c>
      <c r="F48">
        <v>1</v>
      </c>
      <c r="G48" t="str">
        <f t="shared" si="6"/>
        <v>D</v>
      </c>
      <c r="H48">
        <v>0</v>
      </c>
      <c r="I48">
        <v>0</v>
      </c>
      <c r="J48" t="str">
        <f t="shared" si="7"/>
        <v>D</v>
      </c>
      <c r="K48">
        <v>13</v>
      </c>
      <c r="L48">
        <v>12</v>
      </c>
      <c r="M48">
        <v>6</v>
      </c>
      <c r="N48">
        <v>2</v>
      </c>
      <c r="O48">
        <v>17</v>
      </c>
      <c r="P48">
        <v>17</v>
      </c>
      <c r="Q48">
        <v>6</v>
      </c>
      <c r="R48">
        <v>3</v>
      </c>
      <c r="S48">
        <v>2</v>
      </c>
      <c r="T48">
        <v>3</v>
      </c>
      <c r="U48">
        <v>0</v>
      </c>
      <c r="V48">
        <v>0</v>
      </c>
      <c r="W48">
        <v>3</v>
      </c>
      <c r="X48">
        <v>3.3</v>
      </c>
      <c r="Y48">
        <v>2.4</v>
      </c>
      <c r="Z48">
        <v>2.8</v>
      </c>
      <c r="AA48">
        <v>3.4</v>
      </c>
      <c r="AB48">
        <v>2.5</v>
      </c>
      <c r="AC48">
        <v>2.85</v>
      </c>
      <c r="AD48">
        <v>3.4</v>
      </c>
      <c r="AE48">
        <v>2.4500000000000002</v>
      </c>
      <c r="AF48">
        <v>2.87</v>
      </c>
      <c r="AG48">
        <v>3.59</v>
      </c>
      <c r="AH48">
        <v>2.5099999999999998</v>
      </c>
      <c r="AI48">
        <v>2.8</v>
      </c>
      <c r="AJ48">
        <v>3.5</v>
      </c>
      <c r="AK48">
        <v>2.4</v>
      </c>
      <c r="AL48">
        <v>2.9</v>
      </c>
      <c r="AM48">
        <v>3.4</v>
      </c>
      <c r="AN48">
        <v>2.5</v>
      </c>
      <c r="AO48">
        <v>40</v>
      </c>
      <c r="AP48">
        <v>3</v>
      </c>
      <c r="AQ48">
        <v>2.87</v>
      </c>
      <c r="AR48">
        <v>3.59</v>
      </c>
      <c r="AS48">
        <v>3.42</v>
      </c>
      <c r="AT48">
        <v>2.54</v>
      </c>
      <c r="AU48">
        <v>2.4500000000000002</v>
      </c>
      <c r="AV48">
        <v>39</v>
      </c>
      <c r="AW48">
        <v>1.95</v>
      </c>
      <c r="AX48">
        <v>1.88</v>
      </c>
      <c r="AY48">
        <v>1.99</v>
      </c>
      <c r="AZ48">
        <v>1.91</v>
      </c>
      <c r="BA48">
        <v>22</v>
      </c>
      <c r="BB48">
        <v>0</v>
      </c>
      <c r="BC48">
        <v>2.2999999999999998</v>
      </c>
      <c r="BD48">
        <v>2.08</v>
      </c>
      <c r="BE48">
        <v>1.83</v>
      </c>
      <c r="BF48">
        <v>1.78</v>
      </c>
      <c r="BG48">
        <v>2.4700000000000002</v>
      </c>
      <c r="BH48">
        <v>3.35</v>
      </c>
      <c r="BI48">
        <v>3.11</v>
      </c>
    </row>
    <row r="49" spans="1:61" s="4" customFormat="1" x14ac:dyDescent="0.2">
      <c r="A49" t="s">
        <v>82</v>
      </c>
      <c r="B49" s="3">
        <v>43359</v>
      </c>
      <c r="C49" t="s">
        <v>97</v>
      </c>
      <c r="D49" t="s">
        <v>86</v>
      </c>
      <c r="E49">
        <v>3</v>
      </c>
      <c r="F49">
        <v>3</v>
      </c>
      <c r="G49" t="str">
        <f t="shared" si="6"/>
        <v>D</v>
      </c>
      <c r="H49">
        <v>1</v>
      </c>
      <c r="I49">
        <v>2</v>
      </c>
      <c r="J49" t="str">
        <f t="shared" si="7"/>
        <v>A</v>
      </c>
      <c r="K49">
        <v>15</v>
      </c>
      <c r="L49">
        <v>14</v>
      </c>
      <c r="M49">
        <v>4</v>
      </c>
      <c r="N49">
        <v>5</v>
      </c>
      <c r="O49">
        <v>12</v>
      </c>
      <c r="P49">
        <v>9</v>
      </c>
      <c r="Q49">
        <v>8</v>
      </c>
      <c r="R49">
        <v>3</v>
      </c>
      <c r="S49">
        <v>2</v>
      </c>
      <c r="T49">
        <v>0</v>
      </c>
      <c r="U49">
        <v>0</v>
      </c>
      <c r="V49">
        <v>0</v>
      </c>
      <c r="W49">
        <v>1.83</v>
      </c>
      <c r="X49">
        <v>3.4</v>
      </c>
      <c r="Y49">
        <v>4.5</v>
      </c>
      <c r="Z49">
        <v>1.85</v>
      </c>
      <c r="AA49">
        <v>3.5</v>
      </c>
      <c r="AB49">
        <v>4.5</v>
      </c>
      <c r="AC49">
        <v>1.8</v>
      </c>
      <c r="AD49">
        <v>3.6</v>
      </c>
      <c r="AE49">
        <v>4.45</v>
      </c>
      <c r="AF49">
        <v>1.85</v>
      </c>
      <c r="AG49">
        <v>3.67</v>
      </c>
      <c r="AH49">
        <v>4.7300000000000004</v>
      </c>
      <c r="AI49">
        <v>1.85</v>
      </c>
      <c r="AJ49">
        <v>3.7</v>
      </c>
      <c r="AK49">
        <v>4</v>
      </c>
      <c r="AL49">
        <v>1.85</v>
      </c>
      <c r="AM49">
        <v>3.6</v>
      </c>
      <c r="AN49">
        <v>4.5</v>
      </c>
      <c r="AO49">
        <v>38</v>
      </c>
      <c r="AP49">
        <v>1.91</v>
      </c>
      <c r="AQ49">
        <v>1.85</v>
      </c>
      <c r="AR49">
        <v>3.7</v>
      </c>
      <c r="AS49">
        <v>3.55</v>
      </c>
      <c r="AT49">
        <v>4.7300000000000004</v>
      </c>
      <c r="AU49">
        <v>4.3899999999999997</v>
      </c>
      <c r="AV49">
        <v>37</v>
      </c>
      <c r="AW49">
        <v>2.02</v>
      </c>
      <c r="AX49">
        <v>1.95</v>
      </c>
      <c r="AY49">
        <v>1.92</v>
      </c>
      <c r="AZ49">
        <v>1.85</v>
      </c>
      <c r="BA49">
        <v>21</v>
      </c>
      <c r="BB49">
        <v>-0.75</v>
      </c>
      <c r="BC49">
        <v>2.1800000000000002</v>
      </c>
      <c r="BD49">
        <v>2.11</v>
      </c>
      <c r="BE49">
        <v>1.82</v>
      </c>
      <c r="BF49">
        <v>1.76</v>
      </c>
      <c r="BG49">
        <v>1.78</v>
      </c>
      <c r="BH49">
        <v>3.7</v>
      </c>
      <c r="BI49">
        <v>5.13</v>
      </c>
    </row>
    <row r="50" spans="1:61" s="4" customFormat="1" x14ac:dyDescent="0.2">
      <c r="A50" t="s">
        <v>82</v>
      </c>
      <c r="B50" s="3">
        <v>43359</v>
      </c>
      <c r="C50" t="s">
        <v>83</v>
      </c>
      <c r="D50" t="s">
        <v>96</v>
      </c>
      <c r="E50">
        <v>4</v>
      </c>
      <c r="F50">
        <v>0</v>
      </c>
      <c r="G50" t="str">
        <f t="shared" si="6"/>
        <v>H</v>
      </c>
      <c r="H50">
        <v>0</v>
      </c>
      <c r="I50">
        <v>0</v>
      </c>
      <c r="J50" t="str">
        <f t="shared" si="7"/>
        <v>D</v>
      </c>
      <c r="K50">
        <v>17</v>
      </c>
      <c r="L50">
        <v>2</v>
      </c>
      <c r="M50">
        <v>6</v>
      </c>
      <c r="N50">
        <v>0</v>
      </c>
      <c r="O50">
        <v>7</v>
      </c>
      <c r="P50">
        <v>9</v>
      </c>
      <c r="Q50">
        <v>8</v>
      </c>
      <c r="R50">
        <v>1</v>
      </c>
      <c r="S50">
        <v>1</v>
      </c>
      <c r="T50">
        <v>1</v>
      </c>
      <c r="U50">
        <v>0</v>
      </c>
      <c r="V50">
        <v>0</v>
      </c>
      <c r="W50">
        <v>1.28</v>
      </c>
      <c r="X50">
        <v>5.75</v>
      </c>
      <c r="Y50">
        <v>10</v>
      </c>
      <c r="Z50">
        <v>1.33</v>
      </c>
      <c r="AA50">
        <v>5.5</v>
      </c>
      <c r="AB50">
        <v>8.75</v>
      </c>
      <c r="AC50">
        <v>1.3</v>
      </c>
      <c r="AD50">
        <v>5.7</v>
      </c>
      <c r="AE50">
        <v>9.1</v>
      </c>
      <c r="AF50">
        <v>1.32</v>
      </c>
      <c r="AG50">
        <v>6.11</v>
      </c>
      <c r="AH50">
        <v>9.2799999999999994</v>
      </c>
      <c r="AI50">
        <v>1.29</v>
      </c>
      <c r="AJ50">
        <v>5.8</v>
      </c>
      <c r="AK50">
        <v>9</v>
      </c>
      <c r="AL50">
        <v>1.29</v>
      </c>
      <c r="AM50">
        <v>6</v>
      </c>
      <c r="AN50">
        <v>11</v>
      </c>
      <c r="AO50">
        <v>38</v>
      </c>
      <c r="AP50">
        <v>1.33</v>
      </c>
      <c r="AQ50">
        <v>1.3</v>
      </c>
      <c r="AR50">
        <v>6.31</v>
      </c>
      <c r="AS50">
        <v>5.8</v>
      </c>
      <c r="AT50">
        <v>11</v>
      </c>
      <c r="AU50">
        <v>9.16</v>
      </c>
      <c r="AV50">
        <v>33</v>
      </c>
      <c r="AW50">
        <v>1.53</v>
      </c>
      <c r="AX50">
        <v>1.47</v>
      </c>
      <c r="AY50">
        <v>2.95</v>
      </c>
      <c r="AZ50">
        <v>2.61</v>
      </c>
      <c r="BA50">
        <v>23</v>
      </c>
      <c r="BB50">
        <v>-1.5</v>
      </c>
      <c r="BC50">
        <v>1.87</v>
      </c>
      <c r="BD50">
        <v>1.83</v>
      </c>
      <c r="BE50">
        <v>2.09</v>
      </c>
      <c r="BF50">
        <v>2.0299999999999998</v>
      </c>
      <c r="BG50">
        <v>1.28</v>
      </c>
      <c r="BH50">
        <v>6.23</v>
      </c>
      <c r="BI50">
        <v>11.06</v>
      </c>
    </row>
    <row r="51" spans="1:61" s="4" customFormat="1" x14ac:dyDescent="0.2">
      <c r="A51" t="s">
        <v>82</v>
      </c>
      <c r="B51" s="3">
        <v>43359</v>
      </c>
      <c r="C51" t="s">
        <v>91</v>
      </c>
      <c r="D51" t="s">
        <v>94</v>
      </c>
      <c r="E51">
        <v>0</v>
      </c>
      <c r="F51">
        <v>0</v>
      </c>
      <c r="G51" t="str">
        <f t="shared" si="6"/>
        <v>D</v>
      </c>
      <c r="H51">
        <v>0</v>
      </c>
      <c r="I51">
        <v>0</v>
      </c>
      <c r="J51" t="str">
        <f t="shared" si="7"/>
        <v>D</v>
      </c>
      <c r="K51">
        <v>12</v>
      </c>
      <c r="L51">
        <v>7</v>
      </c>
      <c r="M51">
        <v>6</v>
      </c>
      <c r="N51">
        <v>0</v>
      </c>
      <c r="O51">
        <v>13</v>
      </c>
      <c r="P51">
        <v>12</v>
      </c>
      <c r="Q51">
        <v>7</v>
      </c>
      <c r="R51">
        <v>7</v>
      </c>
      <c r="S51">
        <v>3</v>
      </c>
      <c r="T51">
        <v>4</v>
      </c>
      <c r="U51">
        <v>0</v>
      </c>
      <c r="V51">
        <v>0</v>
      </c>
      <c r="W51">
        <v>1.9</v>
      </c>
      <c r="X51">
        <v>3.25</v>
      </c>
      <c r="Y51">
        <v>4.33</v>
      </c>
      <c r="Z51">
        <v>1.95</v>
      </c>
      <c r="AA51">
        <v>3.3</v>
      </c>
      <c r="AB51">
        <v>4.25</v>
      </c>
      <c r="AC51">
        <v>1.93</v>
      </c>
      <c r="AD51">
        <v>3.35</v>
      </c>
      <c r="AE51">
        <v>4.2</v>
      </c>
      <c r="AF51">
        <v>1.93</v>
      </c>
      <c r="AG51">
        <v>3.67</v>
      </c>
      <c r="AH51">
        <v>4.21</v>
      </c>
      <c r="AI51">
        <v>1.91</v>
      </c>
      <c r="AJ51">
        <v>3.5</v>
      </c>
      <c r="AK51">
        <v>4</v>
      </c>
      <c r="AL51">
        <v>1.95</v>
      </c>
      <c r="AM51">
        <v>3.3</v>
      </c>
      <c r="AN51">
        <v>4.4000000000000004</v>
      </c>
      <c r="AO51">
        <v>38</v>
      </c>
      <c r="AP51">
        <v>2.0499999999999998</v>
      </c>
      <c r="AQ51">
        <v>1.96</v>
      </c>
      <c r="AR51">
        <v>3.67</v>
      </c>
      <c r="AS51">
        <v>3.38</v>
      </c>
      <c r="AT51">
        <v>4.5</v>
      </c>
      <c r="AU51">
        <v>4.1500000000000004</v>
      </c>
      <c r="AV51">
        <v>33</v>
      </c>
      <c r="AW51">
        <v>2.38</v>
      </c>
      <c r="AX51">
        <v>2.33</v>
      </c>
      <c r="AY51">
        <v>1.66</v>
      </c>
      <c r="AZ51">
        <v>1.59</v>
      </c>
      <c r="BA51">
        <v>20</v>
      </c>
      <c r="BB51">
        <v>-0.25</v>
      </c>
      <c r="BC51">
        <v>1.71</v>
      </c>
      <c r="BD51">
        <v>1.68</v>
      </c>
      <c r="BE51">
        <v>2.33</v>
      </c>
      <c r="BF51">
        <v>2.23</v>
      </c>
      <c r="BG51">
        <v>2.13</v>
      </c>
      <c r="BH51">
        <v>3.31</v>
      </c>
      <c r="BI51">
        <v>3.95</v>
      </c>
    </row>
    <row r="52" spans="1:61" s="4" customFormat="1" x14ac:dyDescent="0.2">
      <c r="A52" t="s">
        <v>82</v>
      </c>
      <c r="B52" s="3">
        <v>43364</v>
      </c>
      <c r="C52" t="s">
        <v>92</v>
      </c>
      <c r="D52" t="s">
        <v>86</v>
      </c>
      <c r="E52">
        <v>1</v>
      </c>
      <c r="F52">
        <v>1</v>
      </c>
      <c r="G52" t="str">
        <f t="shared" ref="G52:G61" si="8">IF(OR(E52="",F52=""),"",IF(E52&gt;F52,"H",IF(E52=F52,"D","A")))</f>
        <v>D</v>
      </c>
      <c r="H52">
        <v>1</v>
      </c>
      <c r="I52">
        <v>1</v>
      </c>
      <c r="J52" t="str">
        <f t="shared" ref="J52:J61" si="9">IF(OR(H52="",I52=""),"",IF(H52&gt;I52,"H",IF(H52=I52,"D","A")))</f>
        <v>D</v>
      </c>
      <c r="K52">
        <v>15</v>
      </c>
      <c r="L52">
        <v>9</v>
      </c>
      <c r="M52">
        <v>4</v>
      </c>
      <c r="N52">
        <v>2</v>
      </c>
      <c r="O52">
        <v>15</v>
      </c>
      <c r="P52">
        <v>15</v>
      </c>
      <c r="Q52">
        <v>5</v>
      </c>
      <c r="R52">
        <v>5</v>
      </c>
      <c r="S52">
        <v>1</v>
      </c>
      <c r="T52">
        <v>2</v>
      </c>
      <c r="U52">
        <v>0</v>
      </c>
      <c r="V52">
        <v>0</v>
      </c>
      <c r="W52">
        <v>1.75</v>
      </c>
      <c r="X52">
        <v>4</v>
      </c>
      <c r="Y52">
        <v>4.33</v>
      </c>
      <c r="Z52">
        <v>1.75</v>
      </c>
      <c r="AA52">
        <v>3.8</v>
      </c>
      <c r="AB52">
        <v>4.5999999999999996</v>
      </c>
      <c r="AC52">
        <v>1.6</v>
      </c>
      <c r="AD52">
        <v>4</v>
      </c>
      <c r="AE52">
        <v>5.5</v>
      </c>
      <c r="AF52">
        <v>1.84</v>
      </c>
      <c r="AG52">
        <v>3.71</v>
      </c>
      <c r="AH52">
        <v>4.63</v>
      </c>
      <c r="AI52">
        <v>1.85</v>
      </c>
      <c r="AJ52">
        <v>3.7</v>
      </c>
      <c r="AK52">
        <v>4</v>
      </c>
      <c r="AL52">
        <v>1.83</v>
      </c>
      <c r="AM52">
        <v>3.9</v>
      </c>
      <c r="AN52">
        <v>4.2</v>
      </c>
      <c r="AO52">
        <v>36</v>
      </c>
      <c r="AP52">
        <v>1.88</v>
      </c>
      <c r="AQ52">
        <v>1.79</v>
      </c>
      <c r="AR52">
        <v>4</v>
      </c>
      <c r="AS52">
        <v>3.75</v>
      </c>
      <c r="AT52">
        <v>5.5</v>
      </c>
      <c r="AU52">
        <v>4.4400000000000004</v>
      </c>
      <c r="AV52">
        <v>34</v>
      </c>
      <c r="AW52">
        <v>1.68</v>
      </c>
      <c r="AX52">
        <v>1.63</v>
      </c>
      <c r="AY52">
        <v>2.33</v>
      </c>
      <c r="AZ52">
        <v>2.2400000000000002</v>
      </c>
      <c r="BA52">
        <v>19</v>
      </c>
      <c r="BB52">
        <v>-1</v>
      </c>
      <c r="BC52">
        <v>2.5299999999999998</v>
      </c>
      <c r="BD52">
        <v>2.39</v>
      </c>
      <c r="BE52">
        <v>1.75</v>
      </c>
      <c r="BF52">
        <v>1.59</v>
      </c>
      <c r="BG52">
        <v>2.0499999999999998</v>
      </c>
      <c r="BH52">
        <v>3.57</v>
      </c>
      <c r="BI52">
        <v>3.82</v>
      </c>
    </row>
    <row r="53" spans="1:61" s="4" customFormat="1" x14ac:dyDescent="0.2">
      <c r="A53" t="s">
        <v>82</v>
      </c>
      <c r="B53" s="3">
        <v>43365</v>
      </c>
      <c r="C53" t="s">
        <v>85</v>
      </c>
      <c r="D53" t="s">
        <v>84</v>
      </c>
      <c r="E53">
        <v>0</v>
      </c>
      <c r="F53">
        <v>0</v>
      </c>
      <c r="G53" t="str">
        <f t="shared" si="8"/>
        <v>D</v>
      </c>
      <c r="H53">
        <v>0</v>
      </c>
      <c r="I53">
        <v>0</v>
      </c>
      <c r="J53" t="str">
        <f t="shared" si="9"/>
        <v>D</v>
      </c>
      <c r="K53">
        <v>16</v>
      </c>
      <c r="L53">
        <v>7</v>
      </c>
      <c r="M53">
        <v>4</v>
      </c>
      <c r="N53">
        <v>0</v>
      </c>
      <c r="O53">
        <v>14</v>
      </c>
      <c r="P53">
        <v>14</v>
      </c>
      <c r="Q53">
        <v>4</v>
      </c>
      <c r="R53">
        <v>4</v>
      </c>
      <c r="S53">
        <v>1</v>
      </c>
      <c r="T53">
        <v>2</v>
      </c>
      <c r="U53">
        <v>0</v>
      </c>
      <c r="V53">
        <v>0</v>
      </c>
      <c r="W53">
        <v>2.14</v>
      </c>
      <c r="X53">
        <v>3.2</v>
      </c>
      <c r="Y53">
        <v>3.6</v>
      </c>
      <c r="Z53">
        <v>2.2000000000000002</v>
      </c>
      <c r="AA53">
        <v>3.2</v>
      </c>
      <c r="AB53">
        <v>3.5</v>
      </c>
      <c r="AC53">
        <v>2.15</v>
      </c>
      <c r="AD53">
        <v>3.25</v>
      </c>
      <c r="AE53">
        <v>3.55</v>
      </c>
      <c r="AF53">
        <v>2.2000000000000002</v>
      </c>
      <c r="AG53">
        <v>3.36</v>
      </c>
      <c r="AH53">
        <v>3.61</v>
      </c>
      <c r="AI53">
        <v>2.15</v>
      </c>
      <c r="AJ53">
        <v>3.25</v>
      </c>
      <c r="AK53">
        <v>3.5</v>
      </c>
      <c r="AL53">
        <v>2.15</v>
      </c>
      <c r="AM53">
        <v>3.25</v>
      </c>
      <c r="AN53">
        <v>3.7</v>
      </c>
      <c r="AO53">
        <v>39</v>
      </c>
      <c r="AP53">
        <v>2.2799999999999998</v>
      </c>
      <c r="AQ53">
        <v>2.17</v>
      </c>
      <c r="AR53">
        <v>3.36</v>
      </c>
      <c r="AS53">
        <v>3.23</v>
      </c>
      <c r="AT53">
        <v>3.7</v>
      </c>
      <c r="AU53">
        <v>3.5</v>
      </c>
      <c r="AV53">
        <v>35</v>
      </c>
      <c r="AW53">
        <v>2.35</v>
      </c>
      <c r="AX53">
        <v>2.25</v>
      </c>
      <c r="AY53">
        <v>1.68</v>
      </c>
      <c r="AZ53">
        <v>1.62</v>
      </c>
      <c r="BA53">
        <v>20</v>
      </c>
      <c r="BB53">
        <v>-0.25</v>
      </c>
      <c r="BC53">
        <v>1.89</v>
      </c>
      <c r="BD53">
        <v>1.86</v>
      </c>
      <c r="BE53">
        <v>2.0499999999999998</v>
      </c>
      <c r="BF53">
        <v>2</v>
      </c>
      <c r="BG53">
        <v>2.2599999999999998</v>
      </c>
      <c r="BH53">
        <v>3.42</v>
      </c>
      <c r="BI53">
        <v>3.39</v>
      </c>
    </row>
    <row r="54" spans="1:61" s="4" customFormat="1" x14ac:dyDescent="0.2">
      <c r="A54" t="s">
        <v>82</v>
      </c>
      <c r="B54" s="3">
        <v>43365</v>
      </c>
      <c r="C54" t="s">
        <v>87</v>
      </c>
      <c r="D54" t="s">
        <v>91</v>
      </c>
      <c r="E54">
        <v>2</v>
      </c>
      <c r="F54">
        <v>1</v>
      </c>
      <c r="G54" t="str">
        <f t="shared" si="8"/>
        <v>H</v>
      </c>
      <c r="H54">
        <v>1</v>
      </c>
      <c r="I54">
        <v>0</v>
      </c>
      <c r="J54" t="str">
        <f t="shared" si="9"/>
        <v>H</v>
      </c>
      <c r="K54">
        <v>11</v>
      </c>
      <c r="L54">
        <v>11</v>
      </c>
      <c r="M54">
        <v>8</v>
      </c>
      <c r="N54">
        <v>4</v>
      </c>
      <c r="O54">
        <v>15</v>
      </c>
      <c r="P54">
        <v>12</v>
      </c>
      <c r="Q54">
        <v>4</v>
      </c>
      <c r="R54">
        <v>1</v>
      </c>
      <c r="S54">
        <v>3</v>
      </c>
      <c r="T54">
        <v>4</v>
      </c>
      <c r="U54">
        <v>0</v>
      </c>
      <c r="V54">
        <v>0</v>
      </c>
      <c r="W54">
        <v>1.85</v>
      </c>
      <c r="X54">
        <v>3.5</v>
      </c>
      <c r="Y54">
        <v>4.5</v>
      </c>
      <c r="Z54">
        <v>1.83</v>
      </c>
      <c r="AA54">
        <v>3.5</v>
      </c>
      <c r="AB54">
        <v>4.5999999999999996</v>
      </c>
      <c r="AC54">
        <v>1.87</v>
      </c>
      <c r="AD54">
        <v>3.5</v>
      </c>
      <c r="AE54">
        <v>4.3499999999999996</v>
      </c>
      <c r="AF54">
        <v>1.9</v>
      </c>
      <c r="AG54">
        <v>3.61</v>
      </c>
      <c r="AH54">
        <v>4.41</v>
      </c>
      <c r="AI54">
        <v>1.88</v>
      </c>
      <c r="AJ54">
        <v>3.5</v>
      </c>
      <c r="AK54">
        <v>4.2</v>
      </c>
      <c r="AL54">
        <v>1.87</v>
      </c>
      <c r="AM54">
        <v>3.5</v>
      </c>
      <c r="AN54">
        <v>4.5</v>
      </c>
      <c r="AO54">
        <v>39</v>
      </c>
      <c r="AP54">
        <v>1.93</v>
      </c>
      <c r="AQ54">
        <v>1.86</v>
      </c>
      <c r="AR54">
        <v>3.75</v>
      </c>
      <c r="AS54">
        <v>3.49</v>
      </c>
      <c r="AT54">
        <v>4.5999999999999996</v>
      </c>
      <c r="AU54">
        <v>4.33</v>
      </c>
      <c r="AV54">
        <v>38</v>
      </c>
      <c r="AW54">
        <v>2.13</v>
      </c>
      <c r="AX54">
        <v>2.06</v>
      </c>
      <c r="AY54">
        <v>1.81</v>
      </c>
      <c r="AZ54">
        <v>1.74</v>
      </c>
      <c r="BA54">
        <v>19</v>
      </c>
      <c r="BB54">
        <v>-0.75</v>
      </c>
      <c r="BC54">
        <v>2.2200000000000002</v>
      </c>
      <c r="BD54">
        <v>2.14</v>
      </c>
      <c r="BE54">
        <v>1.81</v>
      </c>
      <c r="BF54">
        <v>1.73</v>
      </c>
      <c r="BG54">
        <v>1.98</v>
      </c>
      <c r="BH54">
        <v>3.4</v>
      </c>
      <c r="BI54">
        <v>4.38</v>
      </c>
    </row>
    <row r="55" spans="1:61" s="4" customFormat="1" x14ac:dyDescent="0.2">
      <c r="A55" t="s">
        <v>82</v>
      </c>
      <c r="B55" s="3">
        <v>43365</v>
      </c>
      <c r="C55" t="s">
        <v>89</v>
      </c>
      <c r="D55" t="s">
        <v>93</v>
      </c>
      <c r="E55">
        <v>1</v>
      </c>
      <c r="F55">
        <v>0</v>
      </c>
      <c r="G55" t="str">
        <f t="shared" si="8"/>
        <v>H</v>
      </c>
      <c r="H55">
        <v>1</v>
      </c>
      <c r="I55">
        <v>0</v>
      </c>
      <c r="J55" t="str">
        <f t="shared" si="9"/>
        <v>H</v>
      </c>
      <c r="K55">
        <v>12</v>
      </c>
      <c r="L55">
        <v>9</v>
      </c>
      <c r="M55">
        <v>5</v>
      </c>
      <c r="N55">
        <v>2</v>
      </c>
      <c r="O55">
        <v>14</v>
      </c>
      <c r="P55">
        <v>11</v>
      </c>
      <c r="Q55">
        <v>6</v>
      </c>
      <c r="R55">
        <v>5</v>
      </c>
      <c r="S55">
        <v>3</v>
      </c>
      <c r="T55">
        <v>2</v>
      </c>
      <c r="U55">
        <v>0</v>
      </c>
      <c r="V55">
        <v>0</v>
      </c>
      <c r="W55">
        <v>2.2000000000000002</v>
      </c>
      <c r="X55">
        <v>3</v>
      </c>
      <c r="Y55">
        <v>3.75</v>
      </c>
      <c r="Z55">
        <v>2.25</v>
      </c>
      <c r="AA55">
        <v>3.1</v>
      </c>
      <c r="AB55">
        <v>3.5</v>
      </c>
      <c r="AC55">
        <v>2.2999999999999998</v>
      </c>
      <c r="AD55">
        <v>3</v>
      </c>
      <c r="AE55">
        <v>3.55</v>
      </c>
      <c r="AF55">
        <v>2.33</v>
      </c>
      <c r="AG55">
        <v>3.06</v>
      </c>
      <c r="AH55">
        <v>3.66</v>
      </c>
      <c r="AI55">
        <v>2.2999999999999998</v>
      </c>
      <c r="AJ55">
        <v>3</v>
      </c>
      <c r="AK55">
        <v>3.4</v>
      </c>
      <c r="AL55">
        <v>2.2999999999999998</v>
      </c>
      <c r="AM55">
        <v>3.1</v>
      </c>
      <c r="AN55">
        <v>3.6</v>
      </c>
      <c r="AO55">
        <v>39</v>
      </c>
      <c r="AP55">
        <v>2.36</v>
      </c>
      <c r="AQ55">
        <v>2.27</v>
      </c>
      <c r="AR55">
        <v>3.13</v>
      </c>
      <c r="AS55">
        <v>3.03</v>
      </c>
      <c r="AT55">
        <v>3.75</v>
      </c>
      <c r="AU55">
        <v>3.53</v>
      </c>
      <c r="AV55">
        <v>35</v>
      </c>
      <c r="AW55">
        <v>2.75</v>
      </c>
      <c r="AX55">
        <v>2.6</v>
      </c>
      <c r="AY55">
        <v>1.53</v>
      </c>
      <c r="AZ55">
        <v>1.48</v>
      </c>
      <c r="BA55">
        <v>19</v>
      </c>
      <c r="BB55">
        <v>-0.25</v>
      </c>
      <c r="BC55">
        <v>1.98</v>
      </c>
      <c r="BD55">
        <v>1.93</v>
      </c>
      <c r="BE55">
        <v>1.95</v>
      </c>
      <c r="BF55">
        <v>1.92</v>
      </c>
      <c r="BG55">
        <v>2.48</v>
      </c>
      <c r="BH55">
        <v>3.02</v>
      </c>
      <c r="BI55">
        <v>3.38</v>
      </c>
    </row>
    <row r="56" spans="1:61" s="4" customFormat="1" x14ac:dyDescent="0.2">
      <c r="A56" t="s">
        <v>82</v>
      </c>
      <c r="B56" s="3">
        <v>43365</v>
      </c>
      <c r="C56" t="s">
        <v>94</v>
      </c>
      <c r="D56" t="s">
        <v>90</v>
      </c>
      <c r="E56">
        <v>0</v>
      </c>
      <c r="F56">
        <v>0</v>
      </c>
      <c r="G56" t="str">
        <f t="shared" si="8"/>
        <v>D</v>
      </c>
      <c r="H56">
        <v>0</v>
      </c>
      <c r="I56">
        <v>0</v>
      </c>
      <c r="J56" t="str">
        <f t="shared" si="9"/>
        <v>D</v>
      </c>
      <c r="K56">
        <v>11</v>
      </c>
      <c r="L56">
        <v>6</v>
      </c>
      <c r="M56">
        <v>2</v>
      </c>
      <c r="N56">
        <v>0</v>
      </c>
      <c r="O56">
        <v>15</v>
      </c>
      <c r="P56">
        <v>14</v>
      </c>
      <c r="Q56">
        <v>9</v>
      </c>
      <c r="R56">
        <v>3</v>
      </c>
      <c r="S56">
        <v>1</v>
      </c>
      <c r="T56">
        <v>1</v>
      </c>
      <c r="U56">
        <v>0</v>
      </c>
      <c r="V56">
        <v>0</v>
      </c>
      <c r="W56">
        <v>2.04</v>
      </c>
      <c r="X56">
        <v>3.3</v>
      </c>
      <c r="Y56">
        <v>3.8</v>
      </c>
      <c r="Z56">
        <v>2.2000000000000002</v>
      </c>
      <c r="AA56">
        <v>3.25</v>
      </c>
      <c r="AB56">
        <v>3.5</v>
      </c>
      <c r="AC56">
        <v>2.1</v>
      </c>
      <c r="AD56">
        <v>3.35</v>
      </c>
      <c r="AE56">
        <v>3.55</v>
      </c>
      <c r="AF56">
        <v>2.17</v>
      </c>
      <c r="AG56">
        <v>3.44</v>
      </c>
      <c r="AH56">
        <v>3.6</v>
      </c>
      <c r="AI56">
        <v>2.1</v>
      </c>
      <c r="AJ56">
        <v>3.3</v>
      </c>
      <c r="AK56">
        <v>3.5</v>
      </c>
      <c r="AL56">
        <v>2.15</v>
      </c>
      <c r="AM56">
        <v>3.3</v>
      </c>
      <c r="AN56">
        <v>3.7</v>
      </c>
      <c r="AO56">
        <v>39</v>
      </c>
      <c r="AP56">
        <v>2.21</v>
      </c>
      <c r="AQ56">
        <v>2.14</v>
      </c>
      <c r="AR56">
        <v>3.45</v>
      </c>
      <c r="AS56">
        <v>3.32</v>
      </c>
      <c r="AT56">
        <v>3.8</v>
      </c>
      <c r="AU56">
        <v>3.51</v>
      </c>
      <c r="AV56">
        <v>38</v>
      </c>
      <c r="AW56">
        <v>2.2000000000000002</v>
      </c>
      <c r="AX56">
        <v>2.11</v>
      </c>
      <c r="AY56">
        <v>1.79</v>
      </c>
      <c r="AZ56">
        <v>1.71</v>
      </c>
      <c r="BA56">
        <v>19</v>
      </c>
      <c r="BB56">
        <v>-0.25</v>
      </c>
      <c r="BC56">
        <v>1.87</v>
      </c>
      <c r="BD56">
        <v>1.84</v>
      </c>
      <c r="BE56">
        <v>2.08</v>
      </c>
      <c r="BF56">
        <v>2.02</v>
      </c>
      <c r="BG56">
        <v>1.98</v>
      </c>
      <c r="BH56">
        <v>3.61</v>
      </c>
      <c r="BI56">
        <v>4.05</v>
      </c>
    </row>
    <row r="57" spans="1:61" s="4" customFormat="1" x14ac:dyDescent="0.2">
      <c r="A57" t="s">
        <v>82</v>
      </c>
      <c r="B57" s="3">
        <v>43365</v>
      </c>
      <c r="C57" t="s">
        <v>95</v>
      </c>
      <c r="D57" t="s">
        <v>102</v>
      </c>
      <c r="E57">
        <v>2</v>
      </c>
      <c r="F57">
        <v>1</v>
      </c>
      <c r="G57" t="str">
        <f t="shared" si="8"/>
        <v>H</v>
      </c>
      <c r="H57">
        <v>0</v>
      </c>
      <c r="I57">
        <v>1</v>
      </c>
      <c r="J57" t="str">
        <f t="shared" si="9"/>
        <v>A</v>
      </c>
      <c r="K57">
        <v>23</v>
      </c>
      <c r="L57">
        <v>9</v>
      </c>
      <c r="M57">
        <v>7</v>
      </c>
      <c r="N57">
        <v>2</v>
      </c>
      <c r="O57">
        <v>3</v>
      </c>
      <c r="P57">
        <v>20</v>
      </c>
      <c r="Q57">
        <v>9</v>
      </c>
      <c r="R57">
        <v>6</v>
      </c>
      <c r="S57">
        <v>2</v>
      </c>
      <c r="T57">
        <v>3</v>
      </c>
      <c r="U57">
        <v>0</v>
      </c>
      <c r="V57">
        <v>0</v>
      </c>
      <c r="W57">
        <v>1.64</v>
      </c>
      <c r="X57">
        <v>3.5</v>
      </c>
      <c r="Y57">
        <v>6.5</v>
      </c>
      <c r="Z57">
        <v>1.65</v>
      </c>
      <c r="AA57">
        <v>3.6</v>
      </c>
      <c r="AB57">
        <v>6</v>
      </c>
      <c r="AC57">
        <v>1.67</v>
      </c>
      <c r="AD57">
        <v>3.6</v>
      </c>
      <c r="AE57">
        <v>5.5</v>
      </c>
      <c r="AF57">
        <v>1.7</v>
      </c>
      <c r="AG57">
        <v>3.72</v>
      </c>
      <c r="AH57">
        <v>5.8</v>
      </c>
      <c r="AI57">
        <v>1.7</v>
      </c>
      <c r="AJ57">
        <v>3.6</v>
      </c>
      <c r="AK57">
        <v>5.25</v>
      </c>
      <c r="AL57">
        <v>1.67</v>
      </c>
      <c r="AM57">
        <v>3.6</v>
      </c>
      <c r="AN57">
        <v>6</v>
      </c>
      <c r="AO57">
        <v>39</v>
      </c>
      <c r="AP57">
        <v>1.73</v>
      </c>
      <c r="AQ57">
        <v>1.68</v>
      </c>
      <c r="AR57">
        <v>3.75</v>
      </c>
      <c r="AS57">
        <v>3.56</v>
      </c>
      <c r="AT57">
        <v>6.5</v>
      </c>
      <c r="AU57">
        <v>5.58</v>
      </c>
      <c r="AV57">
        <v>35</v>
      </c>
      <c r="AW57">
        <v>2.31</v>
      </c>
      <c r="AX57">
        <v>2.2200000000000002</v>
      </c>
      <c r="AY57">
        <v>1.69</v>
      </c>
      <c r="AZ57">
        <v>1.64</v>
      </c>
      <c r="BA57">
        <v>22</v>
      </c>
      <c r="BB57">
        <v>-1</v>
      </c>
      <c r="BC57">
        <v>2.36</v>
      </c>
      <c r="BD57">
        <v>2.29</v>
      </c>
      <c r="BE57">
        <v>1.68</v>
      </c>
      <c r="BF57">
        <v>1.64</v>
      </c>
      <c r="BG57">
        <v>1.6</v>
      </c>
      <c r="BH57">
        <v>3.7</v>
      </c>
      <c r="BI57">
        <v>7.42</v>
      </c>
    </row>
    <row r="58" spans="1:61" s="4" customFormat="1" x14ac:dyDescent="0.2">
      <c r="A58" t="s">
        <v>82</v>
      </c>
      <c r="B58" s="3">
        <v>43365</v>
      </c>
      <c r="C58" t="s">
        <v>98</v>
      </c>
      <c r="D58" t="s">
        <v>100</v>
      </c>
      <c r="E58">
        <v>3</v>
      </c>
      <c r="F58">
        <v>1</v>
      </c>
      <c r="G58" t="str">
        <f t="shared" si="8"/>
        <v>H</v>
      </c>
      <c r="H58">
        <v>0</v>
      </c>
      <c r="I58">
        <v>1</v>
      </c>
      <c r="J58" t="str">
        <f t="shared" si="9"/>
        <v>A</v>
      </c>
      <c r="K58">
        <v>13</v>
      </c>
      <c r="L58">
        <v>8</v>
      </c>
      <c r="M58">
        <v>6</v>
      </c>
      <c r="N58">
        <v>3</v>
      </c>
      <c r="O58">
        <v>16</v>
      </c>
      <c r="P58">
        <v>13</v>
      </c>
      <c r="Q58">
        <v>1</v>
      </c>
      <c r="R58">
        <v>1</v>
      </c>
      <c r="S58">
        <v>1</v>
      </c>
      <c r="T58">
        <v>4</v>
      </c>
      <c r="U58">
        <v>0</v>
      </c>
      <c r="V58">
        <v>0</v>
      </c>
      <c r="W58">
        <v>1.8</v>
      </c>
      <c r="X58">
        <v>3.3</v>
      </c>
      <c r="Y58">
        <v>5.25</v>
      </c>
      <c r="Z58">
        <v>1.8</v>
      </c>
      <c r="AA58">
        <v>3.5</v>
      </c>
      <c r="AB58">
        <v>4.75</v>
      </c>
      <c r="AC58">
        <v>1.8</v>
      </c>
      <c r="AD58">
        <v>3.35</v>
      </c>
      <c r="AE58">
        <v>5</v>
      </c>
      <c r="AF58">
        <v>1.81</v>
      </c>
      <c r="AG58">
        <v>3.42</v>
      </c>
      <c r="AH58">
        <v>5.45</v>
      </c>
      <c r="AI58">
        <v>1.83</v>
      </c>
      <c r="AJ58">
        <v>3.3</v>
      </c>
      <c r="AK58">
        <v>4.75</v>
      </c>
      <c r="AL58">
        <v>1.8</v>
      </c>
      <c r="AM58">
        <v>3.4</v>
      </c>
      <c r="AN58">
        <v>5.25</v>
      </c>
      <c r="AO58">
        <v>38</v>
      </c>
      <c r="AP58">
        <v>1.85</v>
      </c>
      <c r="AQ58">
        <v>1.8</v>
      </c>
      <c r="AR58">
        <v>3.5</v>
      </c>
      <c r="AS58">
        <v>3.35</v>
      </c>
      <c r="AT58">
        <v>5.5</v>
      </c>
      <c r="AU58">
        <v>4.9800000000000004</v>
      </c>
      <c r="AV58">
        <v>34</v>
      </c>
      <c r="AW58">
        <v>2.4700000000000002</v>
      </c>
      <c r="AX58">
        <v>2.35</v>
      </c>
      <c r="AY58">
        <v>1.62</v>
      </c>
      <c r="AZ58">
        <v>1.57</v>
      </c>
      <c r="BA58">
        <v>19</v>
      </c>
      <c r="BB58">
        <v>-0.75</v>
      </c>
      <c r="BC58">
        <v>2.12</v>
      </c>
      <c r="BD58">
        <v>2.0699999999999998</v>
      </c>
      <c r="BE58">
        <v>1.83</v>
      </c>
      <c r="BF58">
        <v>1.8</v>
      </c>
      <c r="BG58">
        <v>1.98</v>
      </c>
      <c r="BH58">
        <v>3.21</v>
      </c>
      <c r="BI58">
        <v>4.72</v>
      </c>
    </row>
    <row r="59" spans="1:61" s="4" customFormat="1" x14ac:dyDescent="0.2">
      <c r="A59" t="s">
        <v>82</v>
      </c>
      <c r="B59" s="3">
        <v>43366</v>
      </c>
      <c r="C59" t="s">
        <v>96</v>
      </c>
      <c r="D59" t="s">
        <v>97</v>
      </c>
      <c r="E59">
        <v>1</v>
      </c>
      <c r="F59">
        <v>3</v>
      </c>
      <c r="G59" t="str">
        <f t="shared" si="8"/>
        <v>A</v>
      </c>
      <c r="H59">
        <v>0</v>
      </c>
      <c r="I59">
        <v>0</v>
      </c>
      <c r="J59" t="str">
        <f t="shared" si="9"/>
        <v>D</v>
      </c>
      <c r="K59">
        <v>18</v>
      </c>
      <c r="L59">
        <v>11</v>
      </c>
      <c r="M59">
        <v>5</v>
      </c>
      <c r="N59">
        <v>6</v>
      </c>
      <c r="O59">
        <v>14</v>
      </c>
      <c r="P59">
        <v>17</v>
      </c>
      <c r="Q59">
        <v>6</v>
      </c>
      <c r="R59">
        <v>4</v>
      </c>
      <c r="S59">
        <v>1</v>
      </c>
      <c r="T59">
        <v>4</v>
      </c>
      <c r="U59">
        <v>0</v>
      </c>
      <c r="V59">
        <v>0</v>
      </c>
      <c r="W59">
        <v>2.25</v>
      </c>
      <c r="X59">
        <v>3.1</v>
      </c>
      <c r="Y59">
        <v>3.5</v>
      </c>
      <c r="Z59">
        <v>2.5</v>
      </c>
      <c r="AA59">
        <v>3.2</v>
      </c>
      <c r="AB59">
        <v>3</v>
      </c>
      <c r="AC59">
        <v>2.4</v>
      </c>
      <c r="AD59">
        <v>3.2</v>
      </c>
      <c r="AE59">
        <v>3.1</v>
      </c>
      <c r="AF59">
        <v>2.4500000000000002</v>
      </c>
      <c r="AG59">
        <v>3.28</v>
      </c>
      <c r="AH59">
        <v>3.17</v>
      </c>
      <c r="AI59">
        <v>2.35</v>
      </c>
      <c r="AJ59">
        <v>3.2</v>
      </c>
      <c r="AK59">
        <v>3.1</v>
      </c>
      <c r="AL59">
        <v>2.4500000000000002</v>
      </c>
      <c r="AM59">
        <v>3.2</v>
      </c>
      <c r="AN59">
        <v>3.1</v>
      </c>
      <c r="AO59">
        <v>38</v>
      </c>
      <c r="AP59">
        <v>2.5</v>
      </c>
      <c r="AQ59">
        <v>2.4</v>
      </c>
      <c r="AR59">
        <v>3.29</v>
      </c>
      <c r="AS59">
        <v>3.19</v>
      </c>
      <c r="AT59">
        <v>3.5</v>
      </c>
      <c r="AU59">
        <v>3.07</v>
      </c>
      <c r="AV59">
        <v>35</v>
      </c>
      <c r="AW59">
        <v>2.21</v>
      </c>
      <c r="AX59">
        <v>2.15</v>
      </c>
      <c r="AY59">
        <v>1.74</v>
      </c>
      <c r="AZ59">
        <v>1.69</v>
      </c>
      <c r="BA59">
        <v>19</v>
      </c>
      <c r="BB59">
        <v>-0.25</v>
      </c>
      <c r="BC59">
        <v>2.13</v>
      </c>
      <c r="BD59">
        <v>2.08</v>
      </c>
      <c r="BE59">
        <v>1.83</v>
      </c>
      <c r="BF59">
        <v>1.79</v>
      </c>
      <c r="BG59">
        <v>2.63</v>
      </c>
      <c r="BH59">
        <v>3.3</v>
      </c>
      <c r="BI59">
        <v>2.89</v>
      </c>
    </row>
    <row r="60" spans="1:61" s="4" customFormat="1" x14ac:dyDescent="0.2">
      <c r="A60" t="s">
        <v>82</v>
      </c>
      <c r="B60" s="3">
        <v>43366</v>
      </c>
      <c r="C60" t="s">
        <v>99</v>
      </c>
      <c r="D60" t="s">
        <v>83</v>
      </c>
      <c r="E60">
        <v>4</v>
      </c>
      <c r="F60">
        <v>2</v>
      </c>
      <c r="G60" t="str">
        <f t="shared" si="8"/>
        <v>H</v>
      </c>
      <c r="H60">
        <v>1</v>
      </c>
      <c r="I60">
        <v>1</v>
      </c>
      <c r="J60" t="str">
        <f t="shared" si="9"/>
        <v>D</v>
      </c>
      <c r="K60">
        <v>17</v>
      </c>
      <c r="L60">
        <v>9</v>
      </c>
      <c r="M60">
        <v>5</v>
      </c>
      <c r="N60">
        <v>3</v>
      </c>
      <c r="O60">
        <v>7</v>
      </c>
      <c r="P60">
        <v>12</v>
      </c>
      <c r="Q60">
        <v>3</v>
      </c>
      <c r="R60">
        <v>7</v>
      </c>
      <c r="S60">
        <v>1</v>
      </c>
      <c r="T60">
        <v>2</v>
      </c>
      <c r="U60">
        <v>0</v>
      </c>
      <c r="V60">
        <v>1</v>
      </c>
      <c r="W60">
        <v>1.95</v>
      </c>
      <c r="X60">
        <v>3.5</v>
      </c>
      <c r="Y60">
        <v>3.8</v>
      </c>
      <c r="Z60">
        <v>2.1</v>
      </c>
      <c r="AA60">
        <v>3.7</v>
      </c>
      <c r="AB60">
        <v>3.25</v>
      </c>
      <c r="AC60">
        <v>2</v>
      </c>
      <c r="AD60">
        <v>3.8</v>
      </c>
      <c r="AE60">
        <v>3.45</v>
      </c>
      <c r="AF60">
        <v>2.04</v>
      </c>
      <c r="AG60">
        <v>3.85</v>
      </c>
      <c r="AH60">
        <v>3.58</v>
      </c>
      <c r="AI60">
        <v>2.0499999999999998</v>
      </c>
      <c r="AJ60">
        <v>3.7</v>
      </c>
      <c r="AK60">
        <v>3.3</v>
      </c>
      <c r="AL60">
        <v>2.1</v>
      </c>
      <c r="AM60">
        <v>3.75</v>
      </c>
      <c r="AN60">
        <v>3.4</v>
      </c>
      <c r="AO60">
        <v>39</v>
      </c>
      <c r="AP60">
        <v>2.17</v>
      </c>
      <c r="AQ60">
        <v>2.06</v>
      </c>
      <c r="AR60">
        <v>3.85</v>
      </c>
      <c r="AS60">
        <v>3.64</v>
      </c>
      <c r="AT60">
        <v>3.8</v>
      </c>
      <c r="AU60">
        <v>3.36</v>
      </c>
      <c r="AV60">
        <v>35</v>
      </c>
      <c r="AW60">
        <v>1.58</v>
      </c>
      <c r="AX60">
        <v>1.56</v>
      </c>
      <c r="AY60">
        <v>2.52</v>
      </c>
      <c r="AZ60">
        <v>2.36</v>
      </c>
      <c r="BA60">
        <v>19</v>
      </c>
      <c r="BB60">
        <v>-0.25</v>
      </c>
      <c r="BC60">
        <v>1.84</v>
      </c>
      <c r="BD60">
        <v>1.8</v>
      </c>
      <c r="BE60">
        <v>2.15</v>
      </c>
      <c r="BF60">
        <v>2.0699999999999998</v>
      </c>
      <c r="BG60">
        <v>1.88</v>
      </c>
      <c r="BH60">
        <v>3.99</v>
      </c>
      <c r="BI60">
        <v>4.05</v>
      </c>
    </row>
    <row r="61" spans="1:61" s="4" customFormat="1" x14ac:dyDescent="0.2">
      <c r="A61" t="s">
        <v>82</v>
      </c>
      <c r="B61" s="3">
        <v>43366</v>
      </c>
      <c r="C61" t="s">
        <v>88</v>
      </c>
      <c r="D61" t="s">
        <v>101</v>
      </c>
      <c r="E61">
        <v>1</v>
      </c>
      <c r="F61">
        <v>3</v>
      </c>
      <c r="G61" t="str">
        <f t="shared" si="8"/>
        <v>A</v>
      </c>
      <c r="H61">
        <v>1</v>
      </c>
      <c r="I61">
        <v>1</v>
      </c>
      <c r="J61" t="str">
        <f t="shared" si="9"/>
        <v>D</v>
      </c>
      <c r="K61">
        <v>14</v>
      </c>
      <c r="L61">
        <v>15</v>
      </c>
      <c r="M61">
        <v>4</v>
      </c>
      <c r="N61">
        <v>6</v>
      </c>
      <c r="O61">
        <v>11</v>
      </c>
      <c r="P61">
        <v>17</v>
      </c>
      <c r="Q61">
        <v>9</v>
      </c>
      <c r="R61">
        <v>4</v>
      </c>
      <c r="S61">
        <v>2</v>
      </c>
      <c r="T61">
        <v>3</v>
      </c>
      <c r="U61">
        <v>0</v>
      </c>
      <c r="V61">
        <v>0</v>
      </c>
      <c r="W61">
        <v>7.5</v>
      </c>
      <c r="X61">
        <v>4.5</v>
      </c>
      <c r="Y61">
        <v>1.4</v>
      </c>
      <c r="Z61">
        <v>8</v>
      </c>
      <c r="AA61">
        <v>5.25</v>
      </c>
      <c r="AB61">
        <v>1.36</v>
      </c>
      <c r="AC61">
        <v>6.8</v>
      </c>
      <c r="AD61">
        <v>5</v>
      </c>
      <c r="AE61">
        <v>1.42</v>
      </c>
      <c r="AF61">
        <v>7.11</v>
      </c>
      <c r="AG61">
        <v>5.34</v>
      </c>
      <c r="AH61">
        <v>1.43</v>
      </c>
      <c r="AI61">
        <v>7</v>
      </c>
      <c r="AJ61">
        <v>5</v>
      </c>
      <c r="AK61">
        <v>1.4</v>
      </c>
      <c r="AL61">
        <v>8</v>
      </c>
      <c r="AM61">
        <v>5</v>
      </c>
      <c r="AN61">
        <v>1.4</v>
      </c>
      <c r="AO61">
        <v>38</v>
      </c>
      <c r="AP61">
        <v>8.5</v>
      </c>
      <c r="AQ61">
        <v>7.26</v>
      </c>
      <c r="AR61">
        <v>5.34</v>
      </c>
      <c r="AS61">
        <v>4.97</v>
      </c>
      <c r="AT61">
        <v>1.43</v>
      </c>
      <c r="AU61">
        <v>1.39</v>
      </c>
      <c r="AV61">
        <v>34</v>
      </c>
      <c r="AW61">
        <v>1.57</v>
      </c>
      <c r="AX61">
        <v>1.52</v>
      </c>
      <c r="AY61">
        <v>2.7</v>
      </c>
      <c r="AZ61">
        <v>2.4900000000000002</v>
      </c>
      <c r="BA61">
        <v>20</v>
      </c>
      <c r="BB61">
        <v>1.5</v>
      </c>
      <c r="BC61">
        <v>1.84</v>
      </c>
      <c r="BD61">
        <v>1.77</v>
      </c>
      <c r="BE61">
        <v>2.16</v>
      </c>
      <c r="BF61">
        <v>2.1</v>
      </c>
      <c r="BG61">
        <v>8.64</v>
      </c>
      <c r="BH61">
        <v>5.97</v>
      </c>
      <c r="BI61">
        <v>1.33</v>
      </c>
    </row>
    <row r="62" spans="1:61" s="4" customFormat="1" x14ac:dyDescent="0.2">
      <c r="A62" t="s">
        <v>82</v>
      </c>
      <c r="B62" s="3">
        <v>43368</v>
      </c>
      <c r="C62" t="s">
        <v>92</v>
      </c>
      <c r="D62" t="s">
        <v>85</v>
      </c>
      <c r="E62">
        <v>0</v>
      </c>
      <c r="F62">
        <v>1</v>
      </c>
      <c r="G62" t="str">
        <f t="shared" ref="G62:G71" si="10">IF(OR(E62="",F62=""),"",IF(E62&gt;F62,"H",IF(E62=F62,"D","A")))</f>
        <v>A</v>
      </c>
      <c r="H62">
        <v>0</v>
      </c>
      <c r="I62">
        <v>1</v>
      </c>
      <c r="J62" t="str">
        <f t="shared" ref="J62:J71" si="11">IF(OR(H62="",I62=""),"",IF(H62&gt;I62,"H",IF(H62=I62,"D","A")))</f>
        <v>A</v>
      </c>
      <c r="K62">
        <v>7</v>
      </c>
      <c r="L62">
        <v>6</v>
      </c>
      <c r="M62">
        <v>0</v>
      </c>
      <c r="N62">
        <v>3</v>
      </c>
      <c r="O62">
        <v>13</v>
      </c>
      <c r="P62">
        <v>12</v>
      </c>
      <c r="Q62">
        <v>5</v>
      </c>
      <c r="R62">
        <v>4</v>
      </c>
      <c r="S62">
        <v>1</v>
      </c>
      <c r="T62">
        <v>2</v>
      </c>
      <c r="U62">
        <v>0</v>
      </c>
      <c r="V62">
        <v>0</v>
      </c>
      <c r="W62">
        <v>1.75</v>
      </c>
      <c r="X62">
        <v>3.8</v>
      </c>
      <c r="Y62">
        <v>4.75</v>
      </c>
      <c r="Z62">
        <v>1.75</v>
      </c>
      <c r="AA62">
        <v>3.7</v>
      </c>
      <c r="AB62">
        <v>4.75</v>
      </c>
      <c r="AC62">
        <v>1.8</v>
      </c>
      <c r="AD62">
        <v>3.5</v>
      </c>
      <c r="AE62">
        <v>4.7</v>
      </c>
      <c r="AF62">
        <v>1.76</v>
      </c>
      <c r="AG62">
        <v>3.83</v>
      </c>
      <c r="AH62">
        <v>5.01</v>
      </c>
      <c r="AI62">
        <v>1.75</v>
      </c>
      <c r="AJ62">
        <v>3.75</v>
      </c>
      <c r="AK62">
        <v>4.5</v>
      </c>
      <c r="AL62">
        <v>1.73</v>
      </c>
      <c r="AM62">
        <v>3.8</v>
      </c>
      <c r="AN62">
        <v>5</v>
      </c>
      <c r="AO62">
        <v>36</v>
      </c>
      <c r="AP62">
        <v>1.85</v>
      </c>
      <c r="AQ62">
        <v>1.76</v>
      </c>
      <c r="AR62">
        <v>3.85</v>
      </c>
      <c r="AS62">
        <v>3.7</v>
      </c>
      <c r="AT62">
        <v>5.01</v>
      </c>
      <c r="AU62">
        <v>4.6500000000000004</v>
      </c>
      <c r="AV62">
        <v>35</v>
      </c>
      <c r="AW62">
        <v>1.9</v>
      </c>
      <c r="AX62">
        <v>1.82</v>
      </c>
      <c r="AY62">
        <v>2.0499999999999998</v>
      </c>
      <c r="AZ62">
        <v>1.97</v>
      </c>
      <c r="BA62">
        <v>21</v>
      </c>
      <c r="BB62">
        <v>-1</v>
      </c>
      <c r="BC62">
        <v>2.4500000000000002</v>
      </c>
      <c r="BD62">
        <v>2.34</v>
      </c>
      <c r="BE62">
        <v>1.66</v>
      </c>
      <c r="BF62">
        <v>1.61</v>
      </c>
      <c r="BG62">
        <v>1.7</v>
      </c>
      <c r="BH62">
        <v>3.84</v>
      </c>
      <c r="BI62">
        <v>5.5</v>
      </c>
    </row>
    <row r="63" spans="1:61" s="4" customFormat="1" x14ac:dyDescent="0.2">
      <c r="A63" t="s">
        <v>82</v>
      </c>
      <c r="B63" s="3">
        <v>43368</v>
      </c>
      <c r="C63" t="s">
        <v>91</v>
      </c>
      <c r="D63" t="s">
        <v>93</v>
      </c>
      <c r="E63">
        <v>1</v>
      </c>
      <c r="F63">
        <v>2</v>
      </c>
      <c r="G63" t="str">
        <f t="shared" si="10"/>
        <v>A</v>
      </c>
      <c r="H63">
        <v>0</v>
      </c>
      <c r="I63">
        <v>1</v>
      </c>
      <c r="J63" t="str">
        <f t="shared" si="11"/>
        <v>A</v>
      </c>
      <c r="K63">
        <v>10</v>
      </c>
      <c r="L63">
        <v>12</v>
      </c>
      <c r="M63">
        <v>3</v>
      </c>
      <c r="N63">
        <v>5</v>
      </c>
      <c r="O63">
        <v>12</v>
      </c>
      <c r="P63">
        <v>15</v>
      </c>
      <c r="Q63">
        <v>8</v>
      </c>
      <c r="R63">
        <v>8</v>
      </c>
      <c r="S63">
        <v>1</v>
      </c>
      <c r="T63">
        <v>2</v>
      </c>
      <c r="U63">
        <v>0</v>
      </c>
      <c r="V63">
        <v>0</v>
      </c>
      <c r="W63">
        <v>2.4</v>
      </c>
      <c r="X63">
        <v>3.2</v>
      </c>
      <c r="Y63">
        <v>3.1</v>
      </c>
      <c r="Z63">
        <v>2.4</v>
      </c>
      <c r="AA63">
        <v>3.1</v>
      </c>
      <c r="AB63">
        <v>3.2</v>
      </c>
      <c r="AC63">
        <v>2.2999999999999998</v>
      </c>
      <c r="AD63">
        <v>3.2</v>
      </c>
      <c r="AE63">
        <v>3.25</v>
      </c>
      <c r="AF63">
        <v>2.36</v>
      </c>
      <c r="AG63">
        <v>3.31</v>
      </c>
      <c r="AH63">
        <v>3.34</v>
      </c>
      <c r="AI63">
        <v>2.2999999999999998</v>
      </c>
      <c r="AJ63">
        <v>3.2</v>
      </c>
      <c r="AK63">
        <v>3.2</v>
      </c>
      <c r="AL63">
        <v>2.2999999999999998</v>
      </c>
      <c r="AM63">
        <v>3.2</v>
      </c>
      <c r="AN63">
        <v>3.4</v>
      </c>
      <c r="AO63">
        <v>36</v>
      </c>
      <c r="AP63">
        <v>2.4</v>
      </c>
      <c r="AQ63">
        <v>2.3199999999999998</v>
      </c>
      <c r="AR63">
        <v>3.31</v>
      </c>
      <c r="AS63">
        <v>3.22</v>
      </c>
      <c r="AT63">
        <v>3.4</v>
      </c>
      <c r="AU63">
        <v>3.23</v>
      </c>
      <c r="AV63">
        <v>35</v>
      </c>
      <c r="AW63">
        <v>2.31</v>
      </c>
      <c r="AX63">
        <v>2.2200000000000002</v>
      </c>
      <c r="AY63">
        <v>1.7</v>
      </c>
      <c r="AZ63">
        <v>1.65</v>
      </c>
      <c r="BA63">
        <v>21</v>
      </c>
      <c r="BB63">
        <v>-0.25</v>
      </c>
      <c r="BC63">
        <v>2.02</v>
      </c>
      <c r="BD63">
        <v>1.96</v>
      </c>
      <c r="BE63">
        <v>1.95</v>
      </c>
      <c r="BF63">
        <v>1.9</v>
      </c>
      <c r="BG63">
        <v>2.2000000000000002</v>
      </c>
      <c r="BH63">
        <v>3.39</v>
      </c>
      <c r="BI63">
        <v>3.64</v>
      </c>
    </row>
    <row r="64" spans="1:61" s="4" customFormat="1" x14ac:dyDescent="0.2">
      <c r="A64" t="s">
        <v>82</v>
      </c>
      <c r="B64" s="3">
        <v>43368</v>
      </c>
      <c r="C64" t="s">
        <v>84</v>
      </c>
      <c r="D64" t="s">
        <v>95</v>
      </c>
      <c r="E64">
        <v>2</v>
      </c>
      <c r="F64">
        <v>3</v>
      </c>
      <c r="G64" t="str">
        <f t="shared" si="10"/>
        <v>A</v>
      </c>
      <c r="H64">
        <v>0</v>
      </c>
      <c r="I64">
        <v>1</v>
      </c>
      <c r="J64" t="str">
        <f t="shared" si="11"/>
        <v>A</v>
      </c>
      <c r="K64">
        <v>20</v>
      </c>
      <c r="L64">
        <v>14</v>
      </c>
      <c r="M64">
        <v>6</v>
      </c>
      <c r="N64">
        <v>8</v>
      </c>
      <c r="O64">
        <v>13</v>
      </c>
      <c r="P64">
        <v>14</v>
      </c>
      <c r="Q64">
        <v>4</v>
      </c>
      <c r="R64">
        <v>2</v>
      </c>
      <c r="S64">
        <v>1</v>
      </c>
      <c r="T64">
        <v>2</v>
      </c>
      <c r="U64">
        <v>0</v>
      </c>
      <c r="V64">
        <v>0</v>
      </c>
      <c r="W64">
        <v>2.6</v>
      </c>
      <c r="X64">
        <v>3</v>
      </c>
      <c r="Y64">
        <v>3</v>
      </c>
      <c r="Z64">
        <v>2.4500000000000002</v>
      </c>
      <c r="AA64">
        <v>3.1</v>
      </c>
      <c r="AB64">
        <v>3.1</v>
      </c>
      <c r="AC64">
        <v>2.6</v>
      </c>
      <c r="AD64">
        <v>3.1</v>
      </c>
      <c r="AE64">
        <v>2.9</v>
      </c>
      <c r="AF64">
        <v>2.61</v>
      </c>
      <c r="AG64">
        <v>3.22</v>
      </c>
      <c r="AH64">
        <v>3.02</v>
      </c>
      <c r="AI64">
        <v>2.5499999999999998</v>
      </c>
      <c r="AJ64">
        <v>3.1</v>
      </c>
      <c r="AK64">
        <v>2.88</v>
      </c>
      <c r="AL64">
        <v>2.6</v>
      </c>
      <c r="AM64">
        <v>3.13</v>
      </c>
      <c r="AN64">
        <v>3</v>
      </c>
      <c r="AO64">
        <v>36</v>
      </c>
      <c r="AP64">
        <v>2.68</v>
      </c>
      <c r="AQ64">
        <v>2.57</v>
      </c>
      <c r="AR64">
        <v>3.22</v>
      </c>
      <c r="AS64">
        <v>3.1</v>
      </c>
      <c r="AT64">
        <v>3.1</v>
      </c>
      <c r="AU64">
        <v>2.93</v>
      </c>
      <c r="AV64">
        <v>35</v>
      </c>
      <c r="AW64">
        <v>2.4500000000000002</v>
      </c>
      <c r="AX64">
        <v>2.33</v>
      </c>
      <c r="AY64">
        <v>1.64</v>
      </c>
      <c r="AZ64">
        <v>1.58</v>
      </c>
      <c r="BA64">
        <v>21</v>
      </c>
      <c r="BB64">
        <v>-0.25</v>
      </c>
      <c r="BC64">
        <v>2.27</v>
      </c>
      <c r="BD64">
        <v>2.19</v>
      </c>
      <c r="BE64">
        <v>1.75</v>
      </c>
      <c r="BF64">
        <v>1.71</v>
      </c>
      <c r="BG64">
        <v>2.33</v>
      </c>
      <c r="BH64">
        <v>3.38</v>
      </c>
      <c r="BI64">
        <v>3.33</v>
      </c>
    </row>
    <row r="65" spans="1:61" s="4" customFormat="1" x14ac:dyDescent="0.2">
      <c r="A65" t="s">
        <v>82</v>
      </c>
      <c r="B65" s="3">
        <v>43369</v>
      </c>
      <c r="C65" t="s">
        <v>100</v>
      </c>
      <c r="D65" t="s">
        <v>88</v>
      </c>
      <c r="E65">
        <v>2</v>
      </c>
      <c r="F65">
        <v>1</v>
      </c>
      <c r="G65" t="str">
        <f t="shared" si="10"/>
        <v>H</v>
      </c>
      <c r="H65">
        <v>0</v>
      </c>
      <c r="I65">
        <v>0</v>
      </c>
      <c r="J65" t="str">
        <f t="shared" si="11"/>
        <v>D</v>
      </c>
      <c r="K65">
        <v>12</v>
      </c>
      <c r="L65">
        <v>15</v>
      </c>
      <c r="M65">
        <v>3</v>
      </c>
      <c r="N65">
        <v>2</v>
      </c>
      <c r="O65">
        <v>11</v>
      </c>
      <c r="P65">
        <v>18</v>
      </c>
      <c r="Q65">
        <v>9</v>
      </c>
      <c r="R65">
        <v>6</v>
      </c>
      <c r="S65">
        <v>0</v>
      </c>
      <c r="T65">
        <v>2</v>
      </c>
      <c r="U65">
        <v>0</v>
      </c>
      <c r="V65">
        <v>1</v>
      </c>
      <c r="W65">
        <v>3.25</v>
      </c>
      <c r="X65">
        <v>3.1</v>
      </c>
      <c r="Y65">
        <v>2.4</v>
      </c>
      <c r="Z65">
        <v>3.2</v>
      </c>
      <c r="AA65">
        <v>3.2</v>
      </c>
      <c r="AB65">
        <v>2.35</v>
      </c>
      <c r="AC65">
        <v>3.2</v>
      </c>
      <c r="AD65">
        <v>3.15</v>
      </c>
      <c r="AE65">
        <v>2.35</v>
      </c>
      <c r="AF65">
        <v>3.25</v>
      </c>
      <c r="AG65">
        <v>3.35</v>
      </c>
      <c r="AH65">
        <v>2.39</v>
      </c>
      <c r="AI65">
        <v>3.1</v>
      </c>
      <c r="AJ65">
        <v>3.25</v>
      </c>
      <c r="AK65">
        <v>2.35</v>
      </c>
      <c r="AL65">
        <v>3.3</v>
      </c>
      <c r="AM65">
        <v>3.13</v>
      </c>
      <c r="AN65">
        <v>2.4</v>
      </c>
      <c r="AO65">
        <v>39</v>
      </c>
      <c r="AP65">
        <v>3.3</v>
      </c>
      <c r="AQ65">
        <v>3.19</v>
      </c>
      <c r="AR65">
        <v>3.35</v>
      </c>
      <c r="AS65">
        <v>3.18</v>
      </c>
      <c r="AT65">
        <v>2.4500000000000002</v>
      </c>
      <c r="AU65">
        <v>2.37</v>
      </c>
      <c r="AV65">
        <v>37</v>
      </c>
      <c r="AW65">
        <v>2.4700000000000002</v>
      </c>
      <c r="AX65">
        <v>2.34</v>
      </c>
      <c r="AY65">
        <v>1.65</v>
      </c>
      <c r="AZ65">
        <v>1.58</v>
      </c>
      <c r="BA65">
        <v>19</v>
      </c>
      <c r="BB65">
        <v>0.25</v>
      </c>
      <c r="BC65">
        <v>1.88</v>
      </c>
      <c r="BD65">
        <v>1.85</v>
      </c>
      <c r="BE65">
        <v>2.0499999999999998</v>
      </c>
      <c r="BF65">
        <v>2</v>
      </c>
      <c r="BG65">
        <v>3.44</v>
      </c>
      <c r="BH65">
        <v>3.22</v>
      </c>
      <c r="BI65">
        <v>2.36</v>
      </c>
    </row>
    <row r="66" spans="1:61" s="4" customFormat="1" x14ac:dyDescent="0.2">
      <c r="A66" t="s">
        <v>82</v>
      </c>
      <c r="B66" s="3">
        <v>43369</v>
      </c>
      <c r="C66" t="s">
        <v>97</v>
      </c>
      <c r="D66" t="s">
        <v>87</v>
      </c>
      <c r="E66">
        <v>1</v>
      </c>
      <c r="F66">
        <v>0</v>
      </c>
      <c r="G66" t="str">
        <f t="shared" si="10"/>
        <v>H</v>
      </c>
      <c r="H66">
        <v>1</v>
      </c>
      <c r="I66">
        <v>0</v>
      </c>
      <c r="J66" t="str">
        <f t="shared" si="11"/>
        <v>H</v>
      </c>
      <c r="K66">
        <v>7</v>
      </c>
      <c r="L66">
        <v>15</v>
      </c>
      <c r="M66">
        <v>3</v>
      </c>
      <c r="N66">
        <v>6</v>
      </c>
      <c r="O66">
        <v>13</v>
      </c>
      <c r="P66">
        <v>19</v>
      </c>
      <c r="Q66">
        <v>3</v>
      </c>
      <c r="R66">
        <v>4</v>
      </c>
      <c r="S66">
        <v>1</v>
      </c>
      <c r="T66">
        <v>3</v>
      </c>
      <c r="U66">
        <v>0</v>
      </c>
      <c r="V66">
        <v>1</v>
      </c>
      <c r="W66">
        <v>2.4500000000000002</v>
      </c>
      <c r="X66">
        <v>3.2</v>
      </c>
      <c r="Y66">
        <v>3</v>
      </c>
      <c r="Z66">
        <v>2.5</v>
      </c>
      <c r="AA66">
        <v>3.1</v>
      </c>
      <c r="AB66">
        <v>3.1</v>
      </c>
      <c r="AC66">
        <v>2.4500000000000002</v>
      </c>
      <c r="AD66">
        <v>3.2</v>
      </c>
      <c r="AE66">
        <v>3</v>
      </c>
      <c r="AF66">
        <v>2.5299999999999998</v>
      </c>
      <c r="AG66">
        <v>3.32</v>
      </c>
      <c r="AH66">
        <v>3.05</v>
      </c>
      <c r="AI66">
        <v>2.4500000000000002</v>
      </c>
      <c r="AJ66">
        <v>3.25</v>
      </c>
      <c r="AK66">
        <v>2.9</v>
      </c>
      <c r="AL66">
        <v>2.5</v>
      </c>
      <c r="AM66">
        <v>3.25</v>
      </c>
      <c r="AN66">
        <v>3</v>
      </c>
      <c r="AO66">
        <v>39</v>
      </c>
      <c r="AP66">
        <v>2.54</v>
      </c>
      <c r="AQ66">
        <v>2.4700000000000002</v>
      </c>
      <c r="AR66">
        <v>3.32</v>
      </c>
      <c r="AS66">
        <v>3.2</v>
      </c>
      <c r="AT66">
        <v>3.1</v>
      </c>
      <c r="AU66">
        <v>2.99</v>
      </c>
      <c r="AV66">
        <v>38</v>
      </c>
      <c r="AW66">
        <v>2.2000000000000002</v>
      </c>
      <c r="AX66">
        <v>2.13</v>
      </c>
      <c r="AY66">
        <v>1.77</v>
      </c>
      <c r="AZ66">
        <v>1.7</v>
      </c>
      <c r="BA66">
        <v>19</v>
      </c>
      <c r="BB66">
        <v>-0.25</v>
      </c>
      <c r="BC66">
        <v>2.16</v>
      </c>
      <c r="BD66">
        <v>2.11</v>
      </c>
      <c r="BE66">
        <v>1.81</v>
      </c>
      <c r="BF66">
        <v>1.77</v>
      </c>
      <c r="BG66">
        <v>2.78</v>
      </c>
      <c r="BH66">
        <v>3.15</v>
      </c>
      <c r="BI66">
        <v>2.88</v>
      </c>
    </row>
    <row r="67" spans="1:61" s="4" customFormat="1" x14ac:dyDescent="0.2">
      <c r="A67" t="s">
        <v>82</v>
      </c>
      <c r="B67" s="3">
        <v>43369</v>
      </c>
      <c r="C67" t="s">
        <v>102</v>
      </c>
      <c r="D67" t="s">
        <v>89</v>
      </c>
      <c r="E67">
        <v>2</v>
      </c>
      <c r="F67">
        <v>2</v>
      </c>
      <c r="G67" t="str">
        <f t="shared" si="10"/>
        <v>D</v>
      </c>
      <c r="H67">
        <v>1</v>
      </c>
      <c r="I67">
        <v>1</v>
      </c>
      <c r="J67" t="str">
        <f t="shared" si="11"/>
        <v>D</v>
      </c>
      <c r="K67">
        <v>11</v>
      </c>
      <c r="L67">
        <v>16</v>
      </c>
      <c r="M67">
        <v>3</v>
      </c>
      <c r="N67">
        <v>6</v>
      </c>
      <c r="O67">
        <v>10</v>
      </c>
      <c r="P67">
        <v>14</v>
      </c>
      <c r="Q67">
        <v>4</v>
      </c>
      <c r="R67">
        <v>6</v>
      </c>
      <c r="S67">
        <v>2</v>
      </c>
      <c r="T67">
        <v>2</v>
      </c>
      <c r="U67">
        <v>0</v>
      </c>
      <c r="V67">
        <v>1</v>
      </c>
      <c r="W67">
        <v>3</v>
      </c>
      <c r="X67">
        <v>3</v>
      </c>
      <c r="Y67">
        <v>2.6</v>
      </c>
      <c r="Z67">
        <v>2.9</v>
      </c>
      <c r="AA67">
        <v>3</v>
      </c>
      <c r="AB67">
        <v>2.7</v>
      </c>
      <c r="AC67">
        <v>3</v>
      </c>
      <c r="AD67">
        <v>3</v>
      </c>
      <c r="AE67">
        <v>2.6</v>
      </c>
      <c r="AF67">
        <v>3.07</v>
      </c>
      <c r="AG67">
        <v>3.14</v>
      </c>
      <c r="AH67">
        <v>2.63</v>
      </c>
      <c r="AI67">
        <v>3</v>
      </c>
      <c r="AJ67">
        <v>3.1</v>
      </c>
      <c r="AK67">
        <v>2.5</v>
      </c>
      <c r="AL67">
        <v>3</v>
      </c>
      <c r="AM67">
        <v>3.1</v>
      </c>
      <c r="AN67">
        <v>2.6</v>
      </c>
      <c r="AO67">
        <v>39</v>
      </c>
      <c r="AP67">
        <v>3.08</v>
      </c>
      <c r="AQ67">
        <v>2.97</v>
      </c>
      <c r="AR67">
        <v>3.14</v>
      </c>
      <c r="AS67">
        <v>3.03</v>
      </c>
      <c r="AT67">
        <v>2.7</v>
      </c>
      <c r="AU67">
        <v>2.59</v>
      </c>
      <c r="AV67">
        <v>35</v>
      </c>
      <c r="AW67">
        <v>2.7</v>
      </c>
      <c r="AX67">
        <v>2.5</v>
      </c>
      <c r="AY67">
        <v>1.57</v>
      </c>
      <c r="AZ67">
        <v>1.51</v>
      </c>
      <c r="BA67">
        <v>20</v>
      </c>
      <c r="BB67">
        <v>0</v>
      </c>
      <c r="BC67">
        <v>2.13</v>
      </c>
      <c r="BD67">
        <v>2.08</v>
      </c>
      <c r="BE67">
        <v>1.82</v>
      </c>
      <c r="BF67">
        <v>1.79</v>
      </c>
      <c r="BG67">
        <v>3.12</v>
      </c>
      <c r="BH67">
        <v>2.96</v>
      </c>
      <c r="BI67">
        <v>2.72</v>
      </c>
    </row>
    <row r="68" spans="1:61" s="4" customFormat="1" x14ac:dyDescent="0.2">
      <c r="A68" t="s">
        <v>82</v>
      </c>
      <c r="B68" s="3">
        <v>43369</v>
      </c>
      <c r="C68" t="s">
        <v>90</v>
      </c>
      <c r="D68" t="s">
        <v>99</v>
      </c>
      <c r="E68">
        <v>0</v>
      </c>
      <c r="F68">
        <v>3</v>
      </c>
      <c r="G68" t="str">
        <f t="shared" si="10"/>
        <v>A</v>
      </c>
      <c r="H68">
        <v>0</v>
      </c>
      <c r="I68">
        <v>3</v>
      </c>
      <c r="J68" t="str">
        <f t="shared" si="11"/>
        <v>A</v>
      </c>
      <c r="K68">
        <v>30</v>
      </c>
      <c r="L68">
        <v>16</v>
      </c>
      <c r="M68">
        <v>6</v>
      </c>
      <c r="N68">
        <v>5</v>
      </c>
      <c r="O68">
        <v>12</v>
      </c>
      <c r="P68">
        <v>11</v>
      </c>
      <c r="Q68">
        <v>8</v>
      </c>
      <c r="R68">
        <v>2</v>
      </c>
      <c r="S68">
        <v>2</v>
      </c>
      <c r="T68">
        <v>2</v>
      </c>
      <c r="U68">
        <v>1</v>
      </c>
      <c r="V68">
        <v>1</v>
      </c>
      <c r="W68">
        <v>5.75</v>
      </c>
      <c r="X68">
        <v>4.2</v>
      </c>
      <c r="Y68">
        <v>1.57</v>
      </c>
      <c r="Z68">
        <v>5.5</v>
      </c>
      <c r="AA68">
        <v>4.0999999999999996</v>
      </c>
      <c r="AB68">
        <v>1.6</v>
      </c>
      <c r="AC68">
        <v>5.3</v>
      </c>
      <c r="AD68">
        <v>3.8</v>
      </c>
      <c r="AE68">
        <v>1.67</v>
      </c>
      <c r="AF68">
        <v>5.56</v>
      </c>
      <c r="AG68">
        <v>4.51</v>
      </c>
      <c r="AH68">
        <v>1.59</v>
      </c>
      <c r="AI68">
        <v>5.25</v>
      </c>
      <c r="AJ68">
        <v>4.33</v>
      </c>
      <c r="AK68">
        <v>1.57</v>
      </c>
      <c r="AL68">
        <v>6</v>
      </c>
      <c r="AM68">
        <v>4.33</v>
      </c>
      <c r="AN68">
        <v>1.55</v>
      </c>
      <c r="AO68">
        <v>39</v>
      </c>
      <c r="AP68">
        <v>6</v>
      </c>
      <c r="AQ68">
        <v>5.43</v>
      </c>
      <c r="AR68">
        <v>4.51</v>
      </c>
      <c r="AS68">
        <v>4.2699999999999996</v>
      </c>
      <c r="AT68">
        <v>1.67</v>
      </c>
      <c r="AU68">
        <v>1.58</v>
      </c>
      <c r="AV68">
        <v>35</v>
      </c>
      <c r="AW68">
        <v>1.65</v>
      </c>
      <c r="AX68">
        <v>1.6</v>
      </c>
      <c r="AY68">
        <v>2.4</v>
      </c>
      <c r="AZ68">
        <v>2.2999999999999998</v>
      </c>
      <c r="BA68">
        <v>22</v>
      </c>
      <c r="BB68">
        <v>1</v>
      </c>
      <c r="BC68">
        <v>1.95</v>
      </c>
      <c r="BD68">
        <v>1.9</v>
      </c>
      <c r="BE68">
        <v>2.0499999999999998</v>
      </c>
      <c r="BF68">
        <v>1.95</v>
      </c>
      <c r="BG68">
        <v>5.44</v>
      </c>
      <c r="BH68">
        <v>4.32</v>
      </c>
      <c r="BI68">
        <v>1.63</v>
      </c>
    </row>
    <row r="69" spans="1:61" s="4" customFormat="1" x14ac:dyDescent="0.2">
      <c r="A69" t="s">
        <v>82</v>
      </c>
      <c r="B69" s="3">
        <v>43369</v>
      </c>
      <c r="C69" t="s">
        <v>83</v>
      </c>
      <c r="D69" t="s">
        <v>98</v>
      </c>
      <c r="E69">
        <v>3</v>
      </c>
      <c r="F69">
        <v>2</v>
      </c>
      <c r="G69" t="str">
        <f t="shared" si="10"/>
        <v>H</v>
      </c>
      <c r="H69">
        <v>2</v>
      </c>
      <c r="I69">
        <v>1</v>
      </c>
      <c r="J69" t="str">
        <f t="shared" si="11"/>
        <v>H</v>
      </c>
      <c r="K69">
        <v>13</v>
      </c>
      <c r="L69">
        <v>9</v>
      </c>
      <c r="M69">
        <v>5</v>
      </c>
      <c r="N69">
        <v>5</v>
      </c>
      <c r="O69">
        <v>12</v>
      </c>
      <c r="P69">
        <v>13</v>
      </c>
      <c r="Q69">
        <v>3</v>
      </c>
      <c r="R69">
        <v>2</v>
      </c>
      <c r="S69">
        <v>3</v>
      </c>
      <c r="T69">
        <v>3</v>
      </c>
      <c r="U69">
        <v>1</v>
      </c>
      <c r="V69">
        <v>0</v>
      </c>
      <c r="W69">
        <v>1.44</v>
      </c>
      <c r="X69">
        <v>4.5</v>
      </c>
      <c r="Y69">
        <v>7.5</v>
      </c>
      <c r="Z69">
        <v>1.42</v>
      </c>
      <c r="AA69">
        <v>4.75</v>
      </c>
      <c r="AB69">
        <v>7.5</v>
      </c>
      <c r="AC69">
        <v>1.45</v>
      </c>
      <c r="AD69">
        <v>4.5</v>
      </c>
      <c r="AE69">
        <v>7</v>
      </c>
      <c r="AF69">
        <v>1.43</v>
      </c>
      <c r="AG69">
        <v>4.9400000000000004</v>
      </c>
      <c r="AH69">
        <v>7.75</v>
      </c>
      <c r="AI69">
        <v>1.44</v>
      </c>
      <c r="AJ69">
        <v>4.75</v>
      </c>
      <c r="AK69">
        <v>6.5</v>
      </c>
      <c r="AL69">
        <v>1.44</v>
      </c>
      <c r="AM69">
        <v>4.8</v>
      </c>
      <c r="AN69">
        <v>8</v>
      </c>
      <c r="AO69">
        <v>38</v>
      </c>
      <c r="AP69">
        <v>1.45</v>
      </c>
      <c r="AQ69">
        <v>1.43</v>
      </c>
      <c r="AR69">
        <v>4.9400000000000004</v>
      </c>
      <c r="AS69">
        <v>4.6900000000000004</v>
      </c>
      <c r="AT69">
        <v>8</v>
      </c>
      <c r="AU69">
        <v>7.19</v>
      </c>
      <c r="AV69">
        <v>34</v>
      </c>
      <c r="AW69">
        <v>1.64</v>
      </c>
      <c r="AX69">
        <v>1.58</v>
      </c>
      <c r="AY69">
        <v>2.44</v>
      </c>
      <c r="AZ69">
        <v>2.33</v>
      </c>
      <c r="BA69">
        <v>22</v>
      </c>
      <c r="BB69">
        <v>-1</v>
      </c>
      <c r="BC69">
        <v>1.71</v>
      </c>
      <c r="BD69">
        <v>1.67</v>
      </c>
      <c r="BE69">
        <v>2.3199999999999998</v>
      </c>
      <c r="BF69">
        <v>2.21</v>
      </c>
      <c r="BG69">
        <v>1.44</v>
      </c>
      <c r="BH69">
        <v>4.63</v>
      </c>
      <c r="BI69">
        <v>8.17</v>
      </c>
    </row>
    <row r="70" spans="1:61" s="4" customFormat="1" x14ac:dyDescent="0.2">
      <c r="A70" t="s">
        <v>82</v>
      </c>
      <c r="B70" s="3">
        <v>43369</v>
      </c>
      <c r="C70" t="s">
        <v>86</v>
      </c>
      <c r="D70" t="s">
        <v>96</v>
      </c>
      <c r="E70">
        <v>0</v>
      </c>
      <c r="F70">
        <v>0</v>
      </c>
      <c r="G70" t="str">
        <f t="shared" si="10"/>
        <v>D</v>
      </c>
      <c r="H70">
        <v>0</v>
      </c>
      <c r="I70">
        <v>0</v>
      </c>
      <c r="J70" t="str">
        <f t="shared" si="11"/>
        <v>D</v>
      </c>
      <c r="K70">
        <v>7</v>
      </c>
      <c r="L70">
        <v>9</v>
      </c>
      <c r="M70">
        <v>2</v>
      </c>
      <c r="N70">
        <v>3</v>
      </c>
      <c r="O70">
        <v>11</v>
      </c>
      <c r="P70">
        <v>12</v>
      </c>
      <c r="Q70">
        <v>4</v>
      </c>
      <c r="R70">
        <v>3</v>
      </c>
      <c r="S70">
        <v>3</v>
      </c>
      <c r="T70">
        <v>3</v>
      </c>
      <c r="U70">
        <v>0</v>
      </c>
      <c r="V70">
        <v>0</v>
      </c>
      <c r="W70">
        <v>1.95</v>
      </c>
      <c r="X70">
        <v>3.6</v>
      </c>
      <c r="Y70">
        <v>3.8</v>
      </c>
      <c r="Z70">
        <v>1.95</v>
      </c>
      <c r="AA70">
        <v>3.6</v>
      </c>
      <c r="AB70">
        <v>3.9</v>
      </c>
      <c r="AC70">
        <v>1.93</v>
      </c>
      <c r="AD70">
        <v>3.65</v>
      </c>
      <c r="AE70">
        <v>3.9</v>
      </c>
      <c r="AF70">
        <v>1.95</v>
      </c>
      <c r="AG70">
        <v>3.85</v>
      </c>
      <c r="AH70">
        <v>3.93</v>
      </c>
      <c r="AI70">
        <v>1.91</v>
      </c>
      <c r="AJ70">
        <v>3.7</v>
      </c>
      <c r="AK70">
        <v>3.75</v>
      </c>
      <c r="AL70">
        <v>1.95</v>
      </c>
      <c r="AM70">
        <v>3.6</v>
      </c>
      <c r="AN70">
        <v>4</v>
      </c>
      <c r="AO70">
        <v>39</v>
      </c>
      <c r="AP70">
        <v>1.98</v>
      </c>
      <c r="AQ70">
        <v>1.94</v>
      </c>
      <c r="AR70">
        <v>3.85</v>
      </c>
      <c r="AS70">
        <v>3.61</v>
      </c>
      <c r="AT70">
        <v>4.01</v>
      </c>
      <c r="AU70">
        <v>3.84</v>
      </c>
      <c r="AV70">
        <v>38</v>
      </c>
      <c r="AW70">
        <v>1.95</v>
      </c>
      <c r="AX70">
        <v>1.89</v>
      </c>
      <c r="AY70">
        <v>2</v>
      </c>
      <c r="AZ70">
        <v>1.9</v>
      </c>
      <c r="BA70">
        <v>18</v>
      </c>
      <c r="BB70">
        <v>-0.75</v>
      </c>
      <c r="BC70">
        <v>2.2599999999999998</v>
      </c>
      <c r="BD70">
        <v>2.2000000000000002</v>
      </c>
      <c r="BE70">
        <v>1.73</v>
      </c>
      <c r="BF70">
        <v>1.69</v>
      </c>
      <c r="BG70">
        <v>2.11</v>
      </c>
      <c r="BH70">
        <v>3.36</v>
      </c>
      <c r="BI70">
        <v>3.93</v>
      </c>
    </row>
    <row r="71" spans="1:61" s="4" customFormat="1" x14ac:dyDescent="0.2">
      <c r="A71" t="s">
        <v>82</v>
      </c>
      <c r="B71" s="3">
        <v>43369</v>
      </c>
      <c r="C71" t="s">
        <v>101</v>
      </c>
      <c r="D71" t="s">
        <v>94</v>
      </c>
      <c r="E71">
        <v>4</v>
      </c>
      <c r="F71">
        <v>1</v>
      </c>
      <c r="G71" t="str">
        <f t="shared" si="10"/>
        <v>H</v>
      </c>
      <c r="H71">
        <v>3</v>
      </c>
      <c r="I71">
        <v>1</v>
      </c>
      <c r="J71" t="str">
        <f t="shared" si="11"/>
        <v>H</v>
      </c>
      <c r="K71">
        <v>15</v>
      </c>
      <c r="L71">
        <v>9</v>
      </c>
      <c r="M71">
        <v>7</v>
      </c>
      <c r="N71">
        <v>3</v>
      </c>
      <c r="O71">
        <v>12</v>
      </c>
      <c r="P71">
        <v>13</v>
      </c>
      <c r="Q71">
        <v>8</v>
      </c>
      <c r="R71">
        <v>4</v>
      </c>
      <c r="S71">
        <v>0</v>
      </c>
      <c r="T71">
        <v>1</v>
      </c>
      <c r="U71">
        <v>0</v>
      </c>
      <c r="V71">
        <v>0</v>
      </c>
      <c r="W71">
        <v>1.1200000000000001</v>
      </c>
      <c r="X71">
        <v>9</v>
      </c>
      <c r="Y71">
        <v>21</v>
      </c>
      <c r="Z71">
        <v>1.1399999999999999</v>
      </c>
      <c r="AA71">
        <v>8.25</v>
      </c>
      <c r="AB71">
        <v>19.5</v>
      </c>
      <c r="AC71">
        <v>1.1200000000000001</v>
      </c>
      <c r="AD71">
        <v>9</v>
      </c>
      <c r="AE71">
        <v>20</v>
      </c>
      <c r="AF71">
        <v>1.1299999999999999</v>
      </c>
      <c r="AG71">
        <v>9.3800000000000008</v>
      </c>
      <c r="AH71">
        <v>22.41</v>
      </c>
      <c r="AI71">
        <v>1.1200000000000001</v>
      </c>
      <c r="AJ71">
        <v>8.5</v>
      </c>
      <c r="AK71">
        <v>19</v>
      </c>
      <c r="AL71">
        <v>1.1200000000000001</v>
      </c>
      <c r="AM71">
        <v>9</v>
      </c>
      <c r="AN71">
        <v>29</v>
      </c>
      <c r="AO71">
        <v>39</v>
      </c>
      <c r="AP71">
        <v>1.1399999999999999</v>
      </c>
      <c r="AQ71">
        <v>1.1299999999999999</v>
      </c>
      <c r="AR71">
        <v>9.5</v>
      </c>
      <c r="AS71">
        <v>8.6999999999999993</v>
      </c>
      <c r="AT71">
        <v>29</v>
      </c>
      <c r="AU71">
        <v>20.38</v>
      </c>
      <c r="AV71">
        <v>34</v>
      </c>
      <c r="AW71">
        <v>1.41</v>
      </c>
      <c r="AX71">
        <v>1.36</v>
      </c>
      <c r="AY71">
        <v>3.2</v>
      </c>
      <c r="AZ71">
        <v>3.02</v>
      </c>
      <c r="BA71">
        <v>20</v>
      </c>
      <c r="BB71">
        <v>-2.5</v>
      </c>
      <c r="BC71">
        <v>2.12</v>
      </c>
      <c r="BD71">
        <v>2.0699999999999998</v>
      </c>
      <c r="BE71">
        <v>1.83</v>
      </c>
      <c r="BF71">
        <v>1.78</v>
      </c>
      <c r="BG71">
        <v>1.1499999999999999</v>
      </c>
      <c r="BH71">
        <v>9.19</v>
      </c>
      <c r="BI71">
        <v>19.489999999999998</v>
      </c>
    </row>
    <row r="72" spans="1:61" s="4" customFormat="1" x14ac:dyDescent="0.2">
      <c r="A72" t="s">
        <v>82</v>
      </c>
      <c r="B72" s="3">
        <v>43371</v>
      </c>
      <c r="C72" t="s">
        <v>95</v>
      </c>
      <c r="D72" t="s">
        <v>92</v>
      </c>
      <c r="E72">
        <v>2</v>
      </c>
      <c r="F72">
        <v>0</v>
      </c>
      <c r="G72" t="str">
        <f t="shared" ref="G72:G81" si="12">IF(OR(E72="",F72=""),"",IF(E72&gt;F72,"H",IF(E72=F72,"D","A")))</f>
        <v>H</v>
      </c>
      <c r="H72">
        <v>1</v>
      </c>
      <c r="I72">
        <v>0</v>
      </c>
      <c r="J72" t="str">
        <f t="shared" ref="J72:J81" si="13">IF(OR(H72="",I72=""),"",IF(H72&gt;I72,"H",IF(H72=I72,"D","A")))</f>
        <v>H</v>
      </c>
      <c r="K72">
        <v>16</v>
      </c>
      <c r="L72">
        <v>20</v>
      </c>
      <c r="M72">
        <v>5</v>
      </c>
      <c r="N72">
        <v>7</v>
      </c>
      <c r="O72">
        <v>8</v>
      </c>
      <c r="P72">
        <v>9</v>
      </c>
      <c r="Q72">
        <v>6</v>
      </c>
      <c r="R72">
        <v>3</v>
      </c>
      <c r="S72">
        <v>0</v>
      </c>
      <c r="T72">
        <v>1</v>
      </c>
      <c r="U72">
        <v>0</v>
      </c>
      <c r="V72">
        <v>0</v>
      </c>
      <c r="W72">
        <v>1.95</v>
      </c>
      <c r="X72">
        <v>3.4</v>
      </c>
      <c r="Y72">
        <v>4</v>
      </c>
      <c r="Z72">
        <v>2.0499999999999998</v>
      </c>
      <c r="AA72">
        <v>3.4</v>
      </c>
      <c r="AB72">
        <v>3.7</v>
      </c>
      <c r="AC72">
        <v>2.1</v>
      </c>
      <c r="AD72">
        <v>3.4</v>
      </c>
      <c r="AE72">
        <v>3.5</v>
      </c>
      <c r="AF72">
        <v>2.0499999999999998</v>
      </c>
      <c r="AG72">
        <v>3.51</v>
      </c>
      <c r="AH72">
        <v>3.97</v>
      </c>
      <c r="AI72">
        <v>2.0499999999999998</v>
      </c>
      <c r="AJ72">
        <v>3.4</v>
      </c>
      <c r="AK72">
        <v>3.6</v>
      </c>
      <c r="AL72">
        <v>2</v>
      </c>
      <c r="AM72">
        <v>3.6</v>
      </c>
      <c r="AN72">
        <v>3.8</v>
      </c>
      <c r="AO72">
        <v>40</v>
      </c>
      <c r="AP72">
        <v>2.1</v>
      </c>
      <c r="AQ72">
        <v>2.0099999999999998</v>
      </c>
      <c r="AR72">
        <v>3.75</v>
      </c>
      <c r="AS72">
        <v>3.5</v>
      </c>
      <c r="AT72">
        <v>4.0999999999999996</v>
      </c>
      <c r="AU72">
        <v>3.73</v>
      </c>
      <c r="AV72">
        <v>39</v>
      </c>
      <c r="AW72">
        <v>1.9</v>
      </c>
      <c r="AX72">
        <v>1.8</v>
      </c>
      <c r="AY72">
        <v>2.14</v>
      </c>
      <c r="AZ72">
        <v>2.0099999999999998</v>
      </c>
      <c r="BA72">
        <v>22</v>
      </c>
      <c r="BB72">
        <v>-0.25</v>
      </c>
      <c r="BC72">
        <v>1.78</v>
      </c>
      <c r="BD72">
        <v>1.74</v>
      </c>
      <c r="BE72">
        <v>2.2200000000000002</v>
      </c>
      <c r="BF72">
        <v>2.15</v>
      </c>
      <c r="BG72">
        <v>1.91</v>
      </c>
      <c r="BH72">
        <v>3.84</v>
      </c>
      <c r="BI72">
        <v>4.13</v>
      </c>
    </row>
    <row r="73" spans="1:61" s="4" customFormat="1" x14ac:dyDescent="0.2">
      <c r="A73" t="s">
        <v>82</v>
      </c>
      <c r="B73" s="3">
        <v>43372</v>
      </c>
      <c r="C73" t="s">
        <v>85</v>
      </c>
      <c r="D73" t="s">
        <v>96</v>
      </c>
      <c r="E73">
        <v>0</v>
      </c>
      <c r="F73">
        <v>1</v>
      </c>
      <c r="G73" t="str">
        <f t="shared" si="12"/>
        <v>A</v>
      </c>
      <c r="H73">
        <v>0</v>
      </c>
      <c r="I73">
        <v>1</v>
      </c>
      <c r="J73" t="str">
        <f t="shared" si="13"/>
        <v>A</v>
      </c>
      <c r="K73">
        <v>11</v>
      </c>
      <c r="L73">
        <v>11</v>
      </c>
      <c r="M73">
        <v>4</v>
      </c>
      <c r="N73">
        <v>5</v>
      </c>
      <c r="O73">
        <v>15</v>
      </c>
      <c r="P73">
        <v>13</v>
      </c>
      <c r="Q73">
        <v>1</v>
      </c>
      <c r="R73">
        <v>4</v>
      </c>
      <c r="S73">
        <v>3</v>
      </c>
      <c r="T73">
        <v>3</v>
      </c>
      <c r="U73">
        <v>0</v>
      </c>
      <c r="V73">
        <v>0</v>
      </c>
      <c r="W73">
        <v>2.14</v>
      </c>
      <c r="X73">
        <v>3.2</v>
      </c>
      <c r="Y73">
        <v>3.7</v>
      </c>
      <c r="Z73">
        <v>2.15</v>
      </c>
      <c r="AA73">
        <v>3.1</v>
      </c>
      <c r="AB73">
        <v>3.8</v>
      </c>
      <c r="AC73">
        <v>2.1</v>
      </c>
      <c r="AD73">
        <v>3.2</v>
      </c>
      <c r="AE73">
        <v>3.8</v>
      </c>
      <c r="AF73">
        <v>2.15</v>
      </c>
      <c r="AG73">
        <v>3.23</v>
      </c>
      <c r="AH73">
        <v>3.99</v>
      </c>
      <c r="AI73">
        <v>2.15</v>
      </c>
      <c r="AJ73">
        <v>3.2</v>
      </c>
      <c r="AK73">
        <v>3.6</v>
      </c>
      <c r="AL73">
        <v>2.15</v>
      </c>
      <c r="AM73">
        <v>3.25</v>
      </c>
      <c r="AN73">
        <v>3.8</v>
      </c>
      <c r="AO73">
        <v>40</v>
      </c>
      <c r="AP73">
        <v>2.15</v>
      </c>
      <c r="AQ73">
        <v>2.12</v>
      </c>
      <c r="AR73">
        <v>3.3</v>
      </c>
      <c r="AS73">
        <v>3.19</v>
      </c>
      <c r="AT73">
        <v>4.05</v>
      </c>
      <c r="AU73">
        <v>3.79</v>
      </c>
      <c r="AV73">
        <v>38</v>
      </c>
      <c r="AW73">
        <v>2.4</v>
      </c>
      <c r="AX73">
        <v>2.29</v>
      </c>
      <c r="AY73">
        <v>1.66</v>
      </c>
      <c r="AZ73">
        <v>1.61</v>
      </c>
      <c r="BA73">
        <v>21</v>
      </c>
      <c r="BB73">
        <v>-0.25</v>
      </c>
      <c r="BC73">
        <v>1.85</v>
      </c>
      <c r="BD73">
        <v>1.81</v>
      </c>
      <c r="BE73">
        <v>2.11</v>
      </c>
      <c r="BF73">
        <v>2.06</v>
      </c>
      <c r="BG73">
        <v>2.09</v>
      </c>
      <c r="BH73">
        <v>3.31</v>
      </c>
      <c r="BI73">
        <v>4.07</v>
      </c>
    </row>
    <row r="74" spans="1:61" s="4" customFormat="1" x14ac:dyDescent="0.2">
      <c r="A74" t="s">
        <v>82</v>
      </c>
      <c r="B74" s="3">
        <v>43372</v>
      </c>
      <c r="C74" t="s">
        <v>102</v>
      </c>
      <c r="D74" t="s">
        <v>100</v>
      </c>
      <c r="E74">
        <v>1</v>
      </c>
      <c r="F74">
        <v>0</v>
      </c>
      <c r="G74" t="str">
        <f t="shared" si="12"/>
        <v>H</v>
      </c>
      <c r="H74">
        <v>1</v>
      </c>
      <c r="I74">
        <v>0</v>
      </c>
      <c r="J74" t="str">
        <f t="shared" si="13"/>
        <v>H</v>
      </c>
      <c r="K74">
        <v>12</v>
      </c>
      <c r="L74">
        <v>7</v>
      </c>
      <c r="M74">
        <v>4</v>
      </c>
      <c r="N74">
        <v>2</v>
      </c>
      <c r="O74">
        <v>15</v>
      </c>
      <c r="P74">
        <v>11</v>
      </c>
      <c r="Q74">
        <v>7</v>
      </c>
      <c r="R74">
        <v>4</v>
      </c>
      <c r="S74">
        <v>2</v>
      </c>
      <c r="T74">
        <v>2</v>
      </c>
      <c r="U74">
        <v>0</v>
      </c>
      <c r="V74">
        <v>1</v>
      </c>
      <c r="W74">
        <v>2.14</v>
      </c>
      <c r="X74">
        <v>3.25</v>
      </c>
      <c r="Y74">
        <v>3.6</v>
      </c>
      <c r="Z74">
        <v>2.0499999999999998</v>
      </c>
      <c r="AA74">
        <v>3.4</v>
      </c>
      <c r="AB74">
        <v>3.75</v>
      </c>
      <c r="AC74">
        <v>2.1</v>
      </c>
      <c r="AD74">
        <v>3.2</v>
      </c>
      <c r="AE74">
        <v>3.8</v>
      </c>
      <c r="AF74">
        <v>2.16</v>
      </c>
      <c r="AG74">
        <v>3.26</v>
      </c>
      <c r="AH74">
        <v>3.92</v>
      </c>
      <c r="AI74">
        <v>2.1</v>
      </c>
      <c r="AJ74">
        <v>3.2</v>
      </c>
      <c r="AK74">
        <v>3.7</v>
      </c>
      <c r="AL74">
        <v>2.1</v>
      </c>
      <c r="AM74">
        <v>3.25</v>
      </c>
      <c r="AN74">
        <v>3.9</v>
      </c>
      <c r="AO74">
        <v>40</v>
      </c>
      <c r="AP74">
        <v>2.16</v>
      </c>
      <c r="AQ74">
        <v>2.1</v>
      </c>
      <c r="AR74">
        <v>3.4</v>
      </c>
      <c r="AS74">
        <v>3.23</v>
      </c>
      <c r="AT74">
        <v>3.95</v>
      </c>
      <c r="AU74">
        <v>3.77</v>
      </c>
      <c r="AV74">
        <v>38</v>
      </c>
      <c r="AW74">
        <v>2.4</v>
      </c>
      <c r="AX74">
        <v>2.29</v>
      </c>
      <c r="AY74">
        <v>1.67</v>
      </c>
      <c r="AZ74">
        <v>1.61</v>
      </c>
      <c r="BA74">
        <v>21</v>
      </c>
      <c r="BB74">
        <v>-0.25</v>
      </c>
      <c r="BC74">
        <v>1.85</v>
      </c>
      <c r="BD74">
        <v>1.8</v>
      </c>
      <c r="BE74">
        <v>2.16</v>
      </c>
      <c r="BF74">
        <v>2.0699999999999998</v>
      </c>
      <c r="BG74">
        <v>2.3199999999999998</v>
      </c>
      <c r="BH74">
        <v>3.13</v>
      </c>
      <c r="BI74">
        <v>3.64</v>
      </c>
    </row>
    <row r="75" spans="1:61" s="4" customFormat="1" x14ac:dyDescent="0.2">
      <c r="A75" t="s">
        <v>82</v>
      </c>
      <c r="B75" s="3">
        <v>43372</v>
      </c>
      <c r="C75" t="s">
        <v>99</v>
      </c>
      <c r="D75" t="s">
        <v>91</v>
      </c>
      <c r="E75">
        <v>1</v>
      </c>
      <c r="F75">
        <v>1</v>
      </c>
      <c r="G75" t="str">
        <f t="shared" si="12"/>
        <v>D</v>
      </c>
      <c r="H75">
        <v>1</v>
      </c>
      <c r="I75">
        <v>0</v>
      </c>
      <c r="J75" t="str">
        <f t="shared" si="13"/>
        <v>H</v>
      </c>
      <c r="K75">
        <v>20</v>
      </c>
      <c r="L75">
        <v>19</v>
      </c>
      <c r="M75">
        <v>7</v>
      </c>
      <c r="N75">
        <v>4</v>
      </c>
      <c r="O75">
        <v>15</v>
      </c>
      <c r="P75">
        <v>12</v>
      </c>
      <c r="Q75">
        <v>10</v>
      </c>
      <c r="R75">
        <v>10</v>
      </c>
      <c r="S75">
        <v>3</v>
      </c>
      <c r="T75">
        <v>4</v>
      </c>
      <c r="U75">
        <v>0</v>
      </c>
      <c r="V75">
        <v>0</v>
      </c>
      <c r="W75">
        <v>1.3</v>
      </c>
      <c r="X75">
        <v>5.75</v>
      </c>
      <c r="Y75">
        <v>9.5</v>
      </c>
      <c r="Z75">
        <v>1.33</v>
      </c>
      <c r="AA75">
        <v>5.25</v>
      </c>
      <c r="AB75">
        <v>9</v>
      </c>
      <c r="AC75">
        <v>1.35</v>
      </c>
      <c r="AD75">
        <v>5.3</v>
      </c>
      <c r="AE75">
        <v>8</v>
      </c>
      <c r="AF75">
        <v>1.32</v>
      </c>
      <c r="AG75">
        <v>5.55</v>
      </c>
      <c r="AH75">
        <v>10.77</v>
      </c>
      <c r="AI75">
        <v>1.32</v>
      </c>
      <c r="AJ75">
        <v>5.5</v>
      </c>
      <c r="AK75">
        <v>8.5</v>
      </c>
      <c r="AL75">
        <v>1.3</v>
      </c>
      <c r="AM75">
        <v>5.5</v>
      </c>
      <c r="AN75">
        <v>10.5</v>
      </c>
      <c r="AO75">
        <v>40</v>
      </c>
      <c r="AP75">
        <v>1.35</v>
      </c>
      <c r="AQ75">
        <v>1.32</v>
      </c>
      <c r="AR75">
        <v>5.75</v>
      </c>
      <c r="AS75">
        <v>5.36</v>
      </c>
      <c r="AT75">
        <v>10.97</v>
      </c>
      <c r="AU75">
        <v>9.51</v>
      </c>
      <c r="AV75">
        <v>36</v>
      </c>
      <c r="AW75">
        <v>1.66</v>
      </c>
      <c r="AX75">
        <v>1.6</v>
      </c>
      <c r="AY75">
        <v>2.4500000000000002</v>
      </c>
      <c r="AZ75">
        <v>2.2999999999999998</v>
      </c>
      <c r="BA75">
        <v>22</v>
      </c>
      <c r="BB75">
        <v>-1.5</v>
      </c>
      <c r="BC75">
        <v>2.0099999999999998</v>
      </c>
      <c r="BD75">
        <v>1.96</v>
      </c>
      <c r="BE75">
        <v>1.95</v>
      </c>
      <c r="BF75">
        <v>1.9</v>
      </c>
      <c r="BG75">
        <v>1.31</v>
      </c>
      <c r="BH75">
        <v>5.89</v>
      </c>
      <c r="BI75">
        <v>10.119999999999999</v>
      </c>
    </row>
    <row r="76" spans="1:61" s="4" customFormat="1" x14ac:dyDescent="0.2">
      <c r="A76" t="s">
        <v>82</v>
      </c>
      <c r="B76" s="3">
        <v>43372</v>
      </c>
      <c r="C76" t="s">
        <v>93</v>
      </c>
      <c r="D76" t="s">
        <v>101</v>
      </c>
      <c r="E76">
        <v>0</v>
      </c>
      <c r="F76">
        <v>3</v>
      </c>
      <c r="G76" t="str">
        <f t="shared" si="12"/>
        <v>A</v>
      </c>
      <c r="H76">
        <v>0</v>
      </c>
      <c r="I76">
        <v>1</v>
      </c>
      <c r="J76" t="str">
        <f t="shared" si="13"/>
        <v>A</v>
      </c>
      <c r="K76">
        <v>9</v>
      </c>
      <c r="L76">
        <v>21</v>
      </c>
      <c r="M76">
        <v>1</v>
      </c>
      <c r="N76">
        <v>8</v>
      </c>
      <c r="O76">
        <v>13</v>
      </c>
      <c r="P76">
        <v>12</v>
      </c>
      <c r="Q76">
        <v>3</v>
      </c>
      <c r="R76">
        <v>7</v>
      </c>
      <c r="S76">
        <v>3</v>
      </c>
      <c r="T76">
        <v>2</v>
      </c>
      <c r="U76">
        <v>1</v>
      </c>
      <c r="V76">
        <v>0</v>
      </c>
      <c r="W76">
        <v>7.5</v>
      </c>
      <c r="X76">
        <v>5.5</v>
      </c>
      <c r="Y76">
        <v>1.36</v>
      </c>
      <c r="Z76">
        <v>8.75</v>
      </c>
      <c r="AA76">
        <v>5.5</v>
      </c>
      <c r="AB76">
        <v>1.33</v>
      </c>
      <c r="AC76">
        <v>8</v>
      </c>
      <c r="AD76">
        <v>5.3</v>
      </c>
      <c r="AE76">
        <v>1.35</v>
      </c>
      <c r="AF76">
        <v>8.59</v>
      </c>
      <c r="AG76">
        <v>5.54</v>
      </c>
      <c r="AH76">
        <v>1.36</v>
      </c>
      <c r="AI76">
        <v>8.5</v>
      </c>
      <c r="AJ76">
        <v>5.5</v>
      </c>
      <c r="AK76">
        <v>1.32</v>
      </c>
      <c r="AL76">
        <v>9</v>
      </c>
      <c r="AM76">
        <v>5.5</v>
      </c>
      <c r="AN76">
        <v>1.33</v>
      </c>
      <c r="AO76">
        <v>40</v>
      </c>
      <c r="AP76">
        <v>10</v>
      </c>
      <c r="AQ76">
        <v>8.49</v>
      </c>
      <c r="AR76">
        <v>5.75</v>
      </c>
      <c r="AS76">
        <v>5.48</v>
      </c>
      <c r="AT76">
        <v>1.37</v>
      </c>
      <c r="AU76">
        <v>1.33</v>
      </c>
      <c r="AV76">
        <v>36</v>
      </c>
      <c r="AW76">
        <v>1.55</v>
      </c>
      <c r="AX76">
        <v>1.5</v>
      </c>
      <c r="AY76">
        <v>2.7</v>
      </c>
      <c r="AZ76">
        <v>2.5499999999999998</v>
      </c>
      <c r="BA76">
        <v>22</v>
      </c>
      <c r="BB76">
        <v>1.5</v>
      </c>
      <c r="BC76">
        <v>2</v>
      </c>
      <c r="BD76">
        <v>1.95</v>
      </c>
      <c r="BE76">
        <v>1.96</v>
      </c>
      <c r="BF76">
        <v>1.91</v>
      </c>
      <c r="BG76">
        <v>8.7899999999999991</v>
      </c>
      <c r="BH76">
        <v>5.83</v>
      </c>
      <c r="BI76">
        <v>1.34</v>
      </c>
    </row>
    <row r="77" spans="1:61" s="4" customFormat="1" x14ac:dyDescent="0.2">
      <c r="A77" t="s">
        <v>82</v>
      </c>
      <c r="B77" s="3">
        <v>43372</v>
      </c>
      <c r="C77" t="s">
        <v>94</v>
      </c>
      <c r="D77" t="s">
        <v>97</v>
      </c>
      <c r="E77">
        <v>0</v>
      </c>
      <c r="F77">
        <v>0</v>
      </c>
      <c r="G77" t="str">
        <f t="shared" si="12"/>
        <v>D</v>
      </c>
      <c r="H77">
        <v>0</v>
      </c>
      <c r="I77">
        <v>0</v>
      </c>
      <c r="J77" t="str">
        <f t="shared" si="13"/>
        <v>D</v>
      </c>
      <c r="K77">
        <v>9</v>
      </c>
      <c r="L77">
        <v>7</v>
      </c>
      <c r="M77">
        <v>0</v>
      </c>
      <c r="N77">
        <v>3</v>
      </c>
      <c r="O77">
        <v>16</v>
      </c>
      <c r="P77">
        <v>23</v>
      </c>
      <c r="Q77">
        <v>7</v>
      </c>
      <c r="R77">
        <v>1</v>
      </c>
      <c r="S77">
        <v>2</v>
      </c>
      <c r="T77">
        <v>3</v>
      </c>
      <c r="U77">
        <v>0</v>
      </c>
      <c r="V77">
        <v>0</v>
      </c>
      <c r="W77">
        <v>2.2999999999999998</v>
      </c>
      <c r="X77">
        <v>3.25</v>
      </c>
      <c r="Y77">
        <v>3.25</v>
      </c>
      <c r="Z77">
        <v>2.4</v>
      </c>
      <c r="AA77">
        <v>3.1</v>
      </c>
      <c r="AB77">
        <v>3.2</v>
      </c>
      <c r="AC77">
        <v>2.35</v>
      </c>
      <c r="AD77">
        <v>3.15</v>
      </c>
      <c r="AE77">
        <v>3.2</v>
      </c>
      <c r="AF77">
        <v>2.41</v>
      </c>
      <c r="AG77">
        <v>3.26</v>
      </c>
      <c r="AH77">
        <v>3.3</v>
      </c>
      <c r="AI77">
        <v>2.38</v>
      </c>
      <c r="AJ77">
        <v>3.2</v>
      </c>
      <c r="AK77">
        <v>3.1</v>
      </c>
      <c r="AL77">
        <v>2.4</v>
      </c>
      <c r="AM77">
        <v>3.13</v>
      </c>
      <c r="AN77">
        <v>3.3</v>
      </c>
      <c r="AO77">
        <v>40</v>
      </c>
      <c r="AP77">
        <v>2.46</v>
      </c>
      <c r="AQ77">
        <v>2.38</v>
      </c>
      <c r="AR77">
        <v>3.26</v>
      </c>
      <c r="AS77">
        <v>3.16</v>
      </c>
      <c r="AT77">
        <v>3.35</v>
      </c>
      <c r="AU77">
        <v>3.2</v>
      </c>
      <c r="AV77">
        <v>38</v>
      </c>
      <c r="AW77">
        <v>2.4500000000000002</v>
      </c>
      <c r="AX77">
        <v>2.31</v>
      </c>
      <c r="AY77">
        <v>1.66</v>
      </c>
      <c r="AZ77">
        <v>1.6</v>
      </c>
      <c r="BA77">
        <v>21</v>
      </c>
      <c r="BB77">
        <v>-0.25</v>
      </c>
      <c r="BC77">
        <v>2.06</v>
      </c>
      <c r="BD77">
        <v>2.02</v>
      </c>
      <c r="BE77">
        <v>1.88</v>
      </c>
      <c r="BF77">
        <v>1.84</v>
      </c>
      <c r="BG77">
        <v>2.2400000000000002</v>
      </c>
      <c r="BH77">
        <v>3.2</v>
      </c>
      <c r="BI77">
        <v>3.75</v>
      </c>
    </row>
    <row r="78" spans="1:61" s="4" customFormat="1" x14ac:dyDescent="0.2">
      <c r="A78" t="s">
        <v>82</v>
      </c>
      <c r="B78" s="3">
        <v>43372</v>
      </c>
      <c r="C78" t="s">
        <v>98</v>
      </c>
      <c r="D78" t="s">
        <v>90</v>
      </c>
      <c r="E78">
        <v>3</v>
      </c>
      <c r="F78">
        <v>0</v>
      </c>
      <c r="G78" t="str">
        <f t="shared" si="12"/>
        <v>H</v>
      </c>
      <c r="H78">
        <v>1</v>
      </c>
      <c r="I78">
        <v>0</v>
      </c>
      <c r="J78" t="str">
        <f t="shared" si="13"/>
        <v>H</v>
      </c>
      <c r="K78">
        <v>7</v>
      </c>
      <c r="L78">
        <v>14</v>
      </c>
      <c r="M78">
        <v>5</v>
      </c>
      <c r="N78">
        <v>1</v>
      </c>
      <c r="O78">
        <v>11</v>
      </c>
      <c r="P78">
        <v>17</v>
      </c>
      <c r="Q78">
        <v>0</v>
      </c>
      <c r="R78">
        <v>5</v>
      </c>
      <c r="S78">
        <v>1</v>
      </c>
      <c r="T78">
        <v>3</v>
      </c>
      <c r="U78">
        <v>0</v>
      </c>
      <c r="V78">
        <v>0</v>
      </c>
      <c r="W78">
        <v>1.95</v>
      </c>
      <c r="X78">
        <v>3.5</v>
      </c>
      <c r="Y78">
        <v>4</v>
      </c>
      <c r="Z78">
        <v>1.91</v>
      </c>
      <c r="AA78">
        <v>3.5</v>
      </c>
      <c r="AB78">
        <v>4.0999999999999996</v>
      </c>
      <c r="AC78">
        <v>1.95</v>
      </c>
      <c r="AD78">
        <v>3.4</v>
      </c>
      <c r="AE78">
        <v>4.05</v>
      </c>
      <c r="AF78">
        <v>1.91</v>
      </c>
      <c r="AG78">
        <v>3.9</v>
      </c>
      <c r="AH78">
        <v>4.05</v>
      </c>
      <c r="AI78">
        <v>1.91</v>
      </c>
      <c r="AJ78">
        <v>3.6</v>
      </c>
      <c r="AK78">
        <v>3.9</v>
      </c>
      <c r="AL78">
        <v>1.93</v>
      </c>
      <c r="AM78">
        <v>3.5</v>
      </c>
      <c r="AN78">
        <v>4.2</v>
      </c>
      <c r="AO78">
        <v>39</v>
      </c>
      <c r="AP78">
        <v>1.95</v>
      </c>
      <c r="AQ78">
        <v>1.92</v>
      </c>
      <c r="AR78">
        <v>3.9</v>
      </c>
      <c r="AS78">
        <v>3.61</v>
      </c>
      <c r="AT78">
        <v>4.2</v>
      </c>
      <c r="AU78">
        <v>3.96</v>
      </c>
      <c r="AV78">
        <v>38</v>
      </c>
      <c r="AW78">
        <v>2.0499999999999998</v>
      </c>
      <c r="AX78">
        <v>1.99</v>
      </c>
      <c r="AY78">
        <v>1.9</v>
      </c>
      <c r="AZ78">
        <v>1.81</v>
      </c>
      <c r="BA78">
        <v>20</v>
      </c>
      <c r="BB78">
        <v>-0.75</v>
      </c>
      <c r="BC78">
        <v>2.25</v>
      </c>
      <c r="BD78">
        <v>2.1800000000000002</v>
      </c>
      <c r="BE78">
        <v>1.75</v>
      </c>
      <c r="BF78">
        <v>1.7</v>
      </c>
      <c r="BG78">
        <v>1.91</v>
      </c>
      <c r="BH78">
        <v>3.81</v>
      </c>
      <c r="BI78">
        <v>4.17</v>
      </c>
    </row>
    <row r="79" spans="1:61" s="4" customFormat="1" x14ac:dyDescent="0.2">
      <c r="A79" t="s">
        <v>82</v>
      </c>
      <c r="B79" s="3">
        <v>43373</v>
      </c>
      <c r="C79" t="s">
        <v>87</v>
      </c>
      <c r="D79" t="s">
        <v>83</v>
      </c>
      <c r="E79">
        <v>3</v>
      </c>
      <c r="F79">
        <v>0</v>
      </c>
      <c r="G79" t="str">
        <f t="shared" si="12"/>
        <v>H</v>
      </c>
      <c r="H79">
        <v>0</v>
      </c>
      <c r="I79">
        <v>0</v>
      </c>
      <c r="J79" t="str">
        <f t="shared" si="13"/>
        <v>D</v>
      </c>
      <c r="K79">
        <v>16</v>
      </c>
      <c r="L79">
        <v>8</v>
      </c>
      <c r="M79">
        <v>4</v>
      </c>
      <c r="N79">
        <v>3</v>
      </c>
      <c r="O79">
        <v>8</v>
      </c>
      <c r="P79">
        <v>14</v>
      </c>
      <c r="Q79">
        <v>5</v>
      </c>
      <c r="R79">
        <v>2</v>
      </c>
      <c r="S79">
        <v>1</v>
      </c>
      <c r="T79">
        <v>3</v>
      </c>
      <c r="U79">
        <v>0</v>
      </c>
      <c r="V79">
        <v>0</v>
      </c>
      <c r="W79">
        <v>3.1</v>
      </c>
      <c r="X79">
        <v>3.4</v>
      </c>
      <c r="Y79">
        <v>2.2999999999999998</v>
      </c>
      <c r="Z79">
        <v>2.95</v>
      </c>
      <c r="AA79">
        <v>3.5</v>
      </c>
      <c r="AB79">
        <v>2.35</v>
      </c>
      <c r="AC79">
        <v>2.95</v>
      </c>
      <c r="AD79">
        <v>3.3</v>
      </c>
      <c r="AE79">
        <v>2.4</v>
      </c>
      <c r="AF79">
        <v>2.89</v>
      </c>
      <c r="AG79">
        <v>3.6</v>
      </c>
      <c r="AH79">
        <v>2.4900000000000002</v>
      </c>
      <c r="AI79">
        <v>2.75</v>
      </c>
      <c r="AJ79">
        <v>3.5</v>
      </c>
      <c r="AK79">
        <v>2.4500000000000002</v>
      </c>
      <c r="AL79">
        <v>2.88</v>
      </c>
      <c r="AM79">
        <v>3.6</v>
      </c>
      <c r="AN79">
        <v>2.4</v>
      </c>
      <c r="AO79">
        <v>39</v>
      </c>
      <c r="AP79">
        <v>3.1</v>
      </c>
      <c r="AQ79">
        <v>2.88</v>
      </c>
      <c r="AR79">
        <v>3.65</v>
      </c>
      <c r="AS79">
        <v>3.5</v>
      </c>
      <c r="AT79">
        <v>2.4900000000000002</v>
      </c>
      <c r="AU79">
        <v>2.39</v>
      </c>
      <c r="AV79">
        <v>37</v>
      </c>
      <c r="AW79">
        <v>1.73</v>
      </c>
      <c r="AX79">
        <v>1.68</v>
      </c>
      <c r="AY79">
        <v>2.25</v>
      </c>
      <c r="AZ79">
        <v>2.16</v>
      </c>
      <c r="BA79">
        <v>21</v>
      </c>
      <c r="BB79">
        <v>0.25</v>
      </c>
      <c r="BC79">
        <v>1.82</v>
      </c>
      <c r="BD79">
        <v>1.78</v>
      </c>
      <c r="BE79">
        <v>2.15</v>
      </c>
      <c r="BF79">
        <v>2.1</v>
      </c>
      <c r="BG79">
        <v>3.02</v>
      </c>
      <c r="BH79">
        <v>3.41</v>
      </c>
      <c r="BI79">
        <v>2.5</v>
      </c>
    </row>
    <row r="80" spans="1:61" s="4" customFormat="1" x14ac:dyDescent="0.2">
      <c r="A80" t="s">
        <v>82</v>
      </c>
      <c r="B80" s="3">
        <v>43373</v>
      </c>
      <c r="C80" t="s">
        <v>89</v>
      </c>
      <c r="D80" t="s">
        <v>86</v>
      </c>
      <c r="E80">
        <v>3</v>
      </c>
      <c r="F80">
        <v>0</v>
      </c>
      <c r="G80" t="str">
        <f t="shared" si="12"/>
        <v>H</v>
      </c>
      <c r="H80">
        <v>2</v>
      </c>
      <c r="I80">
        <v>0</v>
      </c>
      <c r="J80" t="str">
        <f t="shared" si="13"/>
        <v>H</v>
      </c>
      <c r="K80">
        <v>19</v>
      </c>
      <c r="L80">
        <v>11</v>
      </c>
      <c r="M80">
        <v>6</v>
      </c>
      <c r="N80">
        <v>3</v>
      </c>
      <c r="O80">
        <v>15</v>
      </c>
      <c r="P80">
        <v>18</v>
      </c>
      <c r="Q80">
        <v>4</v>
      </c>
      <c r="R80">
        <v>1</v>
      </c>
      <c r="S80">
        <v>2</v>
      </c>
      <c r="T80">
        <v>3</v>
      </c>
      <c r="U80">
        <v>0</v>
      </c>
      <c r="V80">
        <v>0</v>
      </c>
      <c r="W80">
        <v>1.85</v>
      </c>
      <c r="X80">
        <v>3.6</v>
      </c>
      <c r="Y80">
        <v>4.33</v>
      </c>
      <c r="Z80">
        <v>1.87</v>
      </c>
      <c r="AA80">
        <v>3.4</v>
      </c>
      <c r="AB80">
        <v>4.5</v>
      </c>
      <c r="AC80">
        <v>1.9</v>
      </c>
      <c r="AD80">
        <v>3.3</v>
      </c>
      <c r="AE80">
        <v>4.5</v>
      </c>
      <c r="AF80">
        <v>1.95</v>
      </c>
      <c r="AG80">
        <v>3.52</v>
      </c>
      <c r="AH80">
        <v>4.34</v>
      </c>
      <c r="AI80">
        <v>1.91</v>
      </c>
      <c r="AJ80">
        <v>3.5</v>
      </c>
      <c r="AK80">
        <v>4</v>
      </c>
      <c r="AL80">
        <v>1.9</v>
      </c>
      <c r="AM80">
        <v>3.5</v>
      </c>
      <c r="AN80">
        <v>4.4000000000000004</v>
      </c>
      <c r="AO80">
        <v>40</v>
      </c>
      <c r="AP80">
        <v>1.95</v>
      </c>
      <c r="AQ80">
        <v>1.91</v>
      </c>
      <c r="AR80">
        <v>3.6</v>
      </c>
      <c r="AS80">
        <v>3.44</v>
      </c>
      <c r="AT80">
        <v>4.5</v>
      </c>
      <c r="AU80">
        <v>4.22</v>
      </c>
      <c r="AV80">
        <v>38</v>
      </c>
      <c r="AW80">
        <v>2.16</v>
      </c>
      <c r="AX80">
        <v>2.0699999999999998</v>
      </c>
      <c r="AY80">
        <v>1.8</v>
      </c>
      <c r="AZ80">
        <v>1.74</v>
      </c>
      <c r="BA80">
        <v>20</v>
      </c>
      <c r="BB80">
        <v>-0.75</v>
      </c>
      <c r="BC80">
        <v>2.2599999999999998</v>
      </c>
      <c r="BD80">
        <v>2.2000000000000002</v>
      </c>
      <c r="BE80">
        <v>1.75</v>
      </c>
      <c r="BF80">
        <v>1.7</v>
      </c>
      <c r="BG80">
        <v>2.02</v>
      </c>
      <c r="BH80">
        <v>3.28</v>
      </c>
      <c r="BI80">
        <v>4.42</v>
      </c>
    </row>
    <row r="81" spans="1:61" s="4" customFormat="1" x14ac:dyDescent="0.2">
      <c r="A81" t="s">
        <v>82</v>
      </c>
      <c r="B81" s="3">
        <v>43373</v>
      </c>
      <c r="C81" t="s">
        <v>88</v>
      </c>
      <c r="D81" t="s">
        <v>84</v>
      </c>
      <c r="E81">
        <v>1</v>
      </c>
      <c r="F81">
        <v>1</v>
      </c>
      <c r="G81" t="str">
        <f t="shared" si="12"/>
        <v>D</v>
      </c>
      <c r="H81">
        <v>0</v>
      </c>
      <c r="I81">
        <v>0</v>
      </c>
      <c r="J81" t="str">
        <f t="shared" si="13"/>
        <v>D</v>
      </c>
      <c r="K81">
        <v>22</v>
      </c>
      <c r="L81">
        <v>5</v>
      </c>
      <c r="M81">
        <v>7</v>
      </c>
      <c r="N81">
        <v>2</v>
      </c>
      <c r="O81">
        <v>17</v>
      </c>
      <c r="P81">
        <v>14</v>
      </c>
      <c r="Q81">
        <v>7</v>
      </c>
      <c r="R81">
        <v>3</v>
      </c>
      <c r="S81">
        <v>1</v>
      </c>
      <c r="T81">
        <v>4</v>
      </c>
      <c r="U81">
        <v>0</v>
      </c>
      <c r="V81">
        <v>1</v>
      </c>
      <c r="W81">
        <v>1.95</v>
      </c>
      <c r="X81">
        <v>3.5</v>
      </c>
      <c r="Y81">
        <v>4</v>
      </c>
      <c r="Z81">
        <v>1.95</v>
      </c>
      <c r="AA81">
        <v>3.4</v>
      </c>
      <c r="AB81">
        <v>4.0999999999999996</v>
      </c>
      <c r="AC81">
        <v>2.0499999999999998</v>
      </c>
      <c r="AD81">
        <v>3.3</v>
      </c>
      <c r="AE81">
        <v>3.8</v>
      </c>
      <c r="AF81">
        <v>1.95</v>
      </c>
      <c r="AG81">
        <v>3.57</v>
      </c>
      <c r="AH81">
        <v>4.25</v>
      </c>
      <c r="AI81">
        <v>1.95</v>
      </c>
      <c r="AJ81">
        <v>3.4</v>
      </c>
      <c r="AK81">
        <v>4</v>
      </c>
      <c r="AL81">
        <v>1.93</v>
      </c>
      <c r="AM81">
        <v>3.5</v>
      </c>
      <c r="AN81">
        <v>4.2</v>
      </c>
      <c r="AO81">
        <v>39</v>
      </c>
      <c r="AP81">
        <v>2.0499999999999998</v>
      </c>
      <c r="AQ81">
        <v>1.95</v>
      </c>
      <c r="AR81">
        <v>3.57</v>
      </c>
      <c r="AS81">
        <v>3.44</v>
      </c>
      <c r="AT81">
        <v>4.26</v>
      </c>
      <c r="AU81">
        <v>4.0599999999999996</v>
      </c>
      <c r="AV81">
        <v>38</v>
      </c>
      <c r="AW81">
        <v>2.14</v>
      </c>
      <c r="AX81">
        <v>2.0499999999999998</v>
      </c>
      <c r="AY81">
        <v>1.85</v>
      </c>
      <c r="AZ81">
        <v>1.76</v>
      </c>
      <c r="BA81">
        <v>21</v>
      </c>
      <c r="BB81">
        <v>-0.25</v>
      </c>
      <c r="BC81">
        <v>1.71</v>
      </c>
      <c r="BD81">
        <v>1.67</v>
      </c>
      <c r="BE81">
        <v>2.3199999999999998</v>
      </c>
      <c r="BF81">
        <v>2.2400000000000002</v>
      </c>
      <c r="BG81">
        <v>1.88</v>
      </c>
      <c r="BH81">
        <v>3.74</v>
      </c>
      <c r="BI81">
        <v>4.38</v>
      </c>
    </row>
    <row r="82" spans="1:61" s="4" customFormat="1" x14ac:dyDescent="0.2">
      <c r="A82" t="s">
        <v>82</v>
      </c>
      <c r="B82" s="3">
        <v>43378</v>
      </c>
      <c r="C82" t="s">
        <v>84</v>
      </c>
      <c r="D82" t="s">
        <v>93</v>
      </c>
      <c r="E82">
        <v>1</v>
      </c>
      <c r="F82">
        <v>1</v>
      </c>
      <c r="G82" t="str">
        <f t="shared" ref="G82:G91" si="14">IF(OR(E82="",F82=""),"",IF(E82&gt;F82,"H",IF(E82=F82,"D","A")))</f>
        <v>D</v>
      </c>
      <c r="H82">
        <v>0</v>
      </c>
      <c r="I82">
        <v>1</v>
      </c>
      <c r="J82" t="str">
        <f t="shared" ref="J82:J91" si="15">IF(OR(H82="",I82=""),"",IF(H82&gt;I82,"H",IF(H82=I82,"D","A")))</f>
        <v>A</v>
      </c>
      <c r="K82">
        <v>13</v>
      </c>
      <c r="L82">
        <v>11</v>
      </c>
      <c r="M82">
        <v>2</v>
      </c>
      <c r="N82">
        <v>2</v>
      </c>
      <c r="O82">
        <v>17</v>
      </c>
      <c r="P82">
        <v>14</v>
      </c>
      <c r="Q82">
        <v>3</v>
      </c>
      <c r="R82">
        <v>2</v>
      </c>
      <c r="S82">
        <v>1</v>
      </c>
      <c r="T82">
        <v>2</v>
      </c>
      <c r="U82">
        <v>0</v>
      </c>
      <c r="V82">
        <v>0</v>
      </c>
      <c r="W82">
        <v>2.37</v>
      </c>
      <c r="X82">
        <v>3.3</v>
      </c>
      <c r="Y82">
        <v>3.1</v>
      </c>
      <c r="Z82">
        <v>2.4</v>
      </c>
      <c r="AA82">
        <v>3.2</v>
      </c>
      <c r="AB82">
        <v>3.1</v>
      </c>
      <c r="AC82">
        <v>2.35</v>
      </c>
      <c r="AD82">
        <v>3.25</v>
      </c>
      <c r="AE82">
        <v>3.15</v>
      </c>
      <c r="AF82">
        <v>2.37</v>
      </c>
      <c r="AG82">
        <v>3.41</v>
      </c>
      <c r="AH82">
        <v>3.22</v>
      </c>
      <c r="AI82">
        <v>2.35</v>
      </c>
      <c r="AJ82">
        <v>3.3</v>
      </c>
      <c r="AK82">
        <v>3</v>
      </c>
      <c r="AL82">
        <v>2.38</v>
      </c>
      <c r="AM82">
        <v>3.25</v>
      </c>
      <c r="AN82">
        <v>3.2</v>
      </c>
      <c r="AO82">
        <v>37</v>
      </c>
      <c r="AP82">
        <v>2.44</v>
      </c>
      <c r="AQ82">
        <v>2.35</v>
      </c>
      <c r="AR82">
        <v>3.41</v>
      </c>
      <c r="AS82">
        <v>3.27</v>
      </c>
      <c r="AT82">
        <v>3.27</v>
      </c>
      <c r="AU82">
        <v>3.13</v>
      </c>
      <c r="AV82">
        <v>36</v>
      </c>
      <c r="AW82">
        <v>2.2000000000000002</v>
      </c>
      <c r="AX82">
        <v>2.11</v>
      </c>
      <c r="AY82">
        <v>1.8</v>
      </c>
      <c r="AZ82">
        <v>1.72</v>
      </c>
      <c r="BA82">
        <v>17</v>
      </c>
      <c r="BB82">
        <v>-0.25</v>
      </c>
      <c r="BC82">
        <v>2.0499999999999998</v>
      </c>
      <c r="BD82">
        <v>2.0099999999999998</v>
      </c>
      <c r="BE82">
        <v>1.89</v>
      </c>
      <c r="BF82">
        <v>1.85</v>
      </c>
      <c r="BG82">
        <v>2.35</v>
      </c>
      <c r="BH82">
        <v>3.43</v>
      </c>
      <c r="BI82">
        <v>3.25</v>
      </c>
    </row>
    <row r="83" spans="1:61" s="4" customFormat="1" x14ac:dyDescent="0.2">
      <c r="A83" t="s">
        <v>82</v>
      </c>
      <c r="B83" s="3">
        <v>43379</v>
      </c>
      <c r="C83" t="s">
        <v>100</v>
      </c>
      <c r="D83" t="s">
        <v>90</v>
      </c>
      <c r="E83">
        <v>1</v>
      </c>
      <c r="F83">
        <v>0</v>
      </c>
      <c r="G83" t="str">
        <f t="shared" si="14"/>
        <v>H</v>
      </c>
      <c r="H83">
        <v>1</v>
      </c>
      <c r="I83">
        <v>0</v>
      </c>
      <c r="J83" t="str">
        <f t="shared" si="15"/>
        <v>H</v>
      </c>
      <c r="K83">
        <v>8</v>
      </c>
      <c r="L83">
        <v>10</v>
      </c>
      <c r="M83">
        <v>2</v>
      </c>
      <c r="N83">
        <v>3</v>
      </c>
      <c r="O83">
        <v>19</v>
      </c>
      <c r="P83">
        <v>18</v>
      </c>
      <c r="Q83">
        <v>6</v>
      </c>
      <c r="R83">
        <v>2</v>
      </c>
      <c r="S83">
        <v>0</v>
      </c>
      <c r="T83">
        <v>0</v>
      </c>
      <c r="U83">
        <v>0</v>
      </c>
      <c r="V83">
        <v>0</v>
      </c>
      <c r="W83">
        <v>2.4</v>
      </c>
      <c r="X83">
        <v>3.25</v>
      </c>
      <c r="Y83">
        <v>3.1</v>
      </c>
      <c r="Z83">
        <v>2.4500000000000002</v>
      </c>
      <c r="AA83">
        <v>3.35</v>
      </c>
      <c r="AB83">
        <v>3</v>
      </c>
      <c r="AC83">
        <v>2.4500000000000002</v>
      </c>
      <c r="AD83">
        <v>3.25</v>
      </c>
      <c r="AE83">
        <v>3</v>
      </c>
      <c r="AF83">
        <v>2.5299999999999998</v>
      </c>
      <c r="AG83">
        <v>3.36</v>
      </c>
      <c r="AH83">
        <v>3.01</v>
      </c>
      <c r="AI83">
        <v>2.4</v>
      </c>
      <c r="AJ83">
        <v>3.25</v>
      </c>
      <c r="AK83">
        <v>3</v>
      </c>
      <c r="AL83">
        <v>2.4500000000000002</v>
      </c>
      <c r="AM83">
        <v>3.25</v>
      </c>
      <c r="AN83">
        <v>3.1</v>
      </c>
      <c r="AO83">
        <v>37</v>
      </c>
      <c r="AP83">
        <v>2.5299999999999998</v>
      </c>
      <c r="AQ83">
        <v>2.4300000000000002</v>
      </c>
      <c r="AR83">
        <v>3.36</v>
      </c>
      <c r="AS83">
        <v>3.24</v>
      </c>
      <c r="AT83">
        <v>3.12</v>
      </c>
      <c r="AU83">
        <v>3.02</v>
      </c>
      <c r="AV83">
        <v>36</v>
      </c>
      <c r="AW83">
        <v>2.2000000000000002</v>
      </c>
      <c r="AX83">
        <v>2.11</v>
      </c>
      <c r="AY83">
        <v>1.8</v>
      </c>
      <c r="AZ83">
        <v>1.72</v>
      </c>
      <c r="BA83">
        <v>17</v>
      </c>
      <c r="BB83">
        <v>-0.25</v>
      </c>
      <c r="BC83">
        <v>2.16</v>
      </c>
      <c r="BD83">
        <v>2.08</v>
      </c>
      <c r="BE83">
        <v>1.83</v>
      </c>
      <c r="BF83">
        <v>1.79</v>
      </c>
      <c r="BG83">
        <v>2.3199999999999998</v>
      </c>
      <c r="BH83">
        <v>3.33</v>
      </c>
      <c r="BI83">
        <v>3.41</v>
      </c>
    </row>
    <row r="84" spans="1:61" s="4" customFormat="1" x14ac:dyDescent="0.2">
      <c r="A84" t="s">
        <v>82</v>
      </c>
      <c r="B84" s="3">
        <v>43379</v>
      </c>
      <c r="C84" t="s">
        <v>85</v>
      </c>
      <c r="D84" t="s">
        <v>98</v>
      </c>
      <c r="E84">
        <v>2</v>
      </c>
      <c r="F84">
        <v>2</v>
      </c>
      <c r="G84" t="str">
        <f t="shared" si="14"/>
        <v>D</v>
      </c>
      <c r="H84">
        <v>0</v>
      </c>
      <c r="I84">
        <v>2</v>
      </c>
      <c r="J84" t="str">
        <f t="shared" si="15"/>
        <v>A</v>
      </c>
      <c r="K84">
        <v>24</v>
      </c>
      <c r="L84">
        <v>9</v>
      </c>
      <c r="M84">
        <v>6</v>
      </c>
      <c r="N84">
        <v>4</v>
      </c>
      <c r="O84">
        <v>11</v>
      </c>
      <c r="P84">
        <v>13</v>
      </c>
      <c r="Q84">
        <v>6</v>
      </c>
      <c r="R84">
        <v>1</v>
      </c>
      <c r="S84">
        <v>1</v>
      </c>
      <c r="T84">
        <v>5</v>
      </c>
      <c r="U84">
        <v>0</v>
      </c>
      <c r="V84">
        <v>0</v>
      </c>
      <c r="W84">
        <v>2.37</v>
      </c>
      <c r="X84">
        <v>3.1</v>
      </c>
      <c r="Y84">
        <v>3.3</v>
      </c>
      <c r="Z84">
        <v>2.35</v>
      </c>
      <c r="AA84">
        <v>3.2</v>
      </c>
      <c r="AB84">
        <v>3.2</v>
      </c>
      <c r="AC84">
        <v>2.2999999999999998</v>
      </c>
      <c r="AD84">
        <v>3.15</v>
      </c>
      <c r="AE84">
        <v>3.3</v>
      </c>
      <c r="AF84">
        <v>2.35</v>
      </c>
      <c r="AG84">
        <v>3.36</v>
      </c>
      <c r="AH84">
        <v>3.31</v>
      </c>
      <c r="AI84">
        <v>2.2999999999999998</v>
      </c>
      <c r="AJ84">
        <v>3.3</v>
      </c>
      <c r="AK84">
        <v>3.1</v>
      </c>
      <c r="AL84">
        <v>2.38</v>
      </c>
      <c r="AM84">
        <v>3.2</v>
      </c>
      <c r="AN84">
        <v>3.3</v>
      </c>
      <c r="AO84">
        <v>36</v>
      </c>
      <c r="AP84">
        <v>2.4</v>
      </c>
      <c r="AQ84">
        <v>2.34</v>
      </c>
      <c r="AR84">
        <v>3.36</v>
      </c>
      <c r="AS84">
        <v>3.19</v>
      </c>
      <c r="AT84">
        <v>3.35</v>
      </c>
      <c r="AU84">
        <v>3.22</v>
      </c>
      <c r="AV84">
        <v>34</v>
      </c>
      <c r="AW84">
        <v>2.37</v>
      </c>
      <c r="AX84">
        <v>2.2799999999999998</v>
      </c>
      <c r="AY84">
        <v>1.66</v>
      </c>
      <c r="AZ84">
        <v>1.61</v>
      </c>
      <c r="BA84">
        <v>17</v>
      </c>
      <c r="BB84">
        <v>-0.25</v>
      </c>
      <c r="BC84">
        <v>2.0499999999999998</v>
      </c>
      <c r="BD84">
        <v>2</v>
      </c>
      <c r="BE84">
        <v>1.91</v>
      </c>
      <c r="BF84">
        <v>1.86</v>
      </c>
      <c r="BG84">
        <v>2.2599999999999998</v>
      </c>
      <c r="BH84">
        <v>3.27</v>
      </c>
      <c r="BI84">
        <v>3.62</v>
      </c>
    </row>
    <row r="85" spans="1:61" s="4" customFormat="1" x14ac:dyDescent="0.2">
      <c r="A85" t="s">
        <v>82</v>
      </c>
      <c r="B85" s="3">
        <v>43379</v>
      </c>
      <c r="C85" t="s">
        <v>96</v>
      </c>
      <c r="D85" t="s">
        <v>89</v>
      </c>
      <c r="E85">
        <v>1</v>
      </c>
      <c r="F85">
        <v>1</v>
      </c>
      <c r="G85" t="str">
        <f t="shared" si="14"/>
        <v>D</v>
      </c>
      <c r="H85">
        <v>0</v>
      </c>
      <c r="I85">
        <v>1</v>
      </c>
      <c r="J85" t="str">
        <f t="shared" si="15"/>
        <v>A</v>
      </c>
      <c r="K85">
        <v>7</v>
      </c>
      <c r="L85">
        <v>11</v>
      </c>
      <c r="M85">
        <v>2</v>
      </c>
      <c r="N85">
        <v>5</v>
      </c>
      <c r="O85">
        <v>11</v>
      </c>
      <c r="P85">
        <v>17</v>
      </c>
      <c r="Q85">
        <v>3</v>
      </c>
      <c r="R85">
        <v>4</v>
      </c>
      <c r="S85">
        <v>0</v>
      </c>
      <c r="T85">
        <v>3</v>
      </c>
      <c r="U85">
        <v>1</v>
      </c>
      <c r="V85">
        <v>1</v>
      </c>
      <c r="W85">
        <v>2.8</v>
      </c>
      <c r="X85">
        <v>3.1</v>
      </c>
      <c r="Y85">
        <v>2.7</v>
      </c>
      <c r="Z85">
        <v>2.7</v>
      </c>
      <c r="AA85">
        <v>3</v>
      </c>
      <c r="AB85">
        <v>2.85</v>
      </c>
      <c r="AC85">
        <v>2.75</v>
      </c>
      <c r="AD85">
        <v>3.05</v>
      </c>
      <c r="AE85">
        <v>2.8</v>
      </c>
      <c r="AF85">
        <v>2.81</v>
      </c>
      <c r="AG85">
        <v>3.08</v>
      </c>
      <c r="AH85">
        <v>2.91</v>
      </c>
      <c r="AI85">
        <v>2.7</v>
      </c>
      <c r="AJ85">
        <v>3</v>
      </c>
      <c r="AK85">
        <v>2.8</v>
      </c>
      <c r="AL85">
        <v>2.8</v>
      </c>
      <c r="AM85">
        <v>3.1</v>
      </c>
      <c r="AN85">
        <v>2.8</v>
      </c>
      <c r="AO85">
        <v>37</v>
      </c>
      <c r="AP85">
        <v>2.85</v>
      </c>
      <c r="AQ85">
        <v>2.75</v>
      </c>
      <c r="AR85">
        <v>3.15</v>
      </c>
      <c r="AS85">
        <v>3.04</v>
      </c>
      <c r="AT85">
        <v>2.91</v>
      </c>
      <c r="AU85">
        <v>2.81</v>
      </c>
      <c r="AV85">
        <v>35</v>
      </c>
      <c r="AW85">
        <v>2.5</v>
      </c>
      <c r="AX85">
        <v>2.35</v>
      </c>
      <c r="AY85">
        <v>1.63</v>
      </c>
      <c r="AZ85">
        <v>1.58</v>
      </c>
      <c r="BA85">
        <v>17</v>
      </c>
      <c r="BB85">
        <v>-0.25</v>
      </c>
      <c r="BC85">
        <v>2.38</v>
      </c>
      <c r="BD85">
        <v>2.31</v>
      </c>
      <c r="BE85">
        <v>1.68</v>
      </c>
      <c r="BF85">
        <v>1.64</v>
      </c>
      <c r="BG85">
        <v>2.92</v>
      </c>
      <c r="BH85">
        <v>3.06</v>
      </c>
      <c r="BI85">
        <v>2.81</v>
      </c>
    </row>
    <row r="86" spans="1:61" s="4" customFormat="1" x14ac:dyDescent="0.2">
      <c r="A86" t="s">
        <v>82</v>
      </c>
      <c r="B86" s="3">
        <v>43379</v>
      </c>
      <c r="C86" t="s">
        <v>87</v>
      </c>
      <c r="D86" t="s">
        <v>95</v>
      </c>
      <c r="E86">
        <v>3</v>
      </c>
      <c r="F86">
        <v>1</v>
      </c>
      <c r="G86" t="str">
        <f t="shared" si="14"/>
        <v>H</v>
      </c>
      <c r="H86">
        <v>1</v>
      </c>
      <c r="I86">
        <v>1</v>
      </c>
      <c r="J86" t="str">
        <f t="shared" si="15"/>
        <v>D</v>
      </c>
      <c r="K86">
        <v>12</v>
      </c>
      <c r="L86">
        <v>6</v>
      </c>
      <c r="M86">
        <v>5</v>
      </c>
      <c r="N86">
        <v>2</v>
      </c>
      <c r="O86">
        <v>8</v>
      </c>
      <c r="P86">
        <v>10</v>
      </c>
      <c r="Q86">
        <v>1</v>
      </c>
      <c r="R86">
        <v>4</v>
      </c>
      <c r="S86">
        <v>2</v>
      </c>
      <c r="T86">
        <v>1</v>
      </c>
      <c r="U86">
        <v>0</v>
      </c>
      <c r="V86">
        <v>0</v>
      </c>
      <c r="W86">
        <v>2</v>
      </c>
      <c r="X86">
        <v>3.4</v>
      </c>
      <c r="Y86">
        <v>3.9</v>
      </c>
      <c r="Z86">
        <v>2</v>
      </c>
      <c r="AA86">
        <v>3.4</v>
      </c>
      <c r="AB86">
        <v>3.9</v>
      </c>
      <c r="AC86">
        <v>1.97</v>
      </c>
      <c r="AD86">
        <v>3.5</v>
      </c>
      <c r="AE86">
        <v>3.85</v>
      </c>
      <c r="AF86">
        <v>2</v>
      </c>
      <c r="AG86">
        <v>3.69</v>
      </c>
      <c r="AH86">
        <v>3.91</v>
      </c>
      <c r="AI86">
        <v>1.95</v>
      </c>
      <c r="AJ86">
        <v>3.6</v>
      </c>
      <c r="AK86">
        <v>3.7</v>
      </c>
      <c r="AL86">
        <v>2</v>
      </c>
      <c r="AM86">
        <v>3.4</v>
      </c>
      <c r="AN86">
        <v>4</v>
      </c>
      <c r="AO86">
        <v>37</v>
      </c>
      <c r="AP86">
        <v>2.1</v>
      </c>
      <c r="AQ86">
        <v>2.0099999999999998</v>
      </c>
      <c r="AR86">
        <v>3.69</v>
      </c>
      <c r="AS86">
        <v>3.47</v>
      </c>
      <c r="AT86">
        <v>4</v>
      </c>
      <c r="AU86">
        <v>3.8</v>
      </c>
      <c r="AV86">
        <v>36</v>
      </c>
      <c r="AW86">
        <v>2.1</v>
      </c>
      <c r="AX86">
        <v>2</v>
      </c>
      <c r="AY86">
        <v>1.87</v>
      </c>
      <c r="AZ86">
        <v>1.8</v>
      </c>
      <c r="BA86">
        <v>17</v>
      </c>
      <c r="BB86">
        <v>-0.25</v>
      </c>
      <c r="BC86">
        <v>1.79</v>
      </c>
      <c r="BD86">
        <v>1.74</v>
      </c>
      <c r="BE86">
        <v>2.2400000000000002</v>
      </c>
      <c r="BF86">
        <v>2.14</v>
      </c>
      <c r="BG86">
        <v>2.15</v>
      </c>
      <c r="BH86">
        <v>3.53</v>
      </c>
      <c r="BI86">
        <v>3.61</v>
      </c>
    </row>
    <row r="87" spans="1:61" s="4" customFormat="1" x14ac:dyDescent="0.2">
      <c r="A87" t="s">
        <v>82</v>
      </c>
      <c r="B87" s="3">
        <v>43379</v>
      </c>
      <c r="C87" t="s">
        <v>86</v>
      </c>
      <c r="D87" t="s">
        <v>94</v>
      </c>
      <c r="E87">
        <v>0</v>
      </c>
      <c r="F87">
        <v>0</v>
      </c>
      <c r="G87" t="str">
        <f t="shared" si="14"/>
        <v>D</v>
      </c>
      <c r="H87">
        <v>0</v>
      </c>
      <c r="I87">
        <v>0</v>
      </c>
      <c r="J87" t="str">
        <f t="shared" si="15"/>
        <v>D</v>
      </c>
      <c r="K87">
        <v>17</v>
      </c>
      <c r="L87">
        <v>9</v>
      </c>
      <c r="M87">
        <v>5</v>
      </c>
      <c r="N87">
        <v>2</v>
      </c>
      <c r="O87">
        <v>13</v>
      </c>
      <c r="P87">
        <v>11</v>
      </c>
      <c r="Q87">
        <v>9</v>
      </c>
      <c r="R87">
        <v>1</v>
      </c>
      <c r="S87">
        <v>1</v>
      </c>
      <c r="T87">
        <v>1</v>
      </c>
      <c r="U87">
        <v>0</v>
      </c>
      <c r="V87">
        <v>0</v>
      </c>
      <c r="W87">
        <v>2.2999999999999998</v>
      </c>
      <c r="X87">
        <v>3.3</v>
      </c>
      <c r="Y87">
        <v>3.2</v>
      </c>
      <c r="Z87">
        <v>2.2999999999999998</v>
      </c>
      <c r="AA87">
        <v>3.25</v>
      </c>
      <c r="AB87">
        <v>3.25</v>
      </c>
      <c r="AC87">
        <v>2.25</v>
      </c>
      <c r="AD87">
        <v>3.3</v>
      </c>
      <c r="AE87">
        <v>3.25</v>
      </c>
      <c r="AF87">
        <v>2.33</v>
      </c>
      <c r="AG87">
        <v>3.33</v>
      </c>
      <c r="AH87">
        <v>3.39</v>
      </c>
      <c r="AI87">
        <v>2.25</v>
      </c>
      <c r="AJ87">
        <v>3.3</v>
      </c>
      <c r="AK87">
        <v>3.2</v>
      </c>
      <c r="AL87">
        <v>2.25</v>
      </c>
      <c r="AM87">
        <v>3.3</v>
      </c>
      <c r="AN87">
        <v>3.4</v>
      </c>
      <c r="AO87">
        <v>37</v>
      </c>
      <c r="AP87">
        <v>2.33</v>
      </c>
      <c r="AQ87">
        <v>2.27</v>
      </c>
      <c r="AR87">
        <v>3.4</v>
      </c>
      <c r="AS87">
        <v>3.28</v>
      </c>
      <c r="AT87">
        <v>3.43</v>
      </c>
      <c r="AU87">
        <v>3.3</v>
      </c>
      <c r="AV87">
        <v>36</v>
      </c>
      <c r="AW87">
        <v>2.17</v>
      </c>
      <c r="AX87">
        <v>2.09</v>
      </c>
      <c r="AY87">
        <v>1.8</v>
      </c>
      <c r="AZ87">
        <v>1.73</v>
      </c>
      <c r="BA87">
        <v>17</v>
      </c>
      <c r="BB87">
        <v>-0.25</v>
      </c>
      <c r="BC87">
        <v>1.99</v>
      </c>
      <c r="BD87">
        <v>1.94</v>
      </c>
      <c r="BE87">
        <v>1.96</v>
      </c>
      <c r="BF87">
        <v>1.91</v>
      </c>
      <c r="BG87">
        <v>2.71</v>
      </c>
      <c r="BH87">
        <v>3.23</v>
      </c>
      <c r="BI87">
        <v>2.89</v>
      </c>
    </row>
    <row r="88" spans="1:61" s="4" customFormat="1" x14ac:dyDescent="0.2">
      <c r="A88" t="s">
        <v>82</v>
      </c>
      <c r="B88" s="3">
        <v>43380</v>
      </c>
      <c r="C88" t="s">
        <v>97</v>
      </c>
      <c r="D88" t="s">
        <v>91</v>
      </c>
      <c r="E88">
        <v>3</v>
      </c>
      <c r="F88">
        <v>0</v>
      </c>
      <c r="G88" t="str">
        <f t="shared" si="14"/>
        <v>H</v>
      </c>
      <c r="H88">
        <v>3</v>
      </c>
      <c r="I88">
        <v>0</v>
      </c>
      <c r="J88" t="str">
        <f t="shared" si="15"/>
        <v>H</v>
      </c>
      <c r="K88">
        <v>16</v>
      </c>
      <c r="L88">
        <v>12</v>
      </c>
      <c r="M88">
        <v>7</v>
      </c>
      <c r="N88">
        <v>2</v>
      </c>
      <c r="O88">
        <v>19</v>
      </c>
      <c r="P88">
        <v>15</v>
      </c>
      <c r="Q88">
        <v>4</v>
      </c>
      <c r="R88">
        <v>6</v>
      </c>
      <c r="S88">
        <v>1</v>
      </c>
      <c r="T88">
        <v>1</v>
      </c>
      <c r="U88">
        <v>0</v>
      </c>
      <c r="V88">
        <v>0</v>
      </c>
      <c r="W88">
        <v>2.25</v>
      </c>
      <c r="X88">
        <v>3.2</v>
      </c>
      <c r="Y88">
        <v>3.4</v>
      </c>
      <c r="Z88">
        <v>2.15</v>
      </c>
      <c r="AA88">
        <v>3.25</v>
      </c>
      <c r="AB88">
        <v>3.6</v>
      </c>
      <c r="AC88">
        <v>2.2999999999999998</v>
      </c>
      <c r="AD88">
        <v>3.15</v>
      </c>
      <c r="AE88">
        <v>3.35</v>
      </c>
      <c r="AF88">
        <v>2.35</v>
      </c>
      <c r="AG88">
        <v>3.18</v>
      </c>
      <c r="AH88">
        <v>3.51</v>
      </c>
      <c r="AI88">
        <v>2.35</v>
      </c>
      <c r="AJ88">
        <v>3.1</v>
      </c>
      <c r="AK88">
        <v>3.2</v>
      </c>
      <c r="AL88">
        <v>2.38</v>
      </c>
      <c r="AM88">
        <v>3.2</v>
      </c>
      <c r="AN88">
        <v>3.3</v>
      </c>
      <c r="AO88">
        <v>37</v>
      </c>
      <c r="AP88">
        <v>2.38</v>
      </c>
      <c r="AQ88">
        <v>2.29</v>
      </c>
      <c r="AR88">
        <v>3.25</v>
      </c>
      <c r="AS88">
        <v>3.16</v>
      </c>
      <c r="AT88">
        <v>3.6</v>
      </c>
      <c r="AU88">
        <v>3.36</v>
      </c>
      <c r="AV88">
        <v>34</v>
      </c>
      <c r="AW88">
        <v>2.35</v>
      </c>
      <c r="AX88">
        <v>2.2400000000000002</v>
      </c>
      <c r="AY88">
        <v>1.7</v>
      </c>
      <c r="AZ88">
        <v>1.63</v>
      </c>
      <c r="BA88">
        <v>18</v>
      </c>
      <c r="BB88">
        <v>-0.25</v>
      </c>
      <c r="BC88">
        <v>2.0299999999999998</v>
      </c>
      <c r="BD88">
        <v>1.97</v>
      </c>
      <c r="BE88">
        <v>1.95</v>
      </c>
      <c r="BF88">
        <v>1.89</v>
      </c>
      <c r="BG88">
        <v>2.5099999999999998</v>
      </c>
      <c r="BH88">
        <v>3.15</v>
      </c>
      <c r="BI88">
        <v>3.23</v>
      </c>
    </row>
    <row r="89" spans="1:61" s="4" customFormat="1" x14ac:dyDescent="0.2">
      <c r="A89" t="s">
        <v>82</v>
      </c>
      <c r="B89" s="3">
        <v>43380</v>
      </c>
      <c r="C89" t="s">
        <v>83</v>
      </c>
      <c r="D89" t="s">
        <v>102</v>
      </c>
      <c r="E89">
        <v>2</v>
      </c>
      <c r="F89">
        <v>0</v>
      </c>
      <c r="G89" t="str">
        <f t="shared" si="14"/>
        <v>H</v>
      </c>
      <c r="H89">
        <v>2</v>
      </c>
      <c r="I89">
        <v>0</v>
      </c>
      <c r="J89" t="str">
        <f t="shared" si="15"/>
        <v>H</v>
      </c>
      <c r="K89">
        <v>17</v>
      </c>
      <c r="L89">
        <v>7</v>
      </c>
      <c r="M89">
        <v>6</v>
      </c>
      <c r="N89">
        <v>2</v>
      </c>
      <c r="O89">
        <v>14</v>
      </c>
      <c r="P89">
        <v>14</v>
      </c>
      <c r="Q89">
        <v>4</v>
      </c>
      <c r="R89">
        <v>2</v>
      </c>
      <c r="S89">
        <v>3</v>
      </c>
      <c r="T89">
        <v>5</v>
      </c>
      <c r="U89">
        <v>0</v>
      </c>
      <c r="V89">
        <v>0</v>
      </c>
      <c r="W89">
        <v>1.33</v>
      </c>
      <c r="X89">
        <v>5.25</v>
      </c>
      <c r="Y89">
        <v>9</v>
      </c>
      <c r="Z89">
        <v>1.3</v>
      </c>
      <c r="AA89">
        <v>5.75</v>
      </c>
      <c r="AB89">
        <v>9.75</v>
      </c>
      <c r="AC89">
        <v>1.4</v>
      </c>
      <c r="AD89">
        <v>4.8</v>
      </c>
      <c r="AE89">
        <v>7.5</v>
      </c>
      <c r="AF89">
        <v>1.34</v>
      </c>
      <c r="AG89">
        <v>5.53</v>
      </c>
      <c r="AH89">
        <v>9.5500000000000007</v>
      </c>
      <c r="AI89">
        <v>1.33</v>
      </c>
      <c r="AJ89">
        <v>5.25</v>
      </c>
      <c r="AK89">
        <v>8.5</v>
      </c>
      <c r="AL89">
        <v>1.3</v>
      </c>
      <c r="AM89">
        <v>5.5</v>
      </c>
      <c r="AN89">
        <v>10.5</v>
      </c>
      <c r="AO89">
        <v>37</v>
      </c>
      <c r="AP89">
        <v>1.4</v>
      </c>
      <c r="AQ89">
        <v>1.33</v>
      </c>
      <c r="AR89">
        <v>5.75</v>
      </c>
      <c r="AS89">
        <v>5.32</v>
      </c>
      <c r="AT89">
        <v>10.5</v>
      </c>
      <c r="AU89">
        <v>8.8800000000000008</v>
      </c>
      <c r="AV89">
        <v>33</v>
      </c>
      <c r="AW89">
        <v>1.67</v>
      </c>
      <c r="AX89">
        <v>1.6</v>
      </c>
      <c r="AY89">
        <v>2.4500000000000002</v>
      </c>
      <c r="AZ89">
        <v>2.2999999999999998</v>
      </c>
      <c r="BA89">
        <v>19</v>
      </c>
      <c r="BB89">
        <v>-1.5</v>
      </c>
      <c r="BC89">
        <v>2.0099999999999998</v>
      </c>
      <c r="BD89">
        <v>1.97</v>
      </c>
      <c r="BE89">
        <v>1.95</v>
      </c>
      <c r="BF89">
        <v>1.89</v>
      </c>
      <c r="BG89">
        <v>1.36</v>
      </c>
      <c r="BH89">
        <v>5.36</v>
      </c>
      <c r="BI89">
        <v>9.06</v>
      </c>
    </row>
    <row r="90" spans="1:61" s="4" customFormat="1" x14ac:dyDescent="0.2">
      <c r="A90" t="s">
        <v>82</v>
      </c>
      <c r="B90" s="3">
        <v>43380</v>
      </c>
      <c r="C90" t="s">
        <v>92</v>
      </c>
      <c r="D90" t="s">
        <v>88</v>
      </c>
      <c r="E90">
        <v>1</v>
      </c>
      <c r="F90">
        <v>2</v>
      </c>
      <c r="G90" t="str">
        <f t="shared" si="14"/>
        <v>A</v>
      </c>
      <c r="H90">
        <v>0</v>
      </c>
      <c r="I90">
        <v>1</v>
      </c>
      <c r="J90" t="str">
        <f t="shared" si="15"/>
        <v>A</v>
      </c>
      <c r="K90">
        <v>8</v>
      </c>
      <c r="L90">
        <v>11</v>
      </c>
      <c r="M90">
        <v>2</v>
      </c>
      <c r="N90">
        <v>4</v>
      </c>
      <c r="O90">
        <v>18</v>
      </c>
      <c r="P90">
        <v>16</v>
      </c>
      <c r="Q90">
        <v>2</v>
      </c>
      <c r="R90">
        <v>3</v>
      </c>
      <c r="S90">
        <v>5</v>
      </c>
      <c r="T90">
        <v>1</v>
      </c>
      <c r="U90">
        <v>1</v>
      </c>
      <c r="V90">
        <v>0</v>
      </c>
      <c r="W90">
        <v>2</v>
      </c>
      <c r="X90">
        <v>3.5</v>
      </c>
      <c r="Y90">
        <v>3.75</v>
      </c>
      <c r="Z90">
        <v>2.15</v>
      </c>
      <c r="AA90">
        <v>3.3</v>
      </c>
      <c r="AB90">
        <v>3.5</v>
      </c>
      <c r="AC90">
        <v>2.2000000000000002</v>
      </c>
      <c r="AD90">
        <v>3.25</v>
      </c>
      <c r="AE90">
        <v>3.4</v>
      </c>
      <c r="AF90">
        <v>2.11</v>
      </c>
      <c r="AG90">
        <v>3.59</v>
      </c>
      <c r="AH90">
        <v>3.65</v>
      </c>
      <c r="AI90">
        <v>2.0499999999999998</v>
      </c>
      <c r="AJ90">
        <v>3.5</v>
      </c>
      <c r="AK90">
        <v>3.5</v>
      </c>
      <c r="AL90">
        <v>2.1</v>
      </c>
      <c r="AM90">
        <v>3.5</v>
      </c>
      <c r="AN90">
        <v>3.6</v>
      </c>
      <c r="AO90">
        <v>37</v>
      </c>
      <c r="AP90">
        <v>2.2000000000000002</v>
      </c>
      <c r="AQ90">
        <v>2.1</v>
      </c>
      <c r="AR90">
        <v>3.6</v>
      </c>
      <c r="AS90">
        <v>3.44</v>
      </c>
      <c r="AT90">
        <v>3.75</v>
      </c>
      <c r="AU90">
        <v>3.51</v>
      </c>
      <c r="AV90">
        <v>36</v>
      </c>
      <c r="AW90">
        <v>2</v>
      </c>
      <c r="AX90">
        <v>1.91</v>
      </c>
      <c r="AY90">
        <v>1.96</v>
      </c>
      <c r="AZ90">
        <v>1.87</v>
      </c>
      <c r="BA90">
        <v>17</v>
      </c>
      <c r="BB90">
        <v>-0.25</v>
      </c>
      <c r="BC90">
        <v>1.89</v>
      </c>
      <c r="BD90">
        <v>1.81</v>
      </c>
      <c r="BE90">
        <v>2.15</v>
      </c>
      <c r="BF90">
        <v>2.0499999999999998</v>
      </c>
      <c r="BG90">
        <v>2.12</v>
      </c>
      <c r="BH90">
        <v>3.52</v>
      </c>
      <c r="BI90">
        <v>3.69</v>
      </c>
    </row>
    <row r="91" spans="1:61" s="4" customFormat="1" x14ac:dyDescent="0.2">
      <c r="A91" t="s">
        <v>82</v>
      </c>
      <c r="B91" s="3">
        <v>43380</v>
      </c>
      <c r="C91" t="s">
        <v>101</v>
      </c>
      <c r="D91" t="s">
        <v>99</v>
      </c>
      <c r="E91">
        <v>5</v>
      </c>
      <c r="F91">
        <v>0</v>
      </c>
      <c r="G91" t="str">
        <f t="shared" si="14"/>
        <v>H</v>
      </c>
      <c r="H91">
        <v>1</v>
      </c>
      <c r="I91">
        <v>0</v>
      </c>
      <c r="J91" t="str">
        <f t="shared" si="15"/>
        <v>H</v>
      </c>
      <c r="K91">
        <v>14</v>
      </c>
      <c r="L91">
        <v>16</v>
      </c>
      <c r="M91">
        <v>8</v>
      </c>
      <c r="N91">
        <v>6</v>
      </c>
      <c r="O91">
        <v>11</v>
      </c>
      <c r="P91">
        <v>16</v>
      </c>
      <c r="Q91">
        <v>2</v>
      </c>
      <c r="R91">
        <v>10</v>
      </c>
      <c r="S91">
        <v>2</v>
      </c>
      <c r="T91">
        <v>4</v>
      </c>
      <c r="U91">
        <v>1</v>
      </c>
      <c r="V91">
        <v>1</v>
      </c>
      <c r="W91">
        <v>1.33</v>
      </c>
      <c r="X91">
        <v>5.5</v>
      </c>
      <c r="Y91">
        <v>8.5</v>
      </c>
      <c r="Z91">
        <v>1.34</v>
      </c>
      <c r="AA91">
        <v>6</v>
      </c>
      <c r="AB91">
        <v>7.5</v>
      </c>
      <c r="AC91">
        <v>1.35</v>
      </c>
      <c r="AD91">
        <v>5.3</v>
      </c>
      <c r="AE91">
        <v>8</v>
      </c>
      <c r="AF91">
        <v>1.33</v>
      </c>
      <c r="AG91">
        <v>6.1</v>
      </c>
      <c r="AH91">
        <v>8.61</v>
      </c>
      <c r="AI91">
        <v>1.32</v>
      </c>
      <c r="AJ91">
        <v>6</v>
      </c>
      <c r="AK91">
        <v>7.5</v>
      </c>
      <c r="AL91">
        <v>1.3</v>
      </c>
      <c r="AM91">
        <v>6</v>
      </c>
      <c r="AN91">
        <v>9</v>
      </c>
      <c r="AO91">
        <v>36</v>
      </c>
      <c r="AP91">
        <v>1.36</v>
      </c>
      <c r="AQ91">
        <v>1.33</v>
      </c>
      <c r="AR91">
        <v>6.1</v>
      </c>
      <c r="AS91">
        <v>5.74</v>
      </c>
      <c r="AT91">
        <v>9</v>
      </c>
      <c r="AU91">
        <v>7.95</v>
      </c>
      <c r="AV91">
        <v>30</v>
      </c>
      <c r="AW91">
        <v>1.36</v>
      </c>
      <c r="AX91">
        <v>1.33</v>
      </c>
      <c r="AY91">
        <v>3.5</v>
      </c>
      <c r="AZ91">
        <v>3.23</v>
      </c>
      <c r="BA91">
        <v>18</v>
      </c>
      <c r="BB91">
        <v>-1.5</v>
      </c>
      <c r="BC91">
        <v>1.93</v>
      </c>
      <c r="BD91">
        <v>1.89</v>
      </c>
      <c r="BE91">
        <v>2.0099999999999998</v>
      </c>
      <c r="BF91">
        <v>1.97</v>
      </c>
      <c r="BG91">
        <v>1.28</v>
      </c>
      <c r="BH91">
        <v>6.65</v>
      </c>
      <c r="BI91">
        <v>9.94</v>
      </c>
    </row>
    <row r="92" spans="1:61" s="4" customFormat="1" x14ac:dyDescent="0.2">
      <c r="A92" t="s">
        <v>82</v>
      </c>
      <c r="B92" s="3">
        <v>43392</v>
      </c>
      <c r="C92" t="s">
        <v>99</v>
      </c>
      <c r="D92" t="s">
        <v>86</v>
      </c>
      <c r="E92">
        <v>2</v>
      </c>
      <c r="F92">
        <v>0</v>
      </c>
      <c r="G92" t="str">
        <f t="shared" ref="G92:G101" si="16">IF(OR(E92="",F92=""),"",IF(E92&gt;F92,"H",IF(E92=F92,"D","A")))</f>
        <v>H</v>
      </c>
      <c r="H92">
        <v>1</v>
      </c>
      <c r="I92">
        <v>0</v>
      </c>
      <c r="J92" t="str">
        <f t="shared" ref="J92:J101" si="17">IF(OR(H92="",I92=""),"",IF(H92&gt;I92,"H",IF(H92=I92,"D","A")))</f>
        <v>H</v>
      </c>
      <c r="K92">
        <v>13</v>
      </c>
      <c r="L92">
        <v>23</v>
      </c>
      <c r="M92">
        <v>5</v>
      </c>
      <c r="N92">
        <v>6</v>
      </c>
      <c r="O92">
        <v>10</v>
      </c>
      <c r="P92">
        <v>11</v>
      </c>
      <c r="Q92">
        <v>7</v>
      </c>
      <c r="R92">
        <v>7</v>
      </c>
      <c r="S92">
        <v>1</v>
      </c>
      <c r="T92">
        <v>2</v>
      </c>
      <c r="U92">
        <v>0</v>
      </c>
      <c r="V92">
        <v>0</v>
      </c>
      <c r="W92">
        <v>1.3</v>
      </c>
      <c r="X92">
        <v>5.5</v>
      </c>
      <c r="Y92">
        <v>9.5</v>
      </c>
      <c r="Z92">
        <v>1.35</v>
      </c>
      <c r="AA92">
        <v>5.25</v>
      </c>
      <c r="AB92">
        <v>8.5</v>
      </c>
      <c r="AC92">
        <v>1.37</v>
      </c>
      <c r="AD92">
        <v>5</v>
      </c>
      <c r="AE92">
        <v>8</v>
      </c>
      <c r="AF92">
        <v>1.34</v>
      </c>
      <c r="AG92">
        <v>5.7</v>
      </c>
      <c r="AH92">
        <v>9.0399999999999991</v>
      </c>
      <c r="AI92">
        <v>1.33</v>
      </c>
      <c r="AJ92">
        <v>5.5</v>
      </c>
      <c r="AK92">
        <v>8</v>
      </c>
      <c r="AL92">
        <v>1.3</v>
      </c>
      <c r="AM92">
        <v>5.75</v>
      </c>
      <c r="AN92">
        <v>10</v>
      </c>
      <c r="AO92">
        <v>39</v>
      </c>
      <c r="AP92">
        <v>1.37</v>
      </c>
      <c r="AQ92">
        <v>1.33</v>
      </c>
      <c r="AR92">
        <v>5.95</v>
      </c>
      <c r="AS92">
        <v>5.45</v>
      </c>
      <c r="AT92">
        <v>10</v>
      </c>
      <c r="AU92">
        <v>8.58</v>
      </c>
      <c r="AV92">
        <v>33</v>
      </c>
      <c r="AW92">
        <v>1.5</v>
      </c>
      <c r="AX92">
        <v>1.41</v>
      </c>
      <c r="AY92">
        <v>3.15</v>
      </c>
      <c r="AZ92">
        <v>2.84</v>
      </c>
      <c r="BA92">
        <v>21</v>
      </c>
      <c r="BB92">
        <v>-1.5</v>
      </c>
      <c r="BC92">
        <v>2.04</v>
      </c>
      <c r="BD92">
        <v>1.89</v>
      </c>
      <c r="BE92">
        <v>2.0499999999999998</v>
      </c>
      <c r="BF92">
        <v>1.97</v>
      </c>
      <c r="BG92">
        <v>1.31</v>
      </c>
      <c r="BH92">
        <v>6.01</v>
      </c>
      <c r="BI92">
        <v>9.81</v>
      </c>
    </row>
    <row r="93" spans="1:61" s="4" customFormat="1" x14ac:dyDescent="0.2">
      <c r="A93" t="s">
        <v>82</v>
      </c>
      <c r="B93" s="3">
        <v>43393</v>
      </c>
      <c r="C93" t="s">
        <v>102</v>
      </c>
      <c r="D93" t="s">
        <v>96</v>
      </c>
      <c r="E93">
        <v>0</v>
      </c>
      <c r="F93">
        <v>0</v>
      </c>
      <c r="G93" t="str">
        <f t="shared" si="16"/>
        <v>D</v>
      </c>
      <c r="H93">
        <v>0</v>
      </c>
      <c r="I93">
        <v>0</v>
      </c>
      <c r="J93" t="str">
        <f t="shared" si="17"/>
        <v>D</v>
      </c>
      <c r="K93">
        <v>4</v>
      </c>
      <c r="L93">
        <v>7</v>
      </c>
      <c r="M93">
        <v>2</v>
      </c>
      <c r="N93">
        <v>2</v>
      </c>
      <c r="O93">
        <v>17</v>
      </c>
      <c r="P93">
        <v>5</v>
      </c>
      <c r="Q93">
        <v>3</v>
      </c>
      <c r="R93">
        <v>2</v>
      </c>
      <c r="S93">
        <v>0</v>
      </c>
      <c r="T93">
        <v>0</v>
      </c>
      <c r="U93">
        <v>0</v>
      </c>
      <c r="V93">
        <v>0</v>
      </c>
      <c r="W93">
        <v>2.1</v>
      </c>
      <c r="X93">
        <v>3.25</v>
      </c>
      <c r="Y93">
        <v>3.75</v>
      </c>
      <c r="Z93">
        <v>2.1</v>
      </c>
      <c r="AA93">
        <v>3.2</v>
      </c>
      <c r="AB93">
        <v>3.8</v>
      </c>
      <c r="AC93">
        <v>2.15</v>
      </c>
      <c r="AD93">
        <v>3.15</v>
      </c>
      <c r="AE93">
        <v>3.65</v>
      </c>
      <c r="AF93">
        <v>2.19</v>
      </c>
      <c r="AG93">
        <v>3.32</v>
      </c>
      <c r="AH93">
        <v>3.72</v>
      </c>
      <c r="AI93">
        <v>2.15</v>
      </c>
      <c r="AJ93">
        <v>3.2</v>
      </c>
      <c r="AK93">
        <v>3.5</v>
      </c>
      <c r="AL93">
        <v>2.15</v>
      </c>
      <c r="AM93">
        <v>3.2</v>
      </c>
      <c r="AN93">
        <v>3.75</v>
      </c>
      <c r="AO93">
        <v>39</v>
      </c>
      <c r="AP93">
        <v>2.23</v>
      </c>
      <c r="AQ93">
        <v>2.17</v>
      </c>
      <c r="AR93">
        <v>3.32</v>
      </c>
      <c r="AS93">
        <v>3.18</v>
      </c>
      <c r="AT93">
        <v>3.8</v>
      </c>
      <c r="AU93">
        <v>3.63</v>
      </c>
      <c r="AV93">
        <v>36</v>
      </c>
      <c r="AW93">
        <v>2.48</v>
      </c>
      <c r="AX93">
        <v>2.39</v>
      </c>
      <c r="AY93">
        <v>1.65</v>
      </c>
      <c r="AZ93">
        <v>1.57</v>
      </c>
      <c r="BA93">
        <v>19</v>
      </c>
      <c r="BB93">
        <v>-0.25</v>
      </c>
      <c r="BC93">
        <v>1.93</v>
      </c>
      <c r="BD93">
        <v>1.86</v>
      </c>
      <c r="BE93">
        <v>2.0499999999999998</v>
      </c>
      <c r="BF93">
        <v>2</v>
      </c>
      <c r="BG93">
        <v>2.29</v>
      </c>
      <c r="BH93">
        <v>3.24</v>
      </c>
      <c r="BI93">
        <v>3.57</v>
      </c>
    </row>
    <row r="94" spans="1:61" s="4" customFormat="1" x14ac:dyDescent="0.2">
      <c r="A94" t="s">
        <v>82</v>
      </c>
      <c r="B94" s="3">
        <v>43393</v>
      </c>
      <c r="C94" t="s">
        <v>90</v>
      </c>
      <c r="D94" t="s">
        <v>87</v>
      </c>
      <c r="E94">
        <v>1</v>
      </c>
      <c r="F94">
        <v>2</v>
      </c>
      <c r="G94" t="str">
        <f t="shared" si="16"/>
        <v>A</v>
      </c>
      <c r="H94">
        <v>0</v>
      </c>
      <c r="I94">
        <v>2</v>
      </c>
      <c r="J94" t="str">
        <f t="shared" si="17"/>
        <v>A</v>
      </c>
      <c r="K94">
        <v>17</v>
      </c>
      <c r="L94">
        <v>8</v>
      </c>
      <c r="M94">
        <v>7</v>
      </c>
      <c r="N94">
        <v>3</v>
      </c>
      <c r="O94">
        <v>20</v>
      </c>
      <c r="P94">
        <v>13</v>
      </c>
      <c r="Q94">
        <v>10</v>
      </c>
      <c r="R94">
        <v>5</v>
      </c>
      <c r="S94">
        <v>2</v>
      </c>
      <c r="T94">
        <v>2</v>
      </c>
      <c r="U94">
        <v>0</v>
      </c>
      <c r="V94">
        <v>0</v>
      </c>
      <c r="W94">
        <v>3.3</v>
      </c>
      <c r="X94">
        <v>3.5</v>
      </c>
      <c r="Y94">
        <v>2.14</v>
      </c>
      <c r="Z94">
        <v>3.3</v>
      </c>
      <c r="AA94">
        <v>3.4</v>
      </c>
      <c r="AB94">
        <v>2.2000000000000002</v>
      </c>
      <c r="AC94">
        <v>3.25</v>
      </c>
      <c r="AD94">
        <v>3.45</v>
      </c>
      <c r="AE94">
        <v>2.2000000000000002</v>
      </c>
      <c r="AF94">
        <v>3.32</v>
      </c>
      <c r="AG94">
        <v>3.51</v>
      </c>
      <c r="AH94">
        <v>2.27</v>
      </c>
      <c r="AI94">
        <v>3.2</v>
      </c>
      <c r="AJ94">
        <v>3.4</v>
      </c>
      <c r="AK94">
        <v>2.2000000000000002</v>
      </c>
      <c r="AL94">
        <v>3.3</v>
      </c>
      <c r="AM94">
        <v>3.5</v>
      </c>
      <c r="AN94">
        <v>2.2000000000000002</v>
      </c>
      <c r="AO94">
        <v>39</v>
      </c>
      <c r="AP94">
        <v>3.55</v>
      </c>
      <c r="AQ94">
        <v>3.28</v>
      </c>
      <c r="AR94">
        <v>3.6</v>
      </c>
      <c r="AS94">
        <v>3.44</v>
      </c>
      <c r="AT94">
        <v>2.27</v>
      </c>
      <c r="AU94">
        <v>2.19</v>
      </c>
      <c r="AV94">
        <v>37</v>
      </c>
      <c r="AW94">
        <v>1.96</v>
      </c>
      <c r="AX94">
        <v>1.88</v>
      </c>
      <c r="AY94">
        <v>2</v>
      </c>
      <c r="AZ94">
        <v>1.92</v>
      </c>
      <c r="BA94">
        <v>18</v>
      </c>
      <c r="BB94">
        <v>0.25</v>
      </c>
      <c r="BC94">
        <v>2.0099999999999998</v>
      </c>
      <c r="BD94">
        <v>1.95</v>
      </c>
      <c r="BE94">
        <v>1.96</v>
      </c>
      <c r="BF94">
        <v>1.91</v>
      </c>
      <c r="BG94">
        <v>3.57</v>
      </c>
      <c r="BH94">
        <v>3.68</v>
      </c>
      <c r="BI94">
        <v>2.11</v>
      </c>
    </row>
    <row r="95" spans="1:61" s="4" customFormat="1" x14ac:dyDescent="0.2">
      <c r="A95" t="s">
        <v>82</v>
      </c>
      <c r="B95" s="3">
        <v>43393</v>
      </c>
      <c r="C95" t="s">
        <v>91</v>
      </c>
      <c r="D95" t="s">
        <v>84</v>
      </c>
      <c r="E95">
        <v>4</v>
      </c>
      <c r="F95">
        <v>0</v>
      </c>
      <c r="G95" t="str">
        <f t="shared" si="16"/>
        <v>H</v>
      </c>
      <c r="H95">
        <v>2</v>
      </c>
      <c r="I95">
        <v>0</v>
      </c>
      <c r="J95" t="str">
        <f t="shared" si="17"/>
        <v>H</v>
      </c>
      <c r="K95">
        <v>18</v>
      </c>
      <c r="L95">
        <v>5</v>
      </c>
      <c r="M95">
        <v>9</v>
      </c>
      <c r="N95">
        <v>2</v>
      </c>
      <c r="O95">
        <v>12</v>
      </c>
      <c r="P95">
        <v>13</v>
      </c>
      <c r="Q95">
        <v>4</v>
      </c>
      <c r="R95">
        <v>3</v>
      </c>
      <c r="S95">
        <v>3</v>
      </c>
      <c r="T95">
        <v>1</v>
      </c>
      <c r="U95">
        <v>0</v>
      </c>
      <c r="V95">
        <v>0</v>
      </c>
      <c r="W95">
        <v>2</v>
      </c>
      <c r="X95">
        <v>3.3</v>
      </c>
      <c r="Y95">
        <v>4</v>
      </c>
      <c r="Z95">
        <v>2</v>
      </c>
      <c r="AA95">
        <v>3.3</v>
      </c>
      <c r="AB95">
        <v>4</v>
      </c>
      <c r="AC95">
        <v>2</v>
      </c>
      <c r="AD95">
        <v>3.35</v>
      </c>
      <c r="AE95">
        <v>4</v>
      </c>
      <c r="AF95">
        <v>2.04</v>
      </c>
      <c r="AG95">
        <v>3.47</v>
      </c>
      <c r="AH95">
        <v>4.05</v>
      </c>
      <c r="AI95">
        <v>2</v>
      </c>
      <c r="AJ95">
        <v>3.3</v>
      </c>
      <c r="AK95">
        <v>3.9</v>
      </c>
      <c r="AL95">
        <v>2</v>
      </c>
      <c r="AM95">
        <v>3.3</v>
      </c>
      <c r="AN95">
        <v>4.2</v>
      </c>
      <c r="AO95">
        <v>39</v>
      </c>
      <c r="AP95">
        <v>2.06</v>
      </c>
      <c r="AQ95">
        <v>2</v>
      </c>
      <c r="AR95">
        <v>3.47</v>
      </c>
      <c r="AS95">
        <v>3.32</v>
      </c>
      <c r="AT95">
        <v>4.2</v>
      </c>
      <c r="AU95">
        <v>3.96</v>
      </c>
      <c r="AV95">
        <v>36</v>
      </c>
      <c r="AW95">
        <v>2.29</v>
      </c>
      <c r="AX95">
        <v>2.1800000000000002</v>
      </c>
      <c r="AY95">
        <v>1.75</v>
      </c>
      <c r="AZ95">
        <v>1.67</v>
      </c>
      <c r="BA95">
        <v>19</v>
      </c>
      <c r="BB95">
        <v>-0.25</v>
      </c>
      <c r="BC95">
        <v>1.75</v>
      </c>
      <c r="BD95">
        <v>1.72</v>
      </c>
      <c r="BE95">
        <v>2.2599999999999998</v>
      </c>
      <c r="BF95">
        <v>2.1800000000000002</v>
      </c>
      <c r="BG95">
        <v>1.99</v>
      </c>
      <c r="BH95">
        <v>3.48</v>
      </c>
      <c r="BI95">
        <v>4.21</v>
      </c>
    </row>
    <row r="96" spans="1:61" s="4" customFormat="1" x14ac:dyDescent="0.2">
      <c r="A96" t="s">
        <v>82</v>
      </c>
      <c r="B96" s="3">
        <v>43393</v>
      </c>
      <c r="C96" t="s">
        <v>101</v>
      </c>
      <c r="D96" t="s">
        <v>100</v>
      </c>
      <c r="E96">
        <v>5</v>
      </c>
      <c r="F96">
        <v>0</v>
      </c>
      <c r="G96" t="str">
        <f t="shared" si="16"/>
        <v>H</v>
      </c>
      <c r="H96">
        <v>2</v>
      </c>
      <c r="I96">
        <v>0</v>
      </c>
      <c r="J96" t="str">
        <f t="shared" si="17"/>
        <v>H</v>
      </c>
      <c r="K96">
        <v>16</v>
      </c>
      <c r="L96">
        <v>8</v>
      </c>
      <c r="M96">
        <v>8</v>
      </c>
      <c r="N96">
        <v>2</v>
      </c>
      <c r="O96">
        <v>12</v>
      </c>
      <c r="P96">
        <v>10</v>
      </c>
      <c r="Q96">
        <v>10</v>
      </c>
      <c r="R96">
        <v>5</v>
      </c>
      <c r="S96">
        <v>0</v>
      </c>
      <c r="T96">
        <v>0</v>
      </c>
      <c r="U96">
        <v>0</v>
      </c>
      <c r="V96">
        <v>0</v>
      </c>
      <c r="W96">
        <v>1.08</v>
      </c>
      <c r="X96">
        <v>11</v>
      </c>
      <c r="Y96">
        <v>26</v>
      </c>
      <c r="Z96">
        <v>1.0900000000000001</v>
      </c>
      <c r="AA96">
        <v>11</v>
      </c>
      <c r="AB96">
        <v>26</v>
      </c>
      <c r="AC96">
        <v>1.1000000000000001</v>
      </c>
      <c r="AD96">
        <v>9.1</v>
      </c>
      <c r="AE96">
        <v>28</v>
      </c>
      <c r="AF96">
        <v>1.1100000000000001</v>
      </c>
      <c r="AG96">
        <v>10.93</v>
      </c>
      <c r="AH96">
        <v>25.53</v>
      </c>
      <c r="AI96">
        <v>1.08</v>
      </c>
      <c r="AJ96">
        <v>11</v>
      </c>
      <c r="AK96">
        <v>23</v>
      </c>
      <c r="AL96">
        <v>1.07</v>
      </c>
      <c r="AM96">
        <v>12</v>
      </c>
      <c r="AN96">
        <v>36</v>
      </c>
      <c r="AO96">
        <v>39</v>
      </c>
      <c r="AP96">
        <v>1.1200000000000001</v>
      </c>
      <c r="AQ96">
        <v>1.1000000000000001</v>
      </c>
      <c r="AR96">
        <v>12</v>
      </c>
      <c r="AS96">
        <v>10.49</v>
      </c>
      <c r="AT96">
        <v>41</v>
      </c>
      <c r="AU96">
        <v>24.5</v>
      </c>
      <c r="AV96">
        <v>33</v>
      </c>
      <c r="AW96">
        <v>1.3</v>
      </c>
      <c r="AX96">
        <v>1.26</v>
      </c>
      <c r="AY96">
        <v>4.1500000000000004</v>
      </c>
      <c r="AZ96">
        <v>3.77</v>
      </c>
      <c r="BA96">
        <v>19</v>
      </c>
      <c r="BB96">
        <v>-2.75</v>
      </c>
      <c r="BC96">
        <v>2.09</v>
      </c>
      <c r="BD96">
        <v>2.0099999999999998</v>
      </c>
      <c r="BE96">
        <v>1.95</v>
      </c>
      <c r="BF96">
        <v>1.84</v>
      </c>
      <c r="BG96">
        <v>1.1100000000000001</v>
      </c>
      <c r="BH96">
        <v>11.77</v>
      </c>
      <c r="BI96">
        <v>21.59</v>
      </c>
    </row>
    <row r="97" spans="1:61" s="4" customFormat="1" x14ac:dyDescent="0.2">
      <c r="A97" t="s">
        <v>82</v>
      </c>
      <c r="B97" s="3">
        <v>43393</v>
      </c>
      <c r="C97" t="s">
        <v>94</v>
      </c>
      <c r="D97" t="s">
        <v>85</v>
      </c>
      <c r="E97">
        <v>1</v>
      </c>
      <c r="F97">
        <v>1</v>
      </c>
      <c r="G97" t="str">
        <f t="shared" si="16"/>
        <v>D</v>
      </c>
      <c r="H97">
        <v>0</v>
      </c>
      <c r="I97">
        <v>1</v>
      </c>
      <c r="J97" t="str">
        <f t="shared" si="17"/>
        <v>A</v>
      </c>
      <c r="K97">
        <v>12</v>
      </c>
      <c r="L97">
        <v>16</v>
      </c>
      <c r="M97">
        <v>5</v>
      </c>
      <c r="N97">
        <v>6</v>
      </c>
      <c r="O97">
        <v>13</v>
      </c>
      <c r="P97">
        <v>7</v>
      </c>
      <c r="Q97">
        <v>8</v>
      </c>
      <c r="R97">
        <v>6</v>
      </c>
      <c r="S97">
        <v>1</v>
      </c>
      <c r="T97">
        <v>0</v>
      </c>
      <c r="U97">
        <v>0</v>
      </c>
      <c r="V97">
        <v>0</v>
      </c>
      <c r="W97">
        <v>2.25</v>
      </c>
      <c r="X97">
        <v>3.1</v>
      </c>
      <c r="Y97">
        <v>3.5</v>
      </c>
      <c r="Z97">
        <v>2.2000000000000002</v>
      </c>
      <c r="AA97">
        <v>3</v>
      </c>
      <c r="AB97">
        <v>3.75</v>
      </c>
      <c r="AC97">
        <v>2.25</v>
      </c>
      <c r="AD97">
        <v>3</v>
      </c>
      <c r="AE97">
        <v>3.65</v>
      </c>
      <c r="AF97">
        <v>2.2799999999999998</v>
      </c>
      <c r="AG97">
        <v>3.11</v>
      </c>
      <c r="AH97">
        <v>3.77</v>
      </c>
      <c r="AI97">
        <v>2.25</v>
      </c>
      <c r="AJ97">
        <v>3</v>
      </c>
      <c r="AK97">
        <v>3.5</v>
      </c>
      <c r="AL97">
        <v>2.25</v>
      </c>
      <c r="AM97">
        <v>3.1</v>
      </c>
      <c r="AN97">
        <v>3.75</v>
      </c>
      <c r="AO97">
        <v>39</v>
      </c>
      <c r="AP97">
        <v>2.2999999999999998</v>
      </c>
      <c r="AQ97">
        <v>2.2200000000000002</v>
      </c>
      <c r="AR97">
        <v>3.15</v>
      </c>
      <c r="AS97">
        <v>3.04</v>
      </c>
      <c r="AT97">
        <v>3.9</v>
      </c>
      <c r="AU97">
        <v>3.67</v>
      </c>
      <c r="AV97">
        <v>34</v>
      </c>
      <c r="AW97">
        <v>2.75</v>
      </c>
      <c r="AX97">
        <v>2.62</v>
      </c>
      <c r="AY97">
        <v>1.52</v>
      </c>
      <c r="AZ97">
        <v>1.48</v>
      </c>
      <c r="BA97">
        <v>18</v>
      </c>
      <c r="BB97">
        <v>-0.25</v>
      </c>
      <c r="BC97">
        <v>1.93</v>
      </c>
      <c r="BD97">
        <v>1.89</v>
      </c>
      <c r="BE97">
        <v>2.02</v>
      </c>
      <c r="BF97">
        <v>1.97</v>
      </c>
      <c r="BG97">
        <v>2.34</v>
      </c>
      <c r="BH97">
        <v>3.09</v>
      </c>
      <c r="BI97">
        <v>3.65</v>
      </c>
    </row>
    <row r="98" spans="1:61" s="4" customFormat="1" x14ac:dyDescent="0.2">
      <c r="A98" t="s">
        <v>82</v>
      </c>
      <c r="B98" s="3">
        <v>43393</v>
      </c>
      <c r="C98" t="s">
        <v>98</v>
      </c>
      <c r="D98" t="s">
        <v>92</v>
      </c>
      <c r="E98">
        <v>2</v>
      </c>
      <c r="F98">
        <v>1</v>
      </c>
      <c r="G98" t="str">
        <f t="shared" si="16"/>
        <v>H</v>
      </c>
      <c r="H98">
        <v>1</v>
      </c>
      <c r="I98">
        <v>0</v>
      </c>
      <c r="J98" t="str">
        <f t="shared" si="17"/>
        <v>H</v>
      </c>
      <c r="K98">
        <v>8</v>
      </c>
      <c r="L98">
        <v>12</v>
      </c>
      <c r="M98">
        <v>5</v>
      </c>
      <c r="N98">
        <v>5</v>
      </c>
      <c r="O98">
        <v>13</v>
      </c>
      <c r="P98">
        <v>11</v>
      </c>
      <c r="Q98">
        <v>4</v>
      </c>
      <c r="R98">
        <v>6</v>
      </c>
      <c r="S98">
        <v>2</v>
      </c>
      <c r="T98">
        <v>3</v>
      </c>
      <c r="U98">
        <v>0</v>
      </c>
      <c r="V98">
        <v>1</v>
      </c>
      <c r="W98">
        <v>2.7</v>
      </c>
      <c r="X98">
        <v>3.25</v>
      </c>
      <c r="Y98">
        <v>2.7</v>
      </c>
      <c r="Z98">
        <v>2.7</v>
      </c>
      <c r="AA98">
        <v>3.3</v>
      </c>
      <c r="AB98">
        <v>2.65</v>
      </c>
      <c r="AC98">
        <v>2.5499999999999998</v>
      </c>
      <c r="AD98">
        <v>3.4</v>
      </c>
      <c r="AE98">
        <v>2.7</v>
      </c>
      <c r="AF98">
        <v>2.62</v>
      </c>
      <c r="AG98">
        <v>3.52</v>
      </c>
      <c r="AH98">
        <v>2.78</v>
      </c>
      <c r="AI98">
        <v>2.5499999999999998</v>
      </c>
      <c r="AJ98">
        <v>3.4</v>
      </c>
      <c r="AK98">
        <v>2.7</v>
      </c>
      <c r="AL98">
        <v>2.63</v>
      </c>
      <c r="AM98">
        <v>3.4</v>
      </c>
      <c r="AN98">
        <v>2.75</v>
      </c>
      <c r="AO98">
        <v>38</v>
      </c>
      <c r="AP98">
        <v>2.74</v>
      </c>
      <c r="AQ98">
        <v>2.61</v>
      </c>
      <c r="AR98">
        <v>3.55</v>
      </c>
      <c r="AS98">
        <v>3.39</v>
      </c>
      <c r="AT98">
        <v>2.8</v>
      </c>
      <c r="AU98">
        <v>2.69</v>
      </c>
      <c r="AV98">
        <v>36</v>
      </c>
      <c r="AW98">
        <v>1.92</v>
      </c>
      <c r="AX98">
        <v>1.82</v>
      </c>
      <c r="AY98">
        <v>2.08</v>
      </c>
      <c r="AZ98">
        <v>1.98</v>
      </c>
      <c r="BA98">
        <v>18</v>
      </c>
      <c r="BB98">
        <v>0.25</v>
      </c>
      <c r="BC98">
        <v>1.72</v>
      </c>
      <c r="BD98">
        <v>1.65</v>
      </c>
      <c r="BE98">
        <v>2.39</v>
      </c>
      <c r="BF98">
        <v>2.2999999999999998</v>
      </c>
      <c r="BG98">
        <v>2.56</v>
      </c>
      <c r="BH98">
        <v>3.6</v>
      </c>
      <c r="BI98">
        <v>2.8</v>
      </c>
    </row>
    <row r="99" spans="1:61" s="4" customFormat="1" x14ac:dyDescent="0.2">
      <c r="A99" t="s">
        <v>82</v>
      </c>
      <c r="B99" s="3">
        <v>43394</v>
      </c>
      <c r="C99" t="s">
        <v>89</v>
      </c>
      <c r="D99" t="s">
        <v>97</v>
      </c>
      <c r="E99">
        <v>2</v>
      </c>
      <c r="F99">
        <v>0</v>
      </c>
      <c r="G99" t="str">
        <f t="shared" si="16"/>
        <v>H</v>
      </c>
      <c r="H99">
        <v>1</v>
      </c>
      <c r="I99">
        <v>0</v>
      </c>
      <c r="J99" t="str">
        <f t="shared" si="17"/>
        <v>H</v>
      </c>
      <c r="K99">
        <v>13</v>
      </c>
      <c r="L99">
        <v>12</v>
      </c>
      <c r="M99">
        <v>4</v>
      </c>
      <c r="N99">
        <v>3</v>
      </c>
      <c r="O99">
        <v>13</v>
      </c>
      <c r="P99">
        <v>11</v>
      </c>
      <c r="Q99">
        <v>2</v>
      </c>
      <c r="R99">
        <v>3</v>
      </c>
      <c r="S99">
        <v>2</v>
      </c>
      <c r="T99">
        <v>3</v>
      </c>
      <c r="U99">
        <v>0</v>
      </c>
      <c r="V99">
        <v>0</v>
      </c>
      <c r="W99">
        <v>2.14</v>
      </c>
      <c r="X99">
        <v>3.25</v>
      </c>
      <c r="Y99">
        <v>3.6</v>
      </c>
      <c r="Z99">
        <v>2.1</v>
      </c>
      <c r="AA99">
        <v>3.2</v>
      </c>
      <c r="AB99">
        <v>3.8</v>
      </c>
      <c r="AC99">
        <v>2.1</v>
      </c>
      <c r="AD99">
        <v>3.1</v>
      </c>
      <c r="AE99">
        <v>4</v>
      </c>
      <c r="AF99">
        <v>2.14</v>
      </c>
      <c r="AG99">
        <v>3.19</v>
      </c>
      <c r="AH99">
        <v>4.08</v>
      </c>
      <c r="AI99">
        <v>2.1</v>
      </c>
      <c r="AJ99">
        <v>3.1</v>
      </c>
      <c r="AK99">
        <v>3.8</v>
      </c>
      <c r="AL99">
        <v>2.1</v>
      </c>
      <c r="AM99">
        <v>3.13</v>
      </c>
      <c r="AN99">
        <v>4.0999999999999996</v>
      </c>
      <c r="AO99">
        <v>39</v>
      </c>
      <c r="AP99">
        <v>2.1800000000000002</v>
      </c>
      <c r="AQ99">
        <v>2.1</v>
      </c>
      <c r="AR99">
        <v>3.25</v>
      </c>
      <c r="AS99">
        <v>3.12</v>
      </c>
      <c r="AT99">
        <v>4.1500000000000004</v>
      </c>
      <c r="AU99">
        <v>3.85</v>
      </c>
      <c r="AV99">
        <v>33</v>
      </c>
      <c r="AW99">
        <v>2.65</v>
      </c>
      <c r="AX99">
        <v>2.4900000000000002</v>
      </c>
      <c r="AY99">
        <v>1.56</v>
      </c>
      <c r="AZ99">
        <v>1.51</v>
      </c>
      <c r="BA99">
        <v>18</v>
      </c>
      <c r="BB99">
        <v>-0.25</v>
      </c>
      <c r="BC99">
        <v>1.82</v>
      </c>
      <c r="BD99">
        <v>1.79</v>
      </c>
      <c r="BE99">
        <v>2.13</v>
      </c>
      <c r="BF99">
        <v>2.09</v>
      </c>
      <c r="BG99">
        <v>2.0499999999999998</v>
      </c>
      <c r="BH99">
        <v>3.19</v>
      </c>
      <c r="BI99">
        <v>4.43</v>
      </c>
    </row>
    <row r="100" spans="1:61" s="4" customFormat="1" x14ac:dyDescent="0.2">
      <c r="A100" t="s">
        <v>82</v>
      </c>
      <c r="B100" s="3">
        <v>43394</v>
      </c>
      <c r="C100" t="s">
        <v>93</v>
      </c>
      <c r="D100" t="s">
        <v>83</v>
      </c>
      <c r="E100">
        <v>0</v>
      </c>
      <c r="F100">
        <v>1</v>
      </c>
      <c r="G100" t="str">
        <f t="shared" si="16"/>
        <v>A</v>
      </c>
      <c r="H100">
        <v>0</v>
      </c>
      <c r="I100">
        <v>1</v>
      </c>
      <c r="J100" t="str">
        <f t="shared" si="17"/>
        <v>A</v>
      </c>
      <c r="K100">
        <v>14</v>
      </c>
      <c r="L100">
        <v>9</v>
      </c>
      <c r="M100">
        <v>3</v>
      </c>
      <c r="N100">
        <v>1</v>
      </c>
      <c r="O100">
        <v>12</v>
      </c>
      <c r="P100">
        <v>9</v>
      </c>
      <c r="Q100">
        <v>5</v>
      </c>
      <c r="R100">
        <v>7</v>
      </c>
      <c r="S100">
        <v>3</v>
      </c>
      <c r="T100">
        <v>1</v>
      </c>
      <c r="U100">
        <v>0</v>
      </c>
      <c r="V100">
        <v>0</v>
      </c>
      <c r="W100">
        <v>3.5</v>
      </c>
      <c r="X100">
        <v>3.5</v>
      </c>
      <c r="Y100">
        <v>2.04</v>
      </c>
      <c r="Z100">
        <v>3.4</v>
      </c>
      <c r="AA100">
        <v>3.4</v>
      </c>
      <c r="AB100">
        <v>2.15</v>
      </c>
      <c r="AC100">
        <v>3.3</v>
      </c>
      <c r="AD100">
        <v>3.6</v>
      </c>
      <c r="AE100">
        <v>2.1</v>
      </c>
      <c r="AF100">
        <v>3.34</v>
      </c>
      <c r="AG100">
        <v>3.84</v>
      </c>
      <c r="AH100">
        <v>2.15</v>
      </c>
      <c r="AI100">
        <v>3.2</v>
      </c>
      <c r="AJ100">
        <v>3.7</v>
      </c>
      <c r="AK100">
        <v>2.1</v>
      </c>
      <c r="AL100">
        <v>3.4</v>
      </c>
      <c r="AM100">
        <v>3.6</v>
      </c>
      <c r="AN100">
        <v>2.15</v>
      </c>
      <c r="AO100">
        <v>39</v>
      </c>
      <c r="AP100">
        <v>3.5</v>
      </c>
      <c r="AQ100">
        <v>3.3</v>
      </c>
      <c r="AR100">
        <v>3.84</v>
      </c>
      <c r="AS100">
        <v>3.58</v>
      </c>
      <c r="AT100">
        <v>2.17</v>
      </c>
      <c r="AU100">
        <v>2.12</v>
      </c>
      <c r="AV100">
        <v>37</v>
      </c>
      <c r="AW100">
        <v>1.82</v>
      </c>
      <c r="AX100">
        <v>1.75</v>
      </c>
      <c r="AY100">
        <v>2.16</v>
      </c>
      <c r="AZ100">
        <v>2.06</v>
      </c>
      <c r="BA100">
        <v>18</v>
      </c>
      <c r="BB100">
        <v>0.25</v>
      </c>
      <c r="BC100">
        <v>2.0499999999999998</v>
      </c>
      <c r="BD100">
        <v>2.0099999999999998</v>
      </c>
      <c r="BE100">
        <v>1.9</v>
      </c>
      <c r="BF100">
        <v>1.86</v>
      </c>
      <c r="BG100">
        <v>3.06</v>
      </c>
      <c r="BH100">
        <v>3.64</v>
      </c>
      <c r="BI100">
        <v>2.36</v>
      </c>
    </row>
    <row r="101" spans="1:61" s="4" customFormat="1" x14ac:dyDescent="0.2">
      <c r="A101" t="s">
        <v>82</v>
      </c>
      <c r="B101" s="3">
        <v>43394</v>
      </c>
      <c r="C101" t="s">
        <v>95</v>
      </c>
      <c r="D101" t="s">
        <v>88</v>
      </c>
      <c r="E101">
        <v>1</v>
      </c>
      <c r="F101">
        <v>1</v>
      </c>
      <c r="G101" t="str">
        <f t="shared" si="16"/>
        <v>D</v>
      </c>
      <c r="H101">
        <v>1</v>
      </c>
      <c r="I101">
        <v>1</v>
      </c>
      <c r="J101" t="str">
        <f t="shared" si="17"/>
        <v>D</v>
      </c>
      <c r="K101">
        <v>8</v>
      </c>
      <c r="L101">
        <v>15</v>
      </c>
      <c r="M101">
        <v>2</v>
      </c>
      <c r="N101">
        <v>5</v>
      </c>
      <c r="O101">
        <v>13</v>
      </c>
      <c r="P101">
        <v>11</v>
      </c>
      <c r="Q101">
        <v>2</v>
      </c>
      <c r="R101">
        <v>4</v>
      </c>
      <c r="S101">
        <v>1</v>
      </c>
      <c r="T101">
        <v>1</v>
      </c>
      <c r="U101">
        <v>0</v>
      </c>
      <c r="V101">
        <v>0</v>
      </c>
      <c r="W101">
        <v>2.14</v>
      </c>
      <c r="X101">
        <v>3.2</v>
      </c>
      <c r="Y101">
        <v>3.75</v>
      </c>
      <c r="Z101">
        <v>2.25</v>
      </c>
      <c r="AA101">
        <v>3.2</v>
      </c>
      <c r="AB101">
        <v>3.4</v>
      </c>
      <c r="AC101">
        <v>2.2000000000000002</v>
      </c>
      <c r="AD101">
        <v>3.3</v>
      </c>
      <c r="AE101">
        <v>3.45</v>
      </c>
      <c r="AF101">
        <v>2.23</v>
      </c>
      <c r="AG101">
        <v>3.32</v>
      </c>
      <c r="AH101">
        <v>3.64</v>
      </c>
      <c r="AI101">
        <v>2.2000000000000002</v>
      </c>
      <c r="AJ101">
        <v>3.2</v>
      </c>
      <c r="AK101">
        <v>3.4</v>
      </c>
      <c r="AL101">
        <v>2.25</v>
      </c>
      <c r="AM101">
        <v>3.3</v>
      </c>
      <c r="AN101">
        <v>3.4</v>
      </c>
      <c r="AO101">
        <v>39</v>
      </c>
      <c r="AP101">
        <v>2.2999999999999998</v>
      </c>
      <c r="AQ101">
        <v>2.21</v>
      </c>
      <c r="AR101">
        <v>3.4</v>
      </c>
      <c r="AS101">
        <v>3.24</v>
      </c>
      <c r="AT101">
        <v>3.75</v>
      </c>
      <c r="AU101">
        <v>3.43</v>
      </c>
      <c r="AV101">
        <v>37</v>
      </c>
      <c r="AW101">
        <v>2.15</v>
      </c>
      <c r="AX101">
        <v>2.0499999999999998</v>
      </c>
      <c r="AY101">
        <v>1.85</v>
      </c>
      <c r="AZ101">
        <v>1.76</v>
      </c>
      <c r="BA101">
        <v>18</v>
      </c>
      <c r="BB101">
        <v>-0.25</v>
      </c>
      <c r="BC101">
        <v>1.99</v>
      </c>
      <c r="BD101">
        <v>1.89</v>
      </c>
      <c r="BE101">
        <v>2.02</v>
      </c>
      <c r="BF101">
        <v>1.96</v>
      </c>
      <c r="BG101">
        <v>2.41</v>
      </c>
      <c r="BH101">
        <v>3.31</v>
      </c>
      <c r="BI101">
        <v>3.25</v>
      </c>
    </row>
    <row r="102" spans="1:61" s="4" customFormat="1" x14ac:dyDescent="0.2">
      <c r="A102" t="s">
        <v>82</v>
      </c>
      <c r="B102" s="3">
        <v>43399</v>
      </c>
      <c r="C102" t="s">
        <v>86</v>
      </c>
      <c r="D102" t="s">
        <v>95</v>
      </c>
      <c r="E102">
        <v>1</v>
      </c>
      <c r="F102">
        <v>1</v>
      </c>
      <c r="G102" t="str">
        <f t="shared" ref="G102:G111" si="18">IF(OR(E102="",F102=""),"",IF(E102&gt;F102,"H",IF(E102=F102,"D","A")))</f>
        <v>D</v>
      </c>
      <c r="H102">
        <v>0</v>
      </c>
      <c r="I102">
        <v>1</v>
      </c>
      <c r="J102" t="str">
        <f t="shared" ref="J102:J111" si="19">IF(OR(H102="",I102=""),"",IF(H102&gt;I102,"H",IF(H102=I102,"D","A")))</f>
        <v>A</v>
      </c>
      <c r="K102">
        <v>13</v>
      </c>
      <c r="L102">
        <v>13</v>
      </c>
      <c r="M102">
        <v>6</v>
      </c>
      <c r="N102">
        <v>5</v>
      </c>
      <c r="O102">
        <v>6</v>
      </c>
      <c r="P102">
        <v>15</v>
      </c>
      <c r="Q102">
        <v>7</v>
      </c>
      <c r="R102">
        <v>4</v>
      </c>
      <c r="S102">
        <v>1</v>
      </c>
      <c r="T102">
        <v>3</v>
      </c>
      <c r="U102">
        <v>0</v>
      </c>
      <c r="V102">
        <v>0</v>
      </c>
      <c r="W102">
        <v>2.62</v>
      </c>
      <c r="X102">
        <v>3.3</v>
      </c>
      <c r="Y102">
        <v>2.7</v>
      </c>
      <c r="Z102">
        <v>2.7</v>
      </c>
      <c r="AA102">
        <v>3.3</v>
      </c>
      <c r="AB102">
        <v>2.65</v>
      </c>
      <c r="AC102">
        <v>2.65</v>
      </c>
      <c r="AD102">
        <v>3.3</v>
      </c>
      <c r="AE102">
        <v>2.7</v>
      </c>
      <c r="AF102">
        <v>2.74</v>
      </c>
      <c r="AG102">
        <v>3.38</v>
      </c>
      <c r="AH102">
        <v>2.75</v>
      </c>
      <c r="AI102">
        <v>2.62</v>
      </c>
      <c r="AJ102">
        <v>3.3</v>
      </c>
      <c r="AK102">
        <v>2.62</v>
      </c>
      <c r="AL102">
        <v>2.7</v>
      </c>
      <c r="AM102">
        <v>3.3</v>
      </c>
      <c r="AN102">
        <v>2.75</v>
      </c>
      <c r="AO102">
        <v>35</v>
      </c>
      <c r="AP102">
        <v>2.8</v>
      </c>
      <c r="AQ102">
        <v>2.68</v>
      </c>
      <c r="AR102">
        <v>3.4</v>
      </c>
      <c r="AS102">
        <v>3.29</v>
      </c>
      <c r="AT102">
        <v>2.8</v>
      </c>
      <c r="AU102">
        <v>2.68</v>
      </c>
      <c r="AV102">
        <v>32</v>
      </c>
      <c r="AW102">
        <v>2.06</v>
      </c>
      <c r="AX102">
        <v>2</v>
      </c>
      <c r="AY102">
        <v>1.88</v>
      </c>
      <c r="AZ102">
        <v>1.79</v>
      </c>
      <c r="BA102">
        <v>16</v>
      </c>
      <c r="BB102">
        <v>-0.25</v>
      </c>
      <c r="BC102">
        <v>2.36</v>
      </c>
      <c r="BD102">
        <v>2.2999999999999998</v>
      </c>
      <c r="BE102">
        <v>1.7</v>
      </c>
      <c r="BF102">
        <v>1.66</v>
      </c>
      <c r="BG102">
        <v>2.74</v>
      </c>
      <c r="BH102">
        <v>3.33</v>
      </c>
      <c r="BI102">
        <v>2.79</v>
      </c>
    </row>
    <row r="103" spans="1:61" s="4" customFormat="1" x14ac:dyDescent="0.2">
      <c r="A103" t="s">
        <v>82</v>
      </c>
      <c r="B103" s="3">
        <v>43400</v>
      </c>
      <c r="C103" t="s">
        <v>100</v>
      </c>
      <c r="D103" t="s">
        <v>91</v>
      </c>
      <c r="E103">
        <v>1</v>
      </c>
      <c r="F103">
        <v>2</v>
      </c>
      <c r="G103" t="str">
        <f t="shared" si="18"/>
        <v>A</v>
      </c>
      <c r="H103">
        <v>0</v>
      </c>
      <c r="I103">
        <v>1</v>
      </c>
      <c r="J103" t="str">
        <f t="shared" si="19"/>
        <v>A</v>
      </c>
      <c r="K103">
        <v>18</v>
      </c>
      <c r="L103">
        <v>12</v>
      </c>
      <c r="M103">
        <v>8</v>
      </c>
      <c r="N103">
        <v>5</v>
      </c>
      <c r="O103">
        <v>16</v>
      </c>
      <c r="P103">
        <v>10</v>
      </c>
      <c r="Q103">
        <v>10</v>
      </c>
      <c r="R103">
        <v>2</v>
      </c>
      <c r="S103">
        <v>1</v>
      </c>
      <c r="T103">
        <v>2</v>
      </c>
      <c r="U103">
        <v>0</v>
      </c>
      <c r="V103">
        <v>0</v>
      </c>
      <c r="W103">
        <v>3</v>
      </c>
      <c r="X103">
        <v>3.2</v>
      </c>
      <c r="Y103">
        <v>2.5</v>
      </c>
      <c r="Z103">
        <v>3</v>
      </c>
      <c r="AA103">
        <v>3</v>
      </c>
      <c r="AB103">
        <v>2.6</v>
      </c>
      <c r="AC103">
        <v>3</v>
      </c>
      <c r="AD103">
        <v>3.1</v>
      </c>
      <c r="AE103">
        <v>2.5499999999999998</v>
      </c>
      <c r="AF103">
        <v>3.07</v>
      </c>
      <c r="AG103">
        <v>3.23</v>
      </c>
      <c r="AH103">
        <v>2.57</v>
      </c>
      <c r="AI103">
        <v>3</v>
      </c>
      <c r="AJ103">
        <v>3.1</v>
      </c>
      <c r="AK103">
        <v>2.4500000000000002</v>
      </c>
      <c r="AL103">
        <v>3.1</v>
      </c>
      <c r="AM103">
        <v>3.1</v>
      </c>
      <c r="AN103">
        <v>2.5499999999999998</v>
      </c>
      <c r="AO103">
        <v>37</v>
      </c>
      <c r="AP103">
        <v>3.12</v>
      </c>
      <c r="AQ103">
        <v>2.99</v>
      </c>
      <c r="AR103">
        <v>3.23</v>
      </c>
      <c r="AS103">
        <v>3.12</v>
      </c>
      <c r="AT103">
        <v>2.6</v>
      </c>
      <c r="AU103">
        <v>2.5299999999999998</v>
      </c>
      <c r="AV103">
        <v>34</v>
      </c>
      <c r="AW103">
        <v>2.5</v>
      </c>
      <c r="AX103">
        <v>2.37</v>
      </c>
      <c r="AY103">
        <v>1.62</v>
      </c>
      <c r="AZ103">
        <v>1.58</v>
      </c>
      <c r="BA103">
        <v>17</v>
      </c>
      <c r="BB103">
        <v>0.25</v>
      </c>
      <c r="BC103">
        <v>1.77</v>
      </c>
      <c r="BD103">
        <v>1.74</v>
      </c>
      <c r="BE103">
        <v>2.2000000000000002</v>
      </c>
      <c r="BF103">
        <v>2.15</v>
      </c>
      <c r="BG103">
        <v>3</v>
      </c>
      <c r="BH103">
        <v>3.17</v>
      </c>
      <c r="BI103">
        <v>2.66</v>
      </c>
    </row>
    <row r="104" spans="1:61" s="4" customFormat="1" x14ac:dyDescent="0.2">
      <c r="A104" t="s">
        <v>82</v>
      </c>
      <c r="B104" s="3">
        <v>43400</v>
      </c>
      <c r="C104" t="s">
        <v>85</v>
      </c>
      <c r="D104" t="s">
        <v>99</v>
      </c>
      <c r="E104">
        <v>1</v>
      </c>
      <c r="F104">
        <v>2</v>
      </c>
      <c r="G104" t="str">
        <f t="shared" si="18"/>
        <v>A</v>
      </c>
      <c r="H104">
        <v>0</v>
      </c>
      <c r="I104">
        <v>0</v>
      </c>
      <c r="J104" t="str">
        <f t="shared" si="19"/>
        <v>D</v>
      </c>
      <c r="K104">
        <v>14</v>
      </c>
      <c r="L104">
        <v>9</v>
      </c>
      <c r="M104">
        <v>4</v>
      </c>
      <c r="N104">
        <v>5</v>
      </c>
      <c r="O104">
        <v>9</v>
      </c>
      <c r="P104">
        <v>10</v>
      </c>
      <c r="Q104">
        <v>7</v>
      </c>
      <c r="R104">
        <v>0</v>
      </c>
      <c r="S104">
        <v>2</v>
      </c>
      <c r="T104">
        <v>5</v>
      </c>
      <c r="U104">
        <v>1</v>
      </c>
      <c r="V104">
        <v>0</v>
      </c>
      <c r="W104">
        <v>3.8</v>
      </c>
      <c r="X104">
        <v>3.6</v>
      </c>
      <c r="Y104">
        <v>1.95</v>
      </c>
      <c r="Z104">
        <v>4</v>
      </c>
      <c r="AA104">
        <v>3.75</v>
      </c>
      <c r="AB104">
        <v>1.87</v>
      </c>
      <c r="AC104">
        <v>3.85</v>
      </c>
      <c r="AD104">
        <v>3.6</v>
      </c>
      <c r="AE104">
        <v>1.95</v>
      </c>
      <c r="AF104">
        <v>4.08</v>
      </c>
      <c r="AG104">
        <v>3.59</v>
      </c>
      <c r="AH104">
        <v>1.99</v>
      </c>
      <c r="AI104">
        <v>3.6</v>
      </c>
      <c r="AJ104">
        <v>3.6</v>
      </c>
      <c r="AK104">
        <v>2</v>
      </c>
      <c r="AL104">
        <v>4</v>
      </c>
      <c r="AM104">
        <v>3.7</v>
      </c>
      <c r="AN104">
        <v>1.93</v>
      </c>
      <c r="AO104">
        <v>38</v>
      </c>
      <c r="AP104">
        <v>4.0999999999999996</v>
      </c>
      <c r="AQ104">
        <v>3.89</v>
      </c>
      <c r="AR104">
        <v>3.75</v>
      </c>
      <c r="AS104">
        <v>3.58</v>
      </c>
      <c r="AT104">
        <v>2</v>
      </c>
      <c r="AU104">
        <v>1.95</v>
      </c>
      <c r="AV104">
        <v>36</v>
      </c>
      <c r="AW104">
        <v>1.8</v>
      </c>
      <c r="AX104">
        <v>1.76</v>
      </c>
      <c r="AY104">
        <v>2.15</v>
      </c>
      <c r="AZ104">
        <v>2.06</v>
      </c>
      <c r="BA104">
        <v>17</v>
      </c>
      <c r="BB104">
        <v>0.25</v>
      </c>
      <c r="BC104">
        <v>2.2799999999999998</v>
      </c>
      <c r="BD104">
        <v>2.2200000000000002</v>
      </c>
      <c r="BE104">
        <v>1.75</v>
      </c>
      <c r="BF104">
        <v>1.7</v>
      </c>
      <c r="BG104">
        <v>3.79</v>
      </c>
      <c r="BH104">
        <v>3.51</v>
      </c>
      <c r="BI104">
        <v>2.09</v>
      </c>
    </row>
    <row r="105" spans="1:61" s="4" customFormat="1" x14ac:dyDescent="0.2">
      <c r="A105" t="s">
        <v>82</v>
      </c>
      <c r="B105" s="3">
        <v>43400</v>
      </c>
      <c r="C105" t="s">
        <v>96</v>
      </c>
      <c r="D105" t="s">
        <v>98</v>
      </c>
      <c r="E105">
        <v>1</v>
      </c>
      <c r="F105">
        <v>1</v>
      </c>
      <c r="G105" t="str">
        <f t="shared" si="18"/>
        <v>D</v>
      </c>
      <c r="H105">
        <v>1</v>
      </c>
      <c r="I105">
        <v>0</v>
      </c>
      <c r="J105" t="str">
        <f t="shared" si="19"/>
        <v>H</v>
      </c>
      <c r="K105">
        <v>10</v>
      </c>
      <c r="L105">
        <v>12</v>
      </c>
      <c r="M105">
        <v>4</v>
      </c>
      <c r="N105">
        <v>5</v>
      </c>
      <c r="O105">
        <v>10</v>
      </c>
      <c r="P105">
        <v>14</v>
      </c>
      <c r="Q105">
        <v>6</v>
      </c>
      <c r="R105">
        <v>5</v>
      </c>
      <c r="S105">
        <v>1</v>
      </c>
      <c r="T105">
        <v>1</v>
      </c>
      <c r="U105">
        <v>0</v>
      </c>
      <c r="V105">
        <v>0</v>
      </c>
      <c r="W105">
        <v>2.37</v>
      </c>
      <c r="X105">
        <v>3.2</v>
      </c>
      <c r="Y105">
        <v>3.2</v>
      </c>
      <c r="Z105">
        <v>2.2999999999999998</v>
      </c>
      <c r="AA105">
        <v>3.2</v>
      </c>
      <c r="AB105">
        <v>3.3</v>
      </c>
      <c r="AC105">
        <v>2.25</v>
      </c>
      <c r="AD105">
        <v>3.25</v>
      </c>
      <c r="AE105">
        <v>3.3</v>
      </c>
      <c r="AF105">
        <v>2.2999999999999998</v>
      </c>
      <c r="AG105">
        <v>3.4</v>
      </c>
      <c r="AH105">
        <v>3.36</v>
      </c>
      <c r="AI105">
        <v>2.25</v>
      </c>
      <c r="AJ105">
        <v>3.3</v>
      </c>
      <c r="AK105">
        <v>3.2</v>
      </c>
      <c r="AL105">
        <v>2.25</v>
      </c>
      <c r="AM105">
        <v>3.3</v>
      </c>
      <c r="AN105">
        <v>3.4</v>
      </c>
      <c r="AO105">
        <v>37</v>
      </c>
      <c r="AP105">
        <v>2.37</v>
      </c>
      <c r="AQ105">
        <v>2.2599999999999998</v>
      </c>
      <c r="AR105">
        <v>3.4</v>
      </c>
      <c r="AS105">
        <v>3.27</v>
      </c>
      <c r="AT105">
        <v>3.45</v>
      </c>
      <c r="AU105">
        <v>3.27</v>
      </c>
      <c r="AV105">
        <v>34</v>
      </c>
      <c r="AW105">
        <v>2.2999999999999998</v>
      </c>
      <c r="AX105">
        <v>2.1800000000000002</v>
      </c>
      <c r="AY105">
        <v>1.75</v>
      </c>
      <c r="AZ105">
        <v>1.67</v>
      </c>
      <c r="BA105">
        <v>17</v>
      </c>
      <c r="BB105">
        <v>-0.25</v>
      </c>
      <c r="BC105">
        <v>2</v>
      </c>
      <c r="BD105">
        <v>1.95</v>
      </c>
      <c r="BE105">
        <v>1.95</v>
      </c>
      <c r="BF105">
        <v>1.92</v>
      </c>
      <c r="BG105">
        <v>2.66</v>
      </c>
      <c r="BH105">
        <v>3.19</v>
      </c>
      <c r="BI105">
        <v>2.98</v>
      </c>
    </row>
    <row r="106" spans="1:61" s="4" customFormat="1" x14ac:dyDescent="0.2">
      <c r="A106" t="s">
        <v>82</v>
      </c>
      <c r="B106" s="3">
        <v>43400</v>
      </c>
      <c r="C106" t="s">
        <v>87</v>
      </c>
      <c r="D106" t="s">
        <v>102</v>
      </c>
      <c r="E106">
        <v>1</v>
      </c>
      <c r="F106">
        <v>0</v>
      </c>
      <c r="G106" t="str">
        <f t="shared" si="18"/>
        <v>H</v>
      </c>
      <c r="H106">
        <v>0</v>
      </c>
      <c r="I106">
        <v>0</v>
      </c>
      <c r="J106" t="str">
        <f t="shared" si="19"/>
        <v>D</v>
      </c>
      <c r="K106">
        <v>11</v>
      </c>
      <c r="L106">
        <v>5</v>
      </c>
      <c r="M106">
        <v>4</v>
      </c>
      <c r="N106">
        <v>1</v>
      </c>
      <c r="O106">
        <v>13</v>
      </c>
      <c r="P106">
        <v>20</v>
      </c>
      <c r="Q106">
        <v>9</v>
      </c>
      <c r="R106">
        <v>4</v>
      </c>
      <c r="S106">
        <v>0</v>
      </c>
      <c r="T106">
        <v>2</v>
      </c>
      <c r="U106">
        <v>0</v>
      </c>
      <c r="V106">
        <v>0</v>
      </c>
      <c r="W106">
        <v>1.5</v>
      </c>
      <c r="X106">
        <v>4</v>
      </c>
      <c r="Y106">
        <v>7.5</v>
      </c>
      <c r="Z106">
        <v>1.48</v>
      </c>
      <c r="AA106">
        <v>4.0999999999999996</v>
      </c>
      <c r="AB106">
        <v>7.5</v>
      </c>
      <c r="AC106">
        <v>1.5</v>
      </c>
      <c r="AD106">
        <v>4.2</v>
      </c>
      <c r="AE106">
        <v>7.1</v>
      </c>
      <c r="AF106">
        <v>1.5</v>
      </c>
      <c r="AG106">
        <v>4.21</v>
      </c>
      <c r="AH106">
        <v>7.84</v>
      </c>
      <c r="AI106">
        <v>1.5</v>
      </c>
      <c r="AJ106">
        <v>4</v>
      </c>
      <c r="AK106">
        <v>7</v>
      </c>
      <c r="AL106">
        <v>1.5</v>
      </c>
      <c r="AM106">
        <v>4.0999999999999996</v>
      </c>
      <c r="AN106">
        <v>7.5</v>
      </c>
      <c r="AO106">
        <v>38</v>
      </c>
      <c r="AP106">
        <v>1.55</v>
      </c>
      <c r="AQ106">
        <v>1.49</v>
      </c>
      <c r="AR106">
        <v>4.3499999999999996</v>
      </c>
      <c r="AS106">
        <v>4.1100000000000003</v>
      </c>
      <c r="AT106">
        <v>8</v>
      </c>
      <c r="AU106">
        <v>7.24</v>
      </c>
      <c r="AV106">
        <v>36</v>
      </c>
      <c r="AW106">
        <v>2.11</v>
      </c>
      <c r="AX106">
        <v>2.0299999999999998</v>
      </c>
      <c r="AY106">
        <v>1.85</v>
      </c>
      <c r="AZ106">
        <v>1.78</v>
      </c>
      <c r="BA106">
        <v>20</v>
      </c>
      <c r="BB106">
        <v>-1</v>
      </c>
      <c r="BC106">
        <v>1.89</v>
      </c>
      <c r="BD106">
        <v>1.85</v>
      </c>
      <c r="BE106">
        <v>2.0499999999999998</v>
      </c>
      <c r="BF106">
        <v>1.99</v>
      </c>
      <c r="BG106">
        <v>1.63</v>
      </c>
      <c r="BH106">
        <v>3.82</v>
      </c>
      <c r="BI106">
        <v>6.43</v>
      </c>
    </row>
    <row r="107" spans="1:61" s="4" customFormat="1" x14ac:dyDescent="0.2">
      <c r="A107" t="s">
        <v>82</v>
      </c>
      <c r="B107" s="3">
        <v>43400</v>
      </c>
      <c r="C107" t="s">
        <v>92</v>
      </c>
      <c r="D107" t="s">
        <v>90</v>
      </c>
      <c r="E107">
        <v>2</v>
      </c>
      <c r="F107">
        <v>2</v>
      </c>
      <c r="G107" t="str">
        <f t="shared" si="18"/>
        <v>D</v>
      </c>
      <c r="H107">
        <v>1</v>
      </c>
      <c r="I107">
        <v>1</v>
      </c>
      <c r="J107" t="str">
        <f t="shared" si="19"/>
        <v>D</v>
      </c>
      <c r="K107">
        <v>12</v>
      </c>
      <c r="L107">
        <v>11</v>
      </c>
      <c r="M107">
        <v>5</v>
      </c>
      <c r="N107">
        <v>3</v>
      </c>
      <c r="O107">
        <v>15</v>
      </c>
      <c r="P107">
        <v>14</v>
      </c>
      <c r="Q107">
        <v>6</v>
      </c>
      <c r="R107">
        <v>4</v>
      </c>
      <c r="S107">
        <v>2</v>
      </c>
      <c r="T107">
        <v>3</v>
      </c>
      <c r="U107">
        <v>0</v>
      </c>
      <c r="V107">
        <v>0</v>
      </c>
      <c r="W107">
        <v>1.66</v>
      </c>
      <c r="X107">
        <v>4</v>
      </c>
      <c r="Y107">
        <v>5</v>
      </c>
      <c r="Z107">
        <v>1.7</v>
      </c>
      <c r="AA107">
        <v>3.8</v>
      </c>
      <c r="AB107">
        <v>5</v>
      </c>
      <c r="AC107">
        <v>1.7</v>
      </c>
      <c r="AD107">
        <v>4</v>
      </c>
      <c r="AE107">
        <v>4.75</v>
      </c>
      <c r="AF107">
        <v>1.71</v>
      </c>
      <c r="AG107">
        <v>4.24</v>
      </c>
      <c r="AH107">
        <v>4.83</v>
      </c>
      <c r="AI107">
        <v>1.67</v>
      </c>
      <c r="AJ107">
        <v>4.2</v>
      </c>
      <c r="AK107">
        <v>4.5999999999999996</v>
      </c>
      <c r="AL107">
        <v>1.67</v>
      </c>
      <c r="AM107">
        <v>4</v>
      </c>
      <c r="AN107">
        <v>5.25</v>
      </c>
      <c r="AO107">
        <v>38</v>
      </c>
      <c r="AP107">
        <v>1.75</v>
      </c>
      <c r="AQ107">
        <v>1.69</v>
      </c>
      <c r="AR107">
        <v>4.24</v>
      </c>
      <c r="AS107">
        <v>3.99</v>
      </c>
      <c r="AT107">
        <v>5.25</v>
      </c>
      <c r="AU107">
        <v>4.78</v>
      </c>
      <c r="AV107">
        <v>36</v>
      </c>
      <c r="AW107">
        <v>1.8</v>
      </c>
      <c r="AX107">
        <v>1.72</v>
      </c>
      <c r="AY107">
        <v>2.2000000000000002</v>
      </c>
      <c r="AZ107">
        <v>2.11</v>
      </c>
      <c r="BA107">
        <v>20</v>
      </c>
      <c r="BB107">
        <v>-1</v>
      </c>
      <c r="BC107">
        <v>2.33</v>
      </c>
      <c r="BD107">
        <v>2.21</v>
      </c>
      <c r="BE107">
        <v>1.75</v>
      </c>
      <c r="BF107">
        <v>1.69</v>
      </c>
      <c r="BG107">
        <v>1.68</v>
      </c>
      <c r="BH107">
        <v>4.12</v>
      </c>
      <c r="BI107">
        <v>5.23</v>
      </c>
    </row>
    <row r="108" spans="1:61" s="4" customFormat="1" x14ac:dyDescent="0.2">
      <c r="A108" t="s">
        <v>82</v>
      </c>
      <c r="B108" s="3">
        <v>43400</v>
      </c>
      <c r="C108" t="s">
        <v>84</v>
      </c>
      <c r="D108" t="s">
        <v>89</v>
      </c>
      <c r="E108">
        <v>0</v>
      </c>
      <c r="F108">
        <v>3</v>
      </c>
      <c r="G108" t="str">
        <f t="shared" si="18"/>
        <v>A</v>
      </c>
      <c r="H108">
        <v>0</v>
      </c>
      <c r="I108">
        <v>2</v>
      </c>
      <c r="J108" t="str">
        <f t="shared" si="19"/>
        <v>A</v>
      </c>
      <c r="K108">
        <v>15</v>
      </c>
      <c r="L108">
        <v>22</v>
      </c>
      <c r="M108">
        <v>4</v>
      </c>
      <c r="N108">
        <v>8</v>
      </c>
      <c r="O108">
        <v>13</v>
      </c>
      <c r="P108">
        <v>13</v>
      </c>
      <c r="Q108">
        <v>5</v>
      </c>
      <c r="R108">
        <v>7</v>
      </c>
      <c r="S108">
        <v>2</v>
      </c>
      <c r="T108">
        <v>1</v>
      </c>
      <c r="U108">
        <v>0</v>
      </c>
      <c r="V108">
        <v>0</v>
      </c>
      <c r="W108">
        <v>2.8</v>
      </c>
      <c r="X108">
        <v>3.1</v>
      </c>
      <c r="Y108">
        <v>2.7</v>
      </c>
      <c r="Z108">
        <v>2.75</v>
      </c>
      <c r="AA108">
        <v>3</v>
      </c>
      <c r="AB108">
        <v>2.8</v>
      </c>
      <c r="AC108">
        <v>2.85</v>
      </c>
      <c r="AD108">
        <v>3</v>
      </c>
      <c r="AE108">
        <v>2.7</v>
      </c>
      <c r="AF108">
        <v>2.93</v>
      </c>
      <c r="AG108">
        <v>3.09</v>
      </c>
      <c r="AH108">
        <v>2.78</v>
      </c>
      <c r="AI108">
        <v>2.88</v>
      </c>
      <c r="AJ108">
        <v>3</v>
      </c>
      <c r="AK108">
        <v>2.62</v>
      </c>
      <c r="AL108">
        <v>2.9</v>
      </c>
      <c r="AM108">
        <v>3</v>
      </c>
      <c r="AN108">
        <v>2.75</v>
      </c>
      <c r="AO108">
        <v>38</v>
      </c>
      <c r="AP108">
        <v>2.95</v>
      </c>
      <c r="AQ108">
        <v>2.83</v>
      </c>
      <c r="AR108">
        <v>3.2</v>
      </c>
      <c r="AS108">
        <v>3.03</v>
      </c>
      <c r="AT108">
        <v>2.85</v>
      </c>
      <c r="AU108">
        <v>2.71</v>
      </c>
      <c r="AV108">
        <v>34</v>
      </c>
      <c r="AW108">
        <v>2.72</v>
      </c>
      <c r="AX108">
        <v>2.58</v>
      </c>
      <c r="AY108">
        <v>1.55</v>
      </c>
      <c r="AZ108">
        <v>1.5</v>
      </c>
      <c r="BA108">
        <v>17</v>
      </c>
      <c r="BB108">
        <v>0</v>
      </c>
      <c r="BC108">
        <v>2.02</v>
      </c>
      <c r="BD108">
        <v>1.97</v>
      </c>
      <c r="BE108">
        <v>2</v>
      </c>
      <c r="BF108">
        <v>1.88</v>
      </c>
      <c r="BG108">
        <v>3.25</v>
      </c>
      <c r="BH108">
        <v>3.2</v>
      </c>
      <c r="BI108">
        <v>2.4700000000000002</v>
      </c>
    </row>
    <row r="109" spans="1:61" s="4" customFormat="1" x14ac:dyDescent="0.2">
      <c r="A109" t="s">
        <v>82</v>
      </c>
      <c r="B109" s="3">
        <v>43401</v>
      </c>
      <c r="C109" t="s">
        <v>97</v>
      </c>
      <c r="D109" t="s">
        <v>93</v>
      </c>
      <c r="E109">
        <v>0</v>
      </c>
      <c r="F109">
        <v>1</v>
      </c>
      <c r="G109" t="str">
        <f t="shared" si="18"/>
        <v>A</v>
      </c>
      <c r="H109">
        <v>0</v>
      </c>
      <c r="I109">
        <v>0</v>
      </c>
      <c r="J109" t="str">
        <f t="shared" si="19"/>
        <v>D</v>
      </c>
      <c r="K109">
        <v>23</v>
      </c>
      <c r="L109">
        <v>13</v>
      </c>
      <c r="M109">
        <v>7</v>
      </c>
      <c r="N109">
        <v>2</v>
      </c>
      <c r="O109">
        <v>13</v>
      </c>
      <c r="P109">
        <v>13</v>
      </c>
      <c r="Q109">
        <v>5</v>
      </c>
      <c r="R109">
        <v>2</v>
      </c>
      <c r="S109">
        <v>2</v>
      </c>
      <c r="T109">
        <v>3</v>
      </c>
      <c r="U109">
        <v>0</v>
      </c>
      <c r="V109">
        <v>0</v>
      </c>
      <c r="W109">
        <v>2.2999999999999998</v>
      </c>
      <c r="X109">
        <v>3.3</v>
      </c>
      <c r="Y109">
        <v>3.25</v>
      </c>
      <c r="Z109">
        <v>2.25</v>
      </c>
      <c r="AA109">
        <v>3.3</v>
      </c>
      <c r="AB109">
        <v>3.3</v>
      </c>
      <c r="AC109">
        <v>2.2999999999999998</v>
      </c>
      <c r="AD109">
        <v>3.2</v>
      </c>
      <c r="AE109">
        <v>3.25</v>
      </c>
      <c r="AF109">
        <v>2.37</v>
      </c>
      <c r="AG109">
        <v>3.29</v>
      </c>
      <c r="AH109">
        <v>3.35</v>
      </c>
      <c r="AI109">
        <v>2.2999999999999998</v>
      </c>
      <c r="AJ109">
        <v>3.2</v>
      </c>
      <c r="AK109">
        <v>3.2</v>
      </c>
      <c r="AL109">
        <v>2.2999999999999998</v>
      </c>
      <c r="AM109">
        <v>3.25</v>
      </c>
      <c r="AN109">
        <v>3.4</v>
      </c>
      <c r="AO109">
        <v>38</v>
      </c>
      <c r="AP109">
        <v>2.4</v>
      </c>
      <c r="AQ109">
        <v>2.2999999999999998</v>
      </c>
      <c r="AR109">
        <v>3.35</v>
      </c>
      <c r="AS109">
        <v>3.22</v>
      </c>
      <c r="AT109">
        <v>3.45</v>
      </c>
      <c r="AU109">
        <v>3.24</v>
      </c>
      <c r="AV109">
        <v>33</v>
      </c>
      <c r="AW109">
        <v>2.35</v>
      </c>
      <c r="AX109">
        <v>2.2400000000000002</v>
      </c>
      <c r="AY109">
        <v>1.7</v>
      </c>
      <c r="AZ109">
        <v>1.64</v>
      </c>
      <c r="BA109">
        <v>17</v>
      </c>
      <c r="BB109">
        <v>-0.25</v>
      </c>
      <c r="BC109">
        <v>2.02</v>
      </c>
      <c r="BD109">
        <v>1.98</v>
      </c>
      <c r="BE109">
        <v>1.91</v>
      </c>
      <c r="BF109">
        <v>1.88</v>
      </c>
      <c r="BG109">
        <v>2.37</v>
      </c>
      <c r="BH109">
        <v>3.34</v>
      </c>
      <c r="BI109">
        <v>3.3</v>
      </c>
    </row>
    <row r="110" spans="1:61" s="4" customFormat="1" x14ac:dyDescent="0.2">
      <c r="A110" t="s">
        <v>82</v>
      </c>
      <c r="B110" s="3">
        <v>43401</v>
      </c>
      <c r="C110" t="s">
        <v>83</v>
      </c>
      <c r="D110" t="s">
        <v>101</v>
      </c>
      <c r="E110">
        <v>0</v>
      </c>
      <c r="F110">
        <v>2</v>
      </c>
      <c r="G110" t="str">
        <f t="shared" si="18"/>
        <v>A</v>
      </c>
      <c r="H110">
        <v>0</v>
      </c>
      <c r="I110">
        <v>0</v>
      </c>
      <c r="J110" t="str">
        <f t="shared" si="19"/>
        <v>D</v>
      </c>
      <c r="K110">
        <v>12</v>
      </c>
      <c r="L110">
        <v>11</v>
      </c>
      <c r="M110">
        <v>2</v>
      </c>
      <c r="N110">
        <v>5</v>
      </c>
      <c r="O110">
        <v>8</v>
      </c>
      <c r="P110">
        <v>11</v>
      </c>
      <c r="Q110">
        <v>5</v>
      </c>
      <c r="R110">
        <v>7</v>
      </c>
      <c r="S110">
        <v>4</v>
      </c>
      <c r="T110">
        <v>2</v>
      </c>
      <c r="U110">
        <v>0</v>
      </c>
      <c r="V110">
        <v>0</v>
      </c>
      <c r="W110">
        <v>6</v>
      </c>
      <c r="X110">
        <v>5</v>
      </c>
      <c r="Y110">
        <v>1.44</v>
      </c>
      <c r="Z110">
        <v>6</v>
      </c>
      <c r="AA110">
        <v>4.75</v>
      </c>
      <c r="AB110">
        <v>1.48</v>
      </c>
      <c r="AC110">
        <v>5.9</v>
      </c>
      <c r="AD110">
        <v>4.95</v>
      </c>
      <c r="AE110">
        <v>1.47</v>
      </c>
      <c r="AF110">
        <v>5.95</v>
      </c>
      <c r="AG110">
        <v>5.21</v>
      </c>
      <c r="AH110">
        <v>1.49</v>
      </c>
      <c r="AI110">
        <v>6</v>
      </c>
      <c r="AJ110">
        <v>4.8</v>
      </c>
      <c r="AK110">
        <v>1.47</v>
      </c>
      <c r="AL110">
        <v>7</v>
      </c>
      <c r="AM110">
        <v>5</v>
      </c>
      <c r="AN110">
        <v>1.44</v>
      </c>
      <c r="AO110">
        <v>38</v>
      </c>
      <c r="AP110">
        <v>7</v>
      </c>
      <c r="AQ110">
        <v>5.99</v>
      </c>
      <c r="AR110">
        <v>5.25</v>
      </c>
      <c r="AS110">
        <v>4.92</v>
      </c>
      <c r="AT110">
        <v>1.51</v>
      </c>
      <c r="AU110">
        <v>1.46</v>
      </c>
      <c r="AV110">
        <v>32</v>
      </c>
      <c r="AW110">
        <v>1.45</v>
      </c>
      <c r="AX110">
        <v>1.4</v>
      </c>
      <c r="AY110">
        <v>3.05</v>
      </c>
      <c r="AZ110">
        <v>2.86</v>
      </c>
      <c r="BA110">
        <v>19</v>
      </c>
      <c r="BB110">
        <v>1</v>
      </c>
      <c r="BC110">
        <v>2.2599999999999998</v>
      </c>
      <c r="BD110">
        <v>2.19</v>
      </c>
      <c r="BE110">
        <v>1.75</v>
      </c>
      <c r="BF110">
        <v>1.7</v>
      </c>
      <c r="BG110">
        <v>5.27</v>
      </c>
      <c r="BH110">
        <v>4.2300000000000004</v>
      </c>
      <c r="BI110">
        <v>1.66</v>
      </c>
    </row>
    <row r="111" spans="1:61" s="4" customFormat="1" x14ac:dyDescent="0.2">
      <c r="A111" t="s">
        <v>82</v>
      </c>
      <c r="B111" s="3">
        <v>43401</v>
      </c>
      <c r="C111" t="s">
        <v>88</v>
      </c>
      <c r="D111" t="s">
        <v>94</v>
      </c>
      <c r="E111">
        <v>0</v>
      </c>
      <c r="F111">
        <v>2</v>
      </c>
      <c r="G111" t="str">
        <f t="shared" si="18"/>
        <v>A</v>
      </c>
      <c r="H111">
        <v>0</v>
      </c>
      <c r="I111">
        <v>1</v>
      </c>
      <c r="J111" t="str">
        <f t="shared" si="19"/>
        <v>A</v>
      </c>
      <c r="K111">
        <v>11</v>
      </c>
      <c r="L111">
        <v>6</v>
      </c>
      <c r="M111">
        <v>5</v>
      </c>
      <c r="N111">
        <v>3</v>
      </c>
      <c r="O111">
        <v>16</v>
      </c>
      <c r="P111">
        <v>17</v>
      </c>
      <c r="Q111">
        <v>11</v>
      </c>
      <c r="R111">
        <v>2</v>
      </c>
      <c r="S111">
        <v>3</v>
      </c>
      <c r="T111">
        <v>2</v>
      </c>
      <c r="U111">
        <v>0</v>
      </c>
      <c r="V111">
        <v>0</v>
      </c>
      <c r="W111">
        <v>1.7</v>
      </c>
      <c r="X111">
        <v>3.4</v>
      </c>
      <c r="Y111">
        <v>5.75</v>
      </c>
      <c r="Z111">
        <v>1.72</v>
      </c>
      <c r="AA111">
        <v>3.4</v>
      </c>
      <c r="AB111">
        <v>5.75</v>
      </c>
      <c r="AC111">
        <v>1.7</v>
      </c>
      <c r="AD111">
        <v>3.6</v>
      </c>
      <c r="AE111">
        <v>5.2</v>
      </c>
      <c r="AF111">
        <v>1.74</v>
      </c>
      <c r="AG111">
        <v>3.73</v>
      </c>
      <c r="AH111">
        <v>5.41</v>
      </c>
      <c r="AI111">
        <v>1.73</v>
      </c>
      <c r="AJ111">
        <v>3.7</v>
      </c>
      <c r="AK111">
        <v>4.8</v>
      </c>
      <c r="AL111">
        <v>1.73</v>
      </c>
      <c r="AM111">
        <v>3.6</v>
      </c>
      <c r="AN111">
        <v>5.4</v>
      </c>
      <c r="AO111">
        <v>38</v>
      </c>
      <c r="AP111">
        <v>1.8</v>
      </c>
      <c r="AQ111">
        <v>1.73</v>
      </c>
      <c r="AR111">
        <v>3.75</v>
      </c>
      <c r="AS111">
        <v>3.56</v>
      </c>
      <c r="AT111">
        <v>5.75</v>
      </c>
      <c r="AU111">
        <v>5.1100000000000003</v>
      </c>
      <c r="AV111">
        <v>34</v>
      </c>
      <c r="AW111">
        <v>2.25</v>
      </c>
      <c r="AX111">
        <v>2.1800000000000002</v>
      </c>
      <c r="AY111">
        <v>1.75</v>
      </c>
      <c r="AZ111">
        <v>1.67</v>
      </c>
      <c r="BA111">
        <v>18</v>
      </c>
      <c r="BB111">
        <v>-1</v>
      </c>
      <c r="BC111">
        <v>2.5099999999999998</v>
      </c>
      <c r="BD111">
        <v>2.4</v>
      </c>
      <c r="BE111">
        <v>1.65</v>
      </c>
      <c r="BF111">
        <v>1.59</v>
      </c>
      <c r="BG111">
        <v>1.76</v>
      </c>
      <c r="BH111">
        <v>3.44</v>
      </c>
      <c r="BI111">
        <v>5.85</v>
      </c>
    </row>
    <row r="112" spans="1:61" s="4" customFormat="1" x14ac:dyDescent="0.2">
      <c r="A112" t="s">
        <v>82</v>
      </c>
      <c r="B112" s="3">
        <v>43406</v>
      </c>
      <c r="C112" t="s">
        <v>101</v>
      </c>
      <c r="D112" t="s">
        <v>87</v>
      </c>
      <c r="E112">
        <v>2</v>
      </c>
      <c r="F112">
        <v>1</v>
      </c>
      <c r="G112" t="str">
        <f t="shared" ref="G112:G131" si="20">IF(OR(E112="",F112=""),"",IF(E112&gt;F112,"H",IF(E112=F112,"D","A")))</f>
        <v>H</v>
      </c>
      <c r="H112">
        <v>0</v>
      </c>
      <c r="I112">
        <v>0</v>
      </c>
      <c r="J112" t="str">
        <f t="shared" ref="J112:J131" si="21">IF(OR(H112="",I112=""),"",IF(H112&gt;I112,"H",IF(H112=I112,"D","A")))</f>
        <v>D</v>
      </c>
      <c r="K112">
        <v>19</v>
      </c>
      <c r="L112">
        <v>6</v>
      </c>
      <c r="M112">
        <v>5</v>
      </c>
      <c r="N112">
        <v>2</v>
      </c>
      <c r="O112">
        <v>16</v>
      </c>
      <c r="P112">
        <v>12</v>
      </c>
      <c r="Q112">
        <v>8</v>
      </c>
      <c r="R112">
        <v>0</v>
      </c>
      <c r="S112">
        <v>2</v>
      </c>
      <c r="T112">
        <v>3</v>
      </c>
      <c r="U112">
        <v>0</v>
      </c>
      <c r="V112">
        <v>0</v>
      </c>
      <c r="W112">
        <v>1.1599999999999999</v>
      </c>
      <c r="X112">
        <v>8</v>
      </c>
      <c r="Y112">
        <v>15</v>
      </c>
      <c r="Z112">
        <v>1.17</v>
      </c>
      <c r="AA112">
        <v>7.75</v>
      </c>
      <c r="AB112">
        <v>14.5</v>
      </c>
      <c r="AC112">
        <v>1.25</v>
      </c>
      <c r="AD112">
        <v>6.1</v>
      </c>
      <c r="AE112">
        <v>11</v>
      </c>
      <c r="AF112">
        <v>1.2</v>
      </c>
      <c r="AG112">
        <v>7.69</v>
      </c>
      <c r="AH112">
        <v>13.81</v>
      </c>
      <c r="AI112">
        <v>1.17</v>
      </c>
      <c r="AJ112">
        <v>7.5</v>
      </c>
      <c r="AK112">
        <v>13</v>
      </c>
      <c r="AL112">
        <v>1.18</v>
      </c>
      <c r="AM112">
        <v>8</v>
      </c>
      <c r="AN112">
        <v>15</v>
      </c>
      <c r="AO112">
        <v>34</v>
      </c>
      <c r="AP112">
        <v>1.25</v>
      </c>
      <c r="AQ112">
        <v>1.19</v>
      </c>
      <c r="AR112">
        <v>8.65</v>
      </c>
      <c r="AS112">
        <v>7.58</v>
      </c>
      <c r="AT112">
        <v>16.3</v>
      </c>
      <c r="AU112">
        <v>13.57</v>
      </c>
      <c r="AV112">
        <v>32</v>
      </c>
      <c r="AW112">
        <v>1.36</v>
      </c>
      <c r="AX112">
        <v>1.3</v>
      </c>
      <c r="AY112">
        <v>3.95</v>
      </c>
      <c r="AZ112">
        <v>3.42</v>
      </c>
      <c r="BA112">
        <v>17</v>
      </c>
      <c r="BB112">
        <v>-2.5</v>
      </c>
      <c r="BC112">
        <v>2.38</v>
      </c>
      <c r="BD112">
        <v>2.29</v>
      </c>
      <c r="BE112">
        <v>1.7</v>
      </c>
      <c r="BF112">
        <v>1.66</v>
      </c>
      <c r="BG112">
        <v>1.18</v>
      </c>
      <c r="BH112">
        <v>8.31</v>
      </c>
      <c r="BI112">
        <v>14.99</v>
      </c>
    </row>
    <row r="113" spans="1:61" s="4" customFormat="1" x14ac:dyDescent="0.2">
      <c r="A113" t="s">
        <v>82</v>
      </c>
      <c r="B113" s="3">
        <v>43407</v>
      </c>
      <c r="C113" t="s">
        <v>102</v>
      </c>
      <c r="D113" t="s">
        <v>88</v>
      </c>
      <c r="E113">
        <v>1</v>
      </c>
      <c r="F113">
        <v>2</v>
      </c>
      <c r="G113" t="str">
        <f t="shared" si="20"/>
        <v>A</v>
      </c>
      <c r="H113">
        <v>0</v>
      </c>
      <c r="I113">
        <v>0</v>
      </c>
      <c r="J113" t="str">
        <f t="shared" si="21"/>
        <v>D</v>
      </c>
      <c r="K113">
        <v>12</v>
      </c>
      <c r="L113">
        <v>22</v>
      </c>
      <c r="M113">
        <v>3</v>
      </c>
      <c r="N113">
        <v>10</v>
      </c>
      <c r="O113">
        <v>13</v>
      </c>
      <c r="P113">
        <v>11</v>
      </c>
      <c r="Q113">
        <v>2</v>
      </c>
      <c r="R113">
        <v>4</v>
      </c>
      <c r="S113">
        <v>1</v>
      </c>
      <c r="T113">
        <v>2</v>
      </c>
      <c r="U113">
        <v>0</v>
      </c>
      <c r="V113">
        <v>0</v>
      </c>
      <c r="W113">
        <v>3.5</v>
      </c>
      <c r="X113">
        <v>3.25</v>
      </c>
      <c r="Y113">
        <v>2.2000000000000002</v>
      </c>
      <c r="Z113">
        <v>3.4</v>
      </c>
      <c r="AA113">
        <v>3.2</v>
      </c>
      <c r="AB113">
        <v>2.25</v>
      </c>
      <c r="AC113">
        <v>2.95</v>
      </c>
      <c r="AD113">
        <v>3.2</v>
      </c>
      <c r="AE113">
        <v>2.5</v>
      </c>
      <c r="AF113">
        <v>3.65</v>
      </c>
      <c r="AG113">
        <v>3.29</v>
      </c>
      <c r="AH113">
        <v>2.2400000000000002</v>
      </c>
      <c r="AI113">
        <v>3.5</v>
      </c>
      <c r="AJ113">
        <v>3.1</v>
      </c>
      <c r="AK113">
        <v>2.2000000000000002</v>
      </c>
      <c r="AL113">
        <v>3.75</v>
      </c>
      <c r="AM113">
        <v>3.13</v>
      </c>
      <c r="AN113">
        <v>2.2000000000000002</v>
      </c>
      <c r="AO113">
        <v>37</v>
      </c>
      <c r="AP113">
        <v>3.75</v>
      </c>
      <c r="AQ113">
        <v>3.5</v>
      </c>
      <c r="AR113">
        <v>3.3</v>
      </c>
      <c r="AS113">
        <v>3.17</v>
      </c>
      <c r="AT113">
        <v>2.5</v>
      </c>
      <c r="AU113">
        <v>2.2200000000000002</v>
      </c>
      <c r="AV113">
        <v>33</v>
      </c>
      <c r="AW113">
        <v>2.5499999999999998</v>
      </c>
      <c r="AX113">
        <v>2.4300000000000002</v>
      </c>
      <c r="AY113">
        <v>1.6</v>
      </c>
      <c r="AZ113">
        <v>1.54</v>
      </c>
      <c r="BA113">
        <v>18</v>
      </c>
      <c r="BB113">
        <v>0.25</v>
      </c>
      <c r="BC113">
        <v>2.0299999999999998</v>
      </c>
      <c r="BD113">
        <v>1.99</v>
      </c>
      <c r="BE113">
        <v>1.91</v>
      </c>
      <c r="BF113">
        <v>1.88</v>
      </c>
      <c r="BG113">
        <v>3.58</v>
      </c>
      <c r="BH113">
        <v>3.32</v>
      </c>
      <c r="BI113">
        <v>2.25</v>
      </c>
    </row>
    <row r="114" spans="1:61" s="4" customFormat="1" x14ac:dyDescent="0.2">
      <c r="A114" t="s">
        <v>82</v>
      </c>
      <c r="B114" s="3">
        <v>43407</v>
      </c>
      <c r="C114" t="s">
        <v>90</v>
      </c>
      <c r="D114" t="s">
        <v>86</v>
      </c>
      <c r="E114">
        <v>0</v>
      </c>
      <c r="F114">
        <v>4</v>
      </c>
      <c r="G114" t="str">
        <f t="shared" si="20"/>
        <v>A</v>
      </c>
      <c r="H114">
        <v>0</v>
      </c>
      <c r="I114">
        <v>2</v>
      </c>
      <c r="J114" t="str">
        <f t="shared" si="21"/>
        <v>A</v>
      </c>
      <c r="K114">
        <v>23</v>
      </c>
      <c r="L114">
        <v>11</v>
      </c>
      <c r="M114">
        <v>7</v>
      </c>
      <c r="N114">
        <v>6</v>
      </c>
      <c r="O114">
        <v>12</v>
      </c>
      <c r="P114">
        <v>13</v>
      </c>
      <c r="Q114">
        <v>7</v>
      </c>
      <c r="R114">
        <v>3</v>
      </c>
      <c r="S114">
        <v>1</v>
      </c>
      <c r="T114">
        <v>0</v>
      </c>
      <c r="U114">
        <v>0</v>
      </c>
      <c r="V114">
        <v>0</v>
      </c>
      <c r="W114">
        <v>2.14</v>
      </c>
      <c r="X114">
        <v>3.4</v>
      </c>
      <c r="Y114">
        <v>3.4</v>
      </c>
      <c r="Z114">
        <v>2.25</v>
      </c>
      <c r="AA114">
        <v>3.4</v>
      </c>
      <c r="AB114">
        <v>3.25</v>
      </c>
      <c r="AC114">
        <v>2.2000000000000002</v>
      </c>
      <c r="AD114">
        <v>3.35</v>
      </c>
      <c r="AE114">
        <v>3.3</v>
      </c>
      <c r="AF114">
        <v>2.25</v>
      </c>
      <c r="AG114">
        <v>3.46</v>
      </c>
      <c r="AH114">
        <v>3.44</v>
      </c>
      <c r="AI114">
        <v>2.2000000000000002</v>
      </c>
      <c r="AJ114">
        <v>3.4</v>
      </c>
      <c r="AK114">
        <v>3.2</v>
      </c>
      <c r="AL114">
        <v>2.2000000000000002</v>
      </c>
      <c r="AM114">
        <v>3.4</v>
      </c>
      <c r="AN114">
        <v>3.4</v>
      </c>
      <c r="AO114">
        <v>37</v>
      </c>
      <c r="AP114">
        <v>2.33</v>
      </c>
      <c r="AQ114">
        <v>2.23</v>
      </c>
      <c r="AR114">
        <v>3.5</v>
      </c>
      <c r="AS114">
        <v>3.37</v>
      </c>
      <c r="AT114">
        <v>3.44</v>
      </c>
      <c r="AU114">
        <v>3.27</v>
      </c>
      <c r="AV114">
        <v>35</v>
      </c>
      <c r="AW114">
        <v>2.0499999999999998</v>
      </c>
      <c r="AX114">
        <v>1.96</v>
      </c>
      <c r="AY114">
        <v>1.9</v>
      </c>
      <c r="AZ114">
        <v>1.83</v>
      </c>
      <c r="BA114">
        <v>18</v>
      </c>
      <c r="BB114">
        <v>-0.25</v>
      </c>
      <c r="BC114">
        <v>1.95</v>
      </c>
      <c r="BD114">
        <v>1.92</v>
      </c>
      <c r="BE114">
        <v>1.99</v>
      </c>
      <c r="BF114">
        <v>1.94</v>
      </c>
      <c r="BG114">
        <v>2.56</v>
      </c>
      <c r="BH114">
        <v>3.43</v>
      </c>
      <c r="BI114">
        <v>2.91</v>
      </c>
    </row>
    <row r="115" spans="1:61" s="4" customFormat="1" x14ac:dyDescent="0.2">
      <c r="A115" t="s">
        <v>82</v>
      </c>
      <c r="B115" s="3">
        <v>43407</v>
      </c>
      <c r="C115" t="s">
        <v>99</v>
      </c>
      <c r="D115" t="s">
        <v>97</v>
      </c>
      <c r="E115">
        <v>1</v>
      </c>
      <c r="F115">
        <v>1</v>
      </c>
      <c r="G115" t="str">
        <f t="shared" si="20"/>
        <v>D</v>
      </c>
      <c r="H115">
        <v>1</v>
      </c>
      <c r="I115">
        <v>0</v>
      </c>
      <c r="J115" t="str">
        <f t="shared" si="21"/>
        <v>H</v>
      </c>
      <c r="K115">
        <v>6</v>
      </c>
      <c r="L115">
        <v>17</v>
      </c>
      <c r="M115">
        <v>2</v>
      </c>
      <c r="N115">
        <v>3</v>
      </c>
      <c r="O115">
        <v>18</v>
      </c>
      <c r="P115">
        <v>16</v>
      </c>
      <c r="Q115">
        <v>5</v>
      </c>
      <c r="R115">
        <v>5</v>
      </c>
      <c r="S115">
        <v>1</v>
      </c>
      <c r="T115">
        <v>1</v>
      </c>
      <c r="U115">
        <v>0</v>
      </c>
      <c r="V115">
        <v>0</v>
      </c>
      <c r="W115">
        <v>1.44</v>
      </c>
      <c r="X115">
        <v>4.75</v>
      </c>
      <c r="Y115">
        <v>7</v>
      </c>
      <c r="Z115">
        <v>1.42</v>
      </c>
      <c r="AA115">
        <v>4.75</v>
      </c>
      <c r="AB115">
        <v>7.5</v>
      </c>
      <c r="AC115">
        <v>1.55</v>
      </c>
      <c r="AD115">
        <v>4</v>
      </c>
      <c r="AE115">
        <v>6.2</v>
      </c>
      <c r="AF115">
        <v>1.45</v>
      </c>
      <c r="AG115">
        <v>4.8600000000000003</v>
      </c>
      <c r="AH115">
        <v>7.26</v>
      </c>
      <c r="AI115">
        <v>1.44</v>
      </c>
      <c r="AJ115">
        <v>4.75</v>
      </c>
      <c r="AK115">
        <v>6.5</v>
      </c>
      <c r="AL115">
        <v>1.44</v>
      </c>
      <c r="AM115">
        <v>4.8</v>
      </c>
      <c r="AN115">
        <v>7</v>
      </c>
      <c r="AO115">
        <v>36</v>
      </c>
      <c r="AP115">
        <v>1.55</v>
      </c>
      <c r="AQ115">
        <v>1.45</v>
      </c>
      <c r="AR115">
        <v>5</v>
      </c>
      <c r="AS115">
        <v>4.7300000000000004</v>
      </c>
      <c r="AT115">
        <v>7.5</v>
      </c>
      <c r="AU115">
        <v>6.79</v>
      </c>
      <c r="AV115">
        <v>32</v>
      </c>
      <c r="AW115">
        <v>1.6</v>
      </c>
      <c r="AX115">
        <v>1.55</v>
      </c>
      <c r="AY115">
        <v>2.6</v>
      </c>
      <c r="AZ115">
        <v>2.44</v>
      </c>
      <c r="BA115">
        <v>20</v>
      </c>
      <c r="BB115">
        <v>-1</v>
      </c>
      <c r="BC115">
        <v>1.87</v>
      </c>
      <c r="BD115">
        <v>1.7</v>
      </c>
      <c r="BE115">
        <v>2.31</v>
      </c>
      <c r="BF115">
        <v>2.2000000000000002</v>
      </c>
      <c r="BG115">
        <v>1.41</v>
      </c>
      <c r="BH115">
        <v>4.78</v>
      </c>
      <c r="BI115">
        <v>8.7899999999999991</v>
      </c>
    </row>
    <row r="116" spans="1:61" s="4" customFormat="1" x14ac:dyDescent="0.2">
      <c r="A116" t="s">
        <v>82</v>
      </c>
      <c r="B116" s="3">
        <v>43407</v>
      </c>
      <c r="C116" t="s">
        <v>93</v>
      </c>
      <c r="D116" t="s">
        <v>100</v>
      </c>
      <c r="E116">
        <v>1</v>
      </c>
      <c r="F116">
        <v>0</v>
      </c>
      <c r="G116" t="str">
        <f t="shared" si="20"/>
        <v>H</v>
      </c>
      <c r="H116">
        <v>1</v>
      </c>
      <c r="I116">
        <v>0</v>
      </c>
      <c r="J116" t="str">
        <f t="shared" si="21"/>
        <v>H</v>
      </c>
      <c r="K116">
        <v>7</v>
      </c>
      <c r="L116">
        <v>13</v>
      </c>
      <c r="M116">
        <v>4</v>
      </c>
      <c r="N116">
        <v>7</v>
      </c>
      <c r="O116">
        <v>8</v>
      </c>
      <c r="P116">
        <v>9</v>
      </c>
      <c r="Q116">
        <v>1</v>
      </c>
      <c r="R116">
        <v>4</v>
      </c>
      <c r="S116">
        <v>1</v>
      </c>
      <c r="T116">
        <v>0</v>
      </c>
      <c r="U116">
        <v>0</v>
      </c>
      <c r="V116">
        <v>0</v>
      </c>
      <c r="W116">
        <v>1.72</v>
      </c>
      <c r="X116">
        <v>3.6</v>
      </c>
      <c r="Y116">
        <v>5.25</v>
      </c>
      <c r="Z116">
        <v>1.72</v>
      </c>
      <c r="AA116">
        <v>3.6</v>
      </c>
      <c r="AB116">
        <v>5.25</v>
      </c>
      <c r="AC116">
        <v>1.75</v>
      </c>
      <c r="AD116">
        <v>3.6</v>
      </c>
      <c r="AE116">
        <v>4.95</v>
      </c>
      <c r="AF116">
        <v>1.71</v>
      </c>
      <c r="AG116">
        <v>3.89</v>
      </c>
      <c r="AH116">
        <v>5.35</v>
      </c>
      <c r="AI116">
        <v>1.73</v>
      </c>
      <c r="AJ116">
        <v>3.6</v>
      </c>
      <c r="AK116">
        <v>5</v>
      </c>
      <c r="AL116">
        <v>1.7</v>
      </c>
      <c r="AM116">
        <v>3.6</v>
      </c>
      <c r="AN116">
        <v>5.75</v>
      </c>
      <c r="AO116">
        <v>37</v>
      </c>
      <c r="AP116">
        <v>1.77</v>
      </c>
      <c r="AQ116">
        <v>1.72</v>
      </c>
      <c r="AR116">
        <v>3.89</v>
      </c>
      <c r="AS116">
        <v>3.66</v>
      </c>
      <c r="AT116">
        <v>5.75</v>
      </c>
      <c r="AU116">
        <v>5.14</v>
      </c>
      <c r="AV116">
        <v>35</v>
      </c>
      <c r="AW116">
        <v>2.25</v>
      </c>
      <c r="AX116">
        <v>2.16</v>
      </c>
      <c r="AY116">
        <v>1.75</v>
      </c>
      <c r="AZ116">
        <v>1.69</v>
      </c>
      <c r="BA116">
        <v>19</v>
      </c>
      <c r="BB116">
        <v>-1</v>
      </c>
      <c r="BC116">
        <v>2.5</v>
      </c>
      <c r="BD116">
        <v>2.35</v>
      </c>
      <c r="BE116">
        <v>1.7</v>
      </c>
      <c r="BF116">
        <v>1.62</v>
      </c>
      <c r="BG116">
        <v>1.82</v>
      </c>
      <c r="BH116">
        <v>3.32</v>
      </c>
      <c r="BI116">
        <v>5.63</v>
      </c>
    </row>
    <row r="117" spans="1:61" s="4" customFormat="1" x14ac:dyDescent="0.2">
      <c r="A117" t="s">
        <v>82</v>
      </c>
      <c r="B117" s="3">
        <v>43407</v>
      </c>
      <c r="C117" t="s">
        <v>94</v>
      </c>
      <c r="D117" t="s">
        <v>92</v>
      </c>
      <c r="E117">
        <v>1</v>
      </c>
      <c r="F117">
        <v>0</v>
      </c>
      <c r="G117" t="str">
        <f t="shared" si="20"/>
        <v>H</v>
      </c>
      <c r="H117">
        <v>1</v>
      </c>
      <c r="I117">
        <v>0</v>
      </c>
      <c r="J117" t="str">
        <f t="shared" si="21"/>
        <v>H</v>
      </c>
      <c r="K117">
        <v>8</v>
      </c>
      <c r="L117">
        <v>5</v>
      </c>
      <c r="M117">
        <v>4</v>
      </c>
      <c r="N117">
        <v>1</v>
      </c>
      <c r="O117">
        <v>12</v>
      </c>
      <c r="P117">
        <v>16</v>
      </c>
      <c r="Q117">
        <v>2</v>
      </c>
      <c r="R117">
        <v>4</v>
      </c>
      <c r="S117">
        <v>0</v>
      </c>
      <c r="T117">
        <v>3</v>
      </c>
      <c r="U117">
        <v>1</v>
      </c>
      <c r="V117">
        <v>1</v>
      </c>
      <c r="W117">
        <v>2.5</v>
      </c>
      <c r="X117">
        <v>3.3</v>
      </c>
      <c r="Y117">
        <v>2.87</v>
      </c>
      <c r="Z117">
        <v>2.65</v>
      </c>
      <c r="AA117">
        <v>3.2</v>
      </c>
      <c r="AB117">
        <v>2.75</v>
      </c>
      <c r="AC117">
        <v>2.65</v>
      </c>
      <c r="AD117">
        <v>3.3</v>
      </c>
      <c r="AE117">
        <v>2.65</v>
      </c>
      <c r="AF117">
        <v>2.58</v>
      </c>
      <c r="AG117">
        <v>3.36</v>
      </c>
      <c r="AH117">
        <v>2.95</v>
      </c>
      <c r="AI117">
        <v>2.5</v>
      </c>
      <c r="AJ117">
        <v>3.25</v>
      </c>
      <c r="AK117">
        <v>2.88</v>
      </c>
      <c r="AL117">
        <v>2.6</v>
      </c>
      <c r="AM117">
        <v>3.25</v>
      </c>
      <c r="AN117">
        <v>2.88</v>
      </c>
      <c r="AO117">
        <v>37</v>
      </c>
      <c r="AP117">
        <v>2.7</v>
      </c>
      <c r="AQ117">
        <v>2.57</v>
      </c>
      <c r="AR117">
        <v>3.36</v>
      </c>
      <c r="AS117">
        <v>3.25</v>
      </c>
      <c r="AT117">
        <v>2.95</v>
      </c>
      <c r="AU117">
        <v>2.82</v>
      </c>
      <c r="AV117">
        <v>35</v>
      </c>
      <c r="AW117">
        <v>2.2000000000000002</v>
      </c>
      <c r="AX117">
        <v>2.09</v>
      </c>
      <c r="AY117">
        <v>1.8</v>
      </c>
      <c r="AZ117">
        <v>1.73</v>
      </c>
      <c r="BA117">
        <v>18</v>
      </c>
      <c r="BB117">
        <v>0</v>
      </c>
      <c r="BC117">
        <v>1.87</v>
      </c>
      <c r="BD117">
        <v>1.84</v>
      </c>
      <c r="BE117">
        <v>2.1</v>
      </c>
      <c r="BF117">
        <v>2.02</v>
      </c>
      <c r="BG117">
        <v>2.5099999999999998</v>
      </c>
      <c r="BH117">
        <v>3.43</v>
      </c>
      <c r="BI117">
        <v>2.99</v>
      </c>
    </row>
    <row r="118" spans="1:61" s="4" customFormat="1" x14ac:dyDescent="0.2">
      <c r="A118" t="s">
        <v>82</v>
      </c>
      <c r="B118" s="3">
        <v>43407</v>
      </c>
      <c r="C118" t="s">
        <v>98</v>
      </c>
      <c r="D118" t="s">
        <v>84</v>
      </c>
      <c r="E118">
        <v>1</v>
      </c>
      <c r="F118">
        <v>1</v>
      </c>
      <c r="G118" t="str">
        <f t="shared" si="20"/>
        <v>D</v>
      </c>
      <c r="H118">
        <v>0</v>
      </c>
      <c r="I118">
        <v>0</v>
      </c>
      <c r="J118" t="str">
        <f t="shared" si="21"/>
        <v>D</v>
      </c>
      <c r="K118">
        <v>18</v>
      </c>
      <c r="L118">
        <v>5</v>
      </c>
      <c r="M118">
        <v>2</v>
      </c>
      <c r="N118">
        <v>2</v>
      </c>
      <c r="O118">
        <v>8</v>
      </c>
      <c r="P118">
        <v>4</v>
      </c>
      <c r="Q118">
        <v>10</v>
      </c>
      <c r="R118">
        <v>3</v>
      </c>
      <c r="S118">
        <v>2</v>
      </c>
      <c r="T118">
        <v>1</v>
      </c>
      <c r="U118">
        <v>0</v>
      </c>
      <c r="V118">
        <v>0</v>
      </c>
      <c r="W118">
        <v>1.85</v>
      </c>
      <c r="X118">
        <v>3.6</v>
      </c>
      <c r="Y118">
        <v>4.33</v>
      </c>
      <c r="Z118">
        <v>1.91</v>
      </c>
      <c r="AA118">
        <v>3.6</v>
      </c>
      <c r="AB118">
        <v>4</v>
      </c>
      <c r="AC118">
        <v>2.0499999999999998</v>
      </c>
      <c r="AD118">
        <v>3.4</v>
      </c>
      <c r="AE118">
        <v>3.7</v>
      </c>
      <c r="AF118">
        <v>1.91</v>
      </c>
      <c r="AG118">
        <v>3.75</v>
      </c>
      <c r="AH118">
        <v>4.21</v>
      </c>
      <c r="AI118">
        <v>1.88</v>
      </c>
      <c r="AJ118">
        <v>3.6</v>
      </c>
      <c r="AK118">
        <v>4</v>
      </c>
      <c r="AL118">
        <v>1.91</v>
      </c>
      <c r="AM118">
        <v>3.5</v>
      </c>
      <c r="AN118">
        <v>4.3</v>
      </c>
      <c r="AO118">
        <v>36</v>
      </c>
      <c r="AP118">
        <v>2.0499999999999998</v>
      </c>
      <c r="AQ118">
        <v>1.92</v>
      </c>
      <c r="AR118">
        <v>3.75</v>
      </c>
      <c r="AS118">
        <v>3.55</v>
      </c>
      <c r="AT118">
        <v>4.33</v>
      </c>
      <c r="AU118">
        <v>4.05</v>
      </c>
      <c r="AV118">
        <v>34</v>
      </c>
      <c r="AW118">
        <v>2.0499999999999998</v>
      </c>
      <c r="AX118">
        <v>1.96</v>
      </c>
      <c r="AY118">
        <v>1.9</v>
      </c>
      <c r="AZ118">
        <v>1.84</v>
      </c>
      <c r="BA118">
        <v>17</v>
      </c>
      <c r="BB118">
        <v>-0.25</v>
      </c>
      <c r="BC118">
        <v>1.7</v>
      </c>
      <c r="BD118">
        <v>1.67</v>
      </c>
      <c r="BE118">
        <v>2.37</v>
      </c>
      <c r="BF118">
        <v>2.2799999999999998</v>
      </c>
      <c r="BG118">
        <v>1.99</v>
      </c>
      <c r="BH118">
        <v>3.59</v>
      </c>
      <c r="BI118">
        <v>4.08</v>
      </c>
    </row>
    <row r="119" spans="1:61" s="4" customFormat="1" x14ac:dyDescent="0.2">
      <c r="A119" t="s">
        <v>82</v>
      </c>
      <c r="B119" s="3">
        <v>43408</v>
      </c>
      <c r="C119" t="s">
        <v>89</v>
      </c>
      <c r="D119" t="s">
        <v>83</v>
      </c>
      <c r="E119">
        <v>3</v>
      </c>
      <c r="F119">
        <v>0</v>
      </c>
      <c r="G119" t="str">
        <f t="shared" si="20"/>
        <v>H</v>
      </c>
      <c r="H119">
        <v>0</v>
      </c>
      <c r="I119">
        <v>0</v>
      </c>
      <c r="J119" t="str">
        <f t="shared" si="21"/>
        <v>D</v>
      </c>
      <c r="K119">
        <v>14</v>
      </c>
      <c r="L119">
        <v>11</v>
      </c>
      <c r="M119">
        <v>6</v>
      </c>
      <c r="N119">
        <v>2</v>
      </c>
      <c r="O119">
        <v>12</v>
      </c>
      <c r="P119">
        <v>14</v>
      </c>
      <c r="Q119">
        <v>2</v>
      </c>
      <c r="R119">
        <v>6</v>
      </c>
      <c r="S119">
        <v>0</v>
      </c>
      <c r="T119">
        <v>3</v>
      </c>
      <c r="U119">
        <v>0</v>
      </c>
      <c r="V119">
        <v>0</v>
      </c>
      <c r="W119">
        <v>3</v>
      </c>
      <c r="X119">
        <v>3.2</v>
      </c>
      <c r="Y119">
        <v>2.5</v>
      </c>
      <c r="Z119">
        <v>2.95</v>
      </c>
      <c r="AA119">
        <v>3.3</v>
      </c>
      <c r="AB119">
        <v>2.4500000000000002</v>
      </c>
      <c r="AC119">
        <v>2.95</v>
      </c>
      <c r="AD119">
        <v>3.2</v>
      </c>
      <c r="AE119">
        <v>2.5</v>
      </c>
      <c r="AF119">
        <v>3.03</v>
      </c>
      <c r="AG119">
        <v>3.29</v>
      </c>
      <c r="AH119">
        <v>2.56</v>
      </c>
      <c r="AI119">
        <v>2.88</v>
      </c>
      <c r="AJ119">
        <v>3.2</v>
      </c>
      <c r="AK119">
        <v>2.5</v>
      </c>
      <c r="AL119">
        <v>3</v>
      </c>
      <c r="AM119">
        <v>3.2</v>
      </c>
      <c r="AN119">
        <v>2.5499999999999998</v>
      </c>
      <c r="AO119">
        <v>38</v>
      </c>
      <c r="AP119">
        <v>3.05</v>
      </c>
      <c r="AQ119">
        <v>2.93</v>
      </c>
      <c r="AR119">
        <v>3.32</v>
      </c>
      <c r="AS119">
        <v>3.22</v>
      </c>
      <c r="AT119">
        <v>2.6</v>
      </c>
      <c r="AU119">
        <v>2.5</v>
      </c>
      <c r="AV119">
        <v>36</v>
      </c>
      <c r="AW119">
        <v>2.2999999999999998</v>
      </c>
      <c r="AX119">
        <v>2.1800000000000002</v>
      </c>
      <c r="AY119">
        <v>1.74</v>
      </c>
      <c r="AZ119">
        <v>1.68</v>
      </c>
      <c r="BA119">
        <v>19</v>
      </c>
      <c r="BB119">
        <v>0</v>
      </c>
      <c r="BC119">
        <v>2.15</v>
      </c>
      <c r="BD119">
        <v>2.09</v>
      </c>
      <c r="BE119">
        <v>1.83</v>
      </c>
      <c r="BF119">
        <v>1.78</v>
      </c>
      <c r="BG119">
        <v>3.18</v>
      </c>
      <c r="BH119">
        <v>3.41</v>
      </c>
      <c r="BI119">
        <v>2.39</v>
      </c>
    </row>
    <row r="120" spans="1:61" s="4" customFormat="1" x14ac:dyDescent="0.2">
      <c r="A120" t="s">
        <v>82</v>
      </c>
      <c r="B120" s="3">
        <v>43408</v>
      </c>
      <c r="C120" t="s">
        <v>91</v>
      </c>
      <c r="D120" t="s">
        <v>96</v>
      </c>
      <c r="E120">
        <v>5</v>
      </c>
      <c r="F120">
        <v>0</v>
      </c>
      <c r="G120" t="str">
        <f t="shared" si="20"/>
        <v>H</v>
      </c>
      <c r="H120">
        <v>1</v>
      </c>
      <c r="I120">
        <v>0</v>
      </c>
      <c r="J120" t="str">
        <f t="shared" si="21"/>
        <v>H</v>
      </c>
      <c r="K120">
        <v>19</v>
      </c>
      <c r="L120">
        <v>4</v>
      </c>
      <c r="M120">
        <v>10</v>
      </c>
      <c r="N120">
        <v>0</v>
      </c>
      <c r="O120">
        <v>10</v>
      </c>
      <c r="P120">
        <v>13</v>
      </c>
      <c r="Q120">
        <v>8</v>
      </c>
      <c r="R120">
        <v>5</v>
      </c>
      <c r="S120">
        <v>0</v>
      </c>
      <c r="T120">
        <v>2</v>
      </c>
      <c r="U120">
        <v>0</v>
      </c>
      <c r="V120">
        <v>0</v>
      </c>
      <c r="W120">
        <v>1.83</v>
      </c>
      <c r="X120">
        <v>3.5</v>
      </c>
      <c r="Y120">
        <v>4.5</v>
      </c>
      <c r="Z120">
        <v>1.78</v>
      </c>
      <c r="AA120">
        <v>3.6</v>
      </c>
      <c r="AB120">
        <v>4.75</v>
      </c>
      <c r="AC120">
        <v>1.85</v>
      </c>
      <c r="AD120">
        <v>3.45</v>
      </c>
      <c r="AE120">
        <v>4.55</v>
      </c>
      <c r="AF120">
        <v>1.86</v>
      </c>
      <c r="AG120">
        <v>3.56</v>
      </c>
      <c r="AH120">
        <v>4.79</v>
      </c>
      <c r="AI120">
        <v>1.83</v>
      </c>
      <c r="AJ120">
        <v>3.4</v>
      </c>
      <c r="AK120">
        <v>4.5</v>
      </c>
      <c r="AL120">
        <v>1.8</v>
      </c>
      <c r="AM120">
        <v>3.5</v>
      </c>
      <c r="AN120">
        <v>5</v>
      </c>
      <c r="AO120">
        <v>37</v>
      </c>
      <c r="AP120">
        <v>1.91</v>
      </c>
      <c r="AQ120">
        <v>1.84</v>
      </c>
      <c r="AR120">
        <v>3.6</v>
      </c>
      <c r="AS120">
        <v>3.45</v>
      </c>
      <c r="AT120">
        <v>5</v>
      </c>
      <c r="AU120">
        <v>4.5999999999999996</v>
      </c>
      <c r="AV120">
        <v>34</v>
      </c>
      <c r="AW120">
        <v>2.25</v>
      </c>
      <c r="AX120">
        <v>2.16</v>
      </c>
      <c r="AY120">
        <v>1.75</v>
      </c>
      <c r="AZ120">
        <v>1.69</v>
      </c>
      <c r="BA120">
        <v>18</v>
      </c>
      <c r="BB120">
        <v>-0.75</v>
      </c>
      <c r="BC120">
        <v>2.15</v>
      </c>
      <c r="BD120">
        <v>2.11</v>
      </c>
      <c r="BE120">
        <v>1.8</v>
      </c>
      <c r="BF120">
        <v>1.77</v>
      </c>
      <c r="BG120">
        <v>1.78</v>
      </c>
      <c r="BH120">
        <v>3.34</v>
      </c>
      <c r="BI120">
        <v>6.07</v>
      </c>
    </row>
    <row r="121" spans="1:61" s="4" customFormat="1" x14ac:dyDescent="0.2">
      <c r="A121" t="s">
        <v>82</v>
      </c>
      <c r="B121" s="3">
        <v>43408</v>
      </c>
      <c r="C121" t="s">
        <v>95</v>
      </c>
      <c r="D121" t="s">
        <v>85</v>
      </c>
      <c r="E121">
        <v>4</v>
      </c>
      <c r="F121">
        <v>3</v>
      </c>
      <c r="G121" t="str">
        <f t="shared" si="20"/>
        <v>H</v>
      </c>
      <c r="H121">
        <v>2</v>
      </c>
      <c r="I121">
        <v>2</v>
      </c>
      <c r="J121" t="str">
        <f t="shared" si="21"/>
        <v>D</v>
      </c>
      <c r="K121">
        <v>18</v>
      </c>
      <c r="L121">
        <v>10</v>
      </c>
      <c r="M121">
        <v>9</v>
      </c>
      <c r="N121">
        <v>6</v>
      </c>
      <c r="O121">
        <v>8</v>
      </c>
      <c r="P121">
        <v>10</v>
      </c>
      <c r="Q121">
        <v>9</v>
      </c>
      <c r="R121">
        <v>5</v>
      </c>
      <c r="S121">
        <v>1</v>
      </c>
      <c r="T121">
        <v>1</v>
      </c>
      <c r="U121">
        <v>0</v>
      </c>
      <c r="V121">
        <v>0</v>
      </c>
      <c r="W121">
        <v>1.95</v>
      </c>
      <c r="X121">
        <v>3.3</v>
      </c>
      <c r="Y121">
        <v>4.2</v>
      </c>
      <c r="Z121">
        <v>2</v>
      </c>
      <c r="AA121">
        <v>3.4</v>
      </c>
      <c r="AB121">
        <v>3.9</v>
      </c>
      <c r="AC121">
        <v>2.0499999999999998</v>
      </c>
      <c r="AD121">
        <v>3.35</v>
      </c>
      <c r="AE121">
        <v>3.8</v>
      </c>
      <c r="AF121">
        <v>2</v>
      </c>
      <c r="AG121">
        <v>3.58</v>
      </c>
      <c r="AH121">
        <v>4.0599999999999996</v>
      </c>
      <c r="AI121">
        <v>2</v>
      </c>
      <c r="AJ121">
        <v>3.5</v>
      </c>
      <c r="AK121">
        <v>3.7</v>
      </c>
      <c r="AL121">
        <v>2</v>
      </c>
      <c r="AM121">
        <v>3.4</v>
      </c>
      <c r="AN121">
        <v>4</v>
      </c>
      <c r="AO121">
        <v>36</v>
      </c>
      <c r="AP121">
        <v>2.12</v>
      </c>
      <c r="AQ121">
        <v>2.0099999999999998</v>
      </c>
      <c r="AR121">
        <v>3.59</v>
      </c>
      <c r="AS121">
        <v>3.41</v>
      </c>
      <c r="AT121">
        <v>4.2</v>
      </c>
      <c r="AU121">
        <v>3.88</v>
      </c>
      <c r="AV121">
        <v>34</v>
      </c>
      <c r="AW121">
        <v>2.12</v>
      </c>
      <c r="AX121">
        <v>2.04</v>
      </c>
      <c r="AY121">
        <v>1.85</v>
      </c>
      <c r="AZ121">
        <v>1.77</v>
      </c>
      <c r="BA121">
        <v>18</v>
      </c>
      <c r="BB121">
        <v>-0.25</v>
      </c>
      <c r="BC121">
        <v>1.76</v>
      </c>
      <c r="BD121">
        <v>1.73</v>
      </c>
      <c r="BE121">
        <v>2.25</v>
      </c>
      <c r="BF121">
        <v>2.1800000000000002</v>
      </c>
      <c r="BG121">
        <v>1.83</v>
      </c>
      <c r="BH121">
        <v>3.54</v>
      </c>
      <c r="BI121">
        <v>5.0599999999999996</v>
      </c>
    </row>
    <row r="122" spans="1:61" s="4" customFormat="1" x14ac:dyDescent="0.2">
      <c r="A122" t="s">
        <v>82</v>
      </c>
      <c r="B122" s="3">
        <v>43413</v>
      </c>
      <c r="C122" t="s">
        <v>87</v>
      </c>
      <c r="D122" t="s">
        <v>98</v>
      </c>
      <c r="E122">
        <v>0</v>
      </c>
      <c r="F122">
        <v>0</v>
      </c>
      <c r="G122" t="str">
        <f t="shared" si="20"/>
        <v>D</v>
      </c>
      <c r="H122">
        <v>0</v>
      </c>
      <c r="I122">
        <v>0</v>
      </c>
      <c r="J122" t="str">
        <f t="shared" si="21"/>
        <v>D</v>
      </c>
      <c r="K122">
        <v>22</v>
      </c>
      <c r="L122">
        <v>4</v>
      </c>
      <c r="M122">
        <v>8</v>
      </c>
      <c r="N122">
        <v>1</v>
      </c>
      <c r="O122">
        <v>9</v>
      </c>
      <c r="P122">
        <v>14</v>
      </c>
      <c r="Q122">
        <v>7</v>
      </c>
      <c r="R122">
        <v>0</v>
      </c>
      <c r="S122">
        <v>0</v>
      </c>
      <c r="T122">
        <v>2</v>
      </c>
      <c r="U122">
        <v>0</v>
      </c>
      <c r="V122">
        <v>0</v>
      </c>
      <c r="W122">
        <v>1.72</v>
      </c>
      <c r="X122">
        <v>3.75</v>
      </c>
      <c r="Y122">
        <v>5</v>
      </c>
      <c r="Z122">
        <v>1.75</v>
      </c>
      <c r="AA122">
        <v>3.6</v>
      </c>
      <c r="AB122">
        <v>5</v>
      </c>
      <c r="AC122">
        <v>1.8</v>
      </c>
      <c r="AD122">
        <v>3.6</v>
      </c>
      <c r="AE122">
        <v>4.5</v>
      </c>
      <c r="AF122">
        <v>1.74</v>
      </c>
      <c r="AG122">
        <v>3.76</v>
      </c>
      <c r="AH122">
        <v>5.36</v>
      </c>
      <c r="AI122">
        <v>1.73</v>
      </c>
      <c r="AJ122">
        <v>3.7</v>
      </c>
      <c r="AK122">
        <v>4.8</v>
      </c>
      <c r="AL122">
        <v>1.73</v>
      </c>
      <c r="AM122">
        <v>3.6</v>
      </c>
      <c r="AN122">
        <v>5.4</v>
      </c>
      <c r="AO122">
        <v>38</v>
      </c>
      <c r="AP122">
        <v>1.8</v>
      </c>
      <c r="AQ122">
        <v>1.74</v>
      </c>
      <c r="AR122">
        <v>3.85</v>
      </c>
      <c r="AS122">
        <v>3.65</v>
      </c>
      <c r="AT122">
        <v>5.4</v>
      </c>
      <c r="AU122">
        <v>5.0199999999999996</v>
      </c>
      <c r="AV122">
        <v>36</v>
      </c>
      <c r="AW122">
        <v>2.21</v>
      </c>
      <c r="AX122">
        <v>2.11</v>
      </c>
      <c r="AY122">
        <v>1.83</v>
      </c>
      <c r="AZ122">
        <v>1.72</v>
      </c>
      <c r="BA122">
        <v>21</v>
      </c>
      <c r="BB122">
        <v>-1</v>
      </c>
      <c r="BC122">
        <v>2.5</v>
      </c>
      <c r="BD122">
        <v>2.38</v>
      </c>
      <c r="BE122">
        <v>1.7</v>
      </c>
      <c r="BF122">
        <v>1.61</v>
      </c>
      <c r="BG122">
        <v>1.74</v>
      </c>
      <c r="BH122">
        <v>3.61</v>
      </c>
      <c r="BI122">
        <v>5.67</v>
      </c>
    </row>
    <row r="123" spans="1:61" s="4" customFormat="1" x14ac:dyDescent="0.2">
      <c r="A123" t="s">
        <v>82</v>
      </c>
      <c r="B123" s="3">
        <v>43414</v>
      </c>
      <c r="C123" t="s">
        <v>85</v>
      </c>
      <c r="D123" t="s">
        <v>89</v>
      </c>
      <c r="E123">
        <v>1</v>
      </c>
      <c r="F123">
        <v>0</v>
      </c>
      <c r="G123" t="str">
        <f t="shared" si="20"/>
        <v>H</v>
      </c>
      <c r="H123">
        <v>0</v>
      </c>
      <c r="I123">
        <v>0</v>
      </c>
      <c r="J123" t="str">
        <f t="shared" si="21"/>
        <v>D</v>
      </c>
      <c r="K123">
        <v>10</v>
      </c>
      <c r="L123">
        <v>10</v>
      </c>
      <c r="M123">
        <v>3</v>
      </c>
      <c r="N123">
        <v>3</v>
      </c>
      <c r="O123">
        <v>16</v>
      </c>
      <c r="P123">
        <v>13</v>
      </c>
      <c r="Q123">
        <v>5</v>
      </c>
      <c r="R123">
        <v>3</v>
      </c>
      <c r="S123">
        <v>1</v>
      </c>
      <c r="T123">
        <v>2</v>
      </c>
      <c r="U123">
        <v>0</v>
      </c>
      <c r="V123">
        <v>0</v>
      </c>
      <c r="W123">
        <v>3</v>
      </c>
      <c r="X123">
        <v>3.1</v>
      </c>
      <c r="Y123">
        <v>2.6</v>
      </c>
      <c r="Z123">
        <v>2.9</v>
      </c>
      <c r="AA123">
        <v>3.1</v>
      </c>
      <c r="AB123">
        <v>2.6</v>
      </c>
      <c r="AC123">
        <v>2.9</v>
      </c>
      <c r="AD123">
        <v>3.05</v>
      </c>
      <c r="AE123">
        <v>2.65</v>
      </c>
      <c r="AF123">
        <v>2.88</v>
      </c>
      <c r="AG123">
        <v>3.22</v>
      </c>
      <c r="AH123">
        <v>2.73</v>
      </c>
      <c r="AI123">
        <v>2.9</v>
      </c>
      <c r="AJ123">
        <v>3.1</v>
      </c>
      <c r="AK123">
        <v>2.5499999999999998</v>
      </c>
      <c r="AL123">
        <v>3</v>
      </c>
      <c r="AM123">
        <v>3</v>
      </c>
      <c r="AN123">
        <v>2.7</v>
      </c>
      <c r="AO123">
        <v>38</v>
      </c>
      <c r="AP123">
        <v>3.05</v>
      </c>
      <c r="AQ123">
        <v>2.9</v>
      </c>
      <c r="AR123">
        <v>3.22</v>
      </c>
      <c r="AS123">
        <v>3.07</v>
      </c>
      <c r="AT123">
        <v>2.75</v>
      </c>
      <c r="AU123">
        <v>2.63</v>
      </c>
      <c r="AV123">
        <v>34</v>
      </c>
      <c r="AW123">
        <v>2.65</v>
      </c>
      <c r="AX123">
        <v>2.52</v>
      </c>
      <c r="AY123">
        <v>1.57</v>
      </c>
      <c r="AZ123">
        <v>1.51</v>
      </c>
      <c r="BA123">
        <v>19</v>
      </c>
      <c r="BB123">
        <v>0</v>
      </c>
      <c r="BC123">
        <v>2.0699999999999998</v>
      </c>
      <c r="BD123">
        <v>2.0099999999999998</v>
      </c>
      <c r="BE123">
        <v>1.91</v>
      </c>
      <c r="BF123">
        <v>1.84</v>
      </c>
      <c r="BG123">
        <v>2.86</v>
      </c>
      <c r="BH123">
        <v>3.06</v>
      </c>
      <c r="BI123">
        <v>2.87</v>
      </c>
    </row>
    <row r="124" spans="1:61" s="4" customFormat="1" x14ac:dyDescent="0.2">
      <c r="A124" t="s">
        <v>82</v>
      </c>
      <c r="B124" s="3">
        <v>43414</v>
      </c>
      <c r="C124" t="s">
        <v>96</v>
      </c>
      <c r="D124" t="s">
        <v>99</v>
      </c>
      <c r="E124">
        <v>2</v>
      </c>
      <c r="F124">
        <v>4</v>
      </c>
      <c r="G124" t="str">
        <f t="shared" si="20"/>
        <v>A</v>
      </c>
      <c r="H124">
        <v>1</v>
      </c>
      <c r="I124">
        <v>0</v>
      </c>
      <c r="J124" t="str">
        <f t="shared" si="21"/>
        <v>H</v>
      </c>
      <c r="K124">
        <v>9</v>
      </c>
      <c r="L124">
        <v>19</v>
      </c>
      <c r="M124">
        <v>2</v>
      </c>
      <c r="N124">
        <v>6</v>
      </c>
      <c r="O124">
        <v>13</v>
      </c>
      <c r="P124">
        <v>18</v>
      </c>
      <c r="Q124">
        <v>6</v>
      </c>
      <c r="R124">
        <v>0</v>
      </c>
      <c r="S124">
        <v>1</v>
      </c>
      <c r="T124">
        <v>2</v>
      </c>
      <c r="U124">
        <v>0</v>
      </c>
      <c r="V124">
        <v>0</v>
      </c>
      <c r="W124">
        <v>5</v>
      </c>
      <c r="X124">
        <v>4</v>
      </c>
      <c r="Y124">
        <v>1.66</v>
      </c>
      <c r="Z124">
        <v>5.25</v>
      </c>
      <c r="AA124">
        <v>4</v>
      </c>
      <c r="AB124">
        <v>1.65</v>
      </c>
      <c r="AC124">
        <v>5.0999999999999996</v>
      </c>
      <c r="AD124">
        <v>3.9</v>
      </c>
      <c r="AE124">
        <v>1.67</v>
      </c>
      <c r="AF124">
        <v>5.16</v>
      </c>
      <c r="AG124">
        <v>4.01</v>
      </c>
      <c r="AH124">
        <v>1.71</v>
      </c>
      <c r="AI124">
        <v>4.5</v>
      </c>
      <c r="AJ124">
        <v>3.9</v>
      </c>
      <c r="AK124">
        <v>1.73</v>
      </c>
      <c r="AL124">
        <v>5</v>
      </c>
      <c r="AM124">
        <v>4</v>
      </c>
      <c r="AN124">
        <v>1.7</v>
      </c>
      <c r="AO124">
        <v>38</v>
      </c>
      <c r="AP124">
        <v>5.25</v>
      </c>
      <c r="AQ124">
        <v>4.93</v>
      </c>
      <c r="AR124">
        <v>4.1500000000000004</v>
      </c>
      <c r="AS124">
        <v>3.94</v>
      </c>
      <c r="AT124">
        <v>1.75</v>
      </c>
      <c r="AU124">
        <v>1.69</v>
      </c>
      <c r="AV124">
        <v>35</v>
      </c>
      <c r="AW124">
        <v>1.76</v>
      </c>
      <c r="AX124">
        <v>1.7</v>
      </c>
      <c r="AY124">
        <v>2.25</v>
      </c>
      <c r="AZ124">
        <v>2.14</v>
      </c>
      <c r="BA124">
        <v>22</v>
      </c>
      <c r="BB124">
        <v>1</v>
      </c>
      <c r="BC124">
        <v>1.76</v>
      </c>
      <c r="BD124">
        <v>1.71</v>
      </c>
      <c r="BE124">
        <v>2.25</v>
      </c>
      <c r="BF124">
        <v>2.1800000000000002</v>
      </c>
      <c r="BG124">
        <v>5.0599999999999996</v>
      </c>
      <c r="BH124">
        <v>3.88</v>
      </c>
      <c r="BI124">
        <v>1.75</v>
      </c>
    </row>
    <row r="125" spans="1:61" s="4" customFormat="1" x14ac:dyDescent="0.2">
      <c r="A125" t="s">
        <v>82</v>
      </c>
      <c r="B125" s="3">
        <v>43414</v>
      </c>
      <c r="C125" t="s">
        <v>86</v>
      </c>
      <c r="D125" t="s">
        <v>93</v>
      </c>
      <c r="E125">
        <v>0</v>
      </c>
      <c r="F125">
        <v>1</v>
      </c>
      <c r="G125" t="str">
        <f t="shared" si="20"/>
        <v>A</v>
      </c>
      <c r="H125">
        <v>0</v>
      </c>
      <c r="I125">
        <v>0</v>
      </c>
      <c r="J125" t="str">
        <f t="shared" si="21"/>
        <v>D</v>
      </c>
      <c r="K125">
        <v>8</v>
      </c>
      <c r="L125">
        <v>13</v>
      </c>
      <c r="M125">
        <v>3</v>
      </c>
      <c r="N125">
        <v>8</v>
      </c>
      <c r="O125">
        <v>11</v>
      </c>
      <c r="P125">
        <v>16</v>
      </c>
      <c r="Q125">
        <v>4</v>
      </c>
      <c r="R125">
        <v>6</v>
      </c>
      <c r="S125">
        <v>4</v>
      </c>
      <c r="T125">
        <v>5</v>
      </c>
      <c r="U125">
        <v>2</v>
      </c>
      <c r="V125">
        <v>0</v>
      </c>
      <c r="W125">
        <v>2.2999999999999998</v>
      </c>
      <c r="X125">
        <v>3.25</v>
      </c>
      <c r="Y125">
        <v>3.25</v>
      </c>
      <c r="Z125">
        <v>2.4500000000000002</v>
      </c>
      <c r="AA125">
        <v>3.25</v>
      </c>
      <c r="AB125">
        <v>3</v>
      </c>
      <c r="AC125">
        <v>2.4500000000000002</v>
      </c>
      <c r="AD125">
        <v>3.3</v>
      </c>
      <c r="AE125">
        <v>2.95</v>
      </c>
      <c r="AF125">
        <v>2.5099999999999998</v>
      </c>
      <c r="AG125">
        <v>3.42</v>
      </c>
      <c r="AH125">
        <v>2.99</v>
      </c>
      <c r="AI125">
        <v>2.4500000000000002</v>
      </c>
      <c r="AJ125">
        <v>3.3</v>
      </c>
      <c r="AK125">
        <v>2.88</v>
      </c>
      <c r="AL125">
        <v>2.5</v>
      </c>
      <c r="AM125">
        <v>3.3</v>
      </c>
      <c r="AN125">
        <v>3</v>
      </c>
      <c r="AO125">
        <v>38</v>
      </c>
      <c r="AP125">
        <v>2.5499999999999998</v>
      </c>
      <c r="AQ125">
        <v>2.44</v>
      </c>
      <c r="AR125">
        <v>3.42</v>
      </c>
      <c r="AS125">
        <v>3.3</v>
      </c>
      <c r="AT125">
        <v>3.25</v>
      </c>
      <c r="AU125">
        <v>2.95</v>
      </c>
      <c r="AV125">
        <v>36</v>
      </c>
      <c r="AW125">
        <v>2.06</v>
      </c>
      <c r="AX125">
        <v>2</v>
      </c>
      <c r="AY125">
        <v>1.89</v>
      </c>
      <c r="AZ125">
        <v>1.8</v>
      </c>
      <c r="BA125">
        <v>19</v>
      </c>
      <c r="BB125">
        <v>0</v>
      </c>
      <c r="BC125">
        <v>1.8</v>
      </c>
      <c r="BD125">
        <v>1.75</v>
      </c>
      <c r="BE125">
        <v>2.2000000000000002</v>
      </c>
      <c r="BF125">
        <v>2.12</v>
      </c>
      <c r="BG125">
        <v>2.38</v>
      </c>
      <c r="BH125">
        <v>3.39</v>
      </c>
      <c r="BI125">
        <v>3.22</v>
      </c>
    </row>
    <row r="126" spans="1:61" s="4" customFormat="1" x14ac:dyDescent="0.2">
      <c r="A126" t="s">
        <v>82</v>
      </c>
      <c r="B126" s="3">
        <v>43414</v>
      </c>
      <c r="C126" t="s">
        <v>95</v>
      </c>
      <c r="D126" t="s">
        <v>94</v>
      </c>
      <c r="E126">
        <v>2</v>
      </c>
      <c r="F126">
        <v>0</v>
      </c>
      <c r="G126" t="str">
        <f t="shared" si="20"/>
        <v>H</v>
      </c>
      <c r="H126">
        <v>2</v>
      </c>
      <c r="I126">
        <v>0</v>
      </c>
      <c r="J126" t="str">
        <f t="shared" si="21"/>
        <v>H</v>
      </c>
      <c r="K126">
        <v>14</v>
      </c>
      <c r="L126">
        <v>14</v>
      </c>
      <c r="M126">
        <v>5</v>
      </c>
      <c r="N126">
        <v>3</v>
      </c>
      <c r="O126">
        <v>10</v>
      </c>
      <c r="P126">
        <v>21</v>
      </c>
      <c r="Q126">
        <v>5</v>
      </c>
      <c r="R126">
        <v>6</v>
      </c>
      <c r="S126">
        <v>3</v>
      </c>
      <c r="T126">
        <v>1</v>
      </c>
      <c r="U126">
        <v>0</v>
      </c>
      <c r="V126">
        <v>0</v>
      </c>
      <c r="W126">
        <v>1.8</v>
      </c>
      <c r="X126">
        <v>3.5</v>
      </c>
      <c r="Y126">
        <v>4.75</v>
      </c>
      <c r="Z126">
        <v>1.83</v>
      </c>
      <c r="AA126">
        <v>3.5</v>
      </c>
      <c r="AB126">
        <v>4.5</v>
      </c>
      <c r="AC126">
        <v>1.9</v>
      </c>
      <c r="AD126">
        <v>3.5</v>
      </c>
      <c r="AE126">
        <v>4.0999999999999996</v>
      </c>
      <c r="AF126">
        <v>1.84</v>
      </c>
      <c r="AG126">
        <v>3.72</v>
      </c>
      <c r="AH126">
        <v>4.66</v>
      </c>
      <c r="AI126">
        <v>1.83</v>
      </c>
      <c r="AJ126">
        <v>3.6</v>
      </c>
      <c r="AK126">
        <v>4.2</v>
      </c>
      <c r="AL126">
        <v>1.85</v>
      </c>
      <c r="AM126">
        <v>3.5</v>
      </c>
      <c r="AN126">
        <v>4.75</v>
      </c>
      <c r="AO126">
        <v>38</v>
      </c>
      <c r="AP126">
        <v>1.91</v>
      </c>
      <c r="AQ126">
        <v>1.84</v>
      </c>
      <c r="AR126">
        <v>3.72</v>
      </c>
      <c r="AS126">
        <v>3.52</v>
      </c>
      <c r="AT126">
        <v>4.75</v>
      </c>
      <c r="AU126">
        <v>4.49</v>
      </c>
      <c r="AV126">
        <v>36</v>
      </c>
      <c r="AW126">
        <v>2.16</v>
      </c>
      <c r="AX126">
        <v>2.0699999999999998</v>
      </c>
      <c r="AY126">
        <v>1.8</v>
      </c>
      <c r="AZ126">
        <v>1.75</v>
      </c>
      <c r="BA126">
        <v>19</v>
      </c>
      <c r="BB126">
        <v>-0.75</v>
      </c>
      <c r="BC126">
        <v>2.17</v>
      </c>
      <c r="BD126">
        <v>2.11</v>
      </c>
      <c r="BE126">
        <v>1.85</v>
      </c>
      <c r="BF126">
        <v>1.77</v>
      </c>
      <c r="BG126">
        <v>1.88</v>
      </c>
      <c r="BH126">
        <v>3.51</v>
      </c>
      <c r="BI126">
        <v>4.74</v>
      </c>
    </row>
    <row r="127" spans="1:61" s="4" customFormat="1" x14ac:dyDescent="0.2">
      <c r="A127" t="s">
        <v>82</v>
      </c>
      <c r="B127" s="3">
        <v>43414</v>
      </c>
      <c r="C127" t="s">
        <v>84</v>
      </c>
      <c r="D127" t="s">
        <v>100</v>
      </c>
      <c r="E127">
        <v>0</v>
      </c>
      <c r="F127">
        <v>1</v>
      </c>
      <c r="G127" t="str">
        <f t="shared" si="20"/>
        <v>A</v>
      </c>
      <c r="H127">
        <v>0</v>
      </c>
      <c r="I127">
        <v>1</v>
      </c>
      <c r="J127" t="str">
        <f t="shared" si="21"/>
        <v>A</v>
      </c>
      <c r="K127">
        <v>23</v>
      </c>
      <c r="L127">
        <v>7</v>
      </c>
      <c r="M127">
        <v>6</v>
      </c>
      <c r="N127">
        <v>2</v>
      </c>
      <c r="O127">
        <v>11</v>
      </c>
      <c r="P127">
        <v>15</v>
      </c>
      <c r="Q127">
        <v>7</v>
      </c>
      <c r="R127">
        <v>3</v>
      </c>
      <c r="S127">
        <v>3</v>
      </c>
      <c r="T127">
        <v>1</v>
      </c>
      <c r="U127">
        <v>0</v>
      </c>
      <c r="V127">
        <v>0</v>
      </c>
      <c r="W127">
        <v>2.14</v>
      </c>
      <c r="X127">
        <v>3.2</v>
      </c>
      <c r="Y127">
        <v>3.6</v>
      </c>
      <c r="Z127">
        <v>2.15</v>
      </c>
      <c r="AA127">
        <v>3.2</v>
      </c>
      <c r="AB127">
        <v>3.7</v>
      </c>
      <c r="AC127">
        <v>2.2000000000000002</v>
      </c>
      <c r="AD127">
        <v>3.15</v>
      </c>
      <c r="AE127">
        <v>3.6</v>
      </c>
      <c r="AF127">
        <v>2.2400000000000002</v>
      </c>
      <c r="AG127">
        <v>3.19</v>
      </c>
      <c r="AH127">
        <v>3.76</v>
      </c>
      <c r="AI127">
        <v>2.2000000000000002</v>
      </c>
      <c r="AJ127">
        <v>3.1</v>
      </c>
      <c r="AK127">
        <v>3.5</v>
      </c>
      <c r="AL127">
        <v>2.2000000000000002</v>
      </c>
      <c r="AM127">
        <v>3.2</v>
      </c>
      <c r="AN127">
        <v>3.7</v>
      </c>
      <c r="AO127">
        <v>38</v>
      </c>
      <c r="AP127">
        <v>2.25</v>
      </c>
      <c r="AQ127">
        <v>2.17</v>
      </c>
      <c r="AR127">
        <v>3.3</v>
      </c>
      <c r="AS127">
        <v>3.17</v>
      </c>
      <c r="AT127">
        <v>3.9</v>
      </c>
      <c r="AU127">
        <v>3.65</v>
      </c>
      <c r="AV127">
        <v>35</v>
      </c>
      <c r="AW127">
        <v>2.4500000000000002</v>
      </c>
      <c r="AX127">
        <v>2.3199999999999998</v>
      </c>
      <c r="AY127">
        <v>1.66</v>
      </c>
      <c r="AZ127">
        <v>1.6</v>
      </c>
      <c r="BA127">
        <v>19</v>
      </c>
      <c r="BB127">
        <v>-0.25</v>
      </c>
      <c r="BC127">
        <v>1.91</v>
      </c>
      <c r="BD127">
        <v>1.86</v>
      </c>
      <c r="BE127">
        <v>2.08</v>
      </c>
      <c r="BF127">
        <v>2</v>
      </c>
      <c r="BG127">
        <v>2.35</v>
      </c>
      <c r="BH127">
        <v>3.11</v>
      </c>
      <c r="BI127">
        <v>3.6</v>
      </c>
    </row>
    <row r="128" spans="1:61" s="4" customFormat="1" x14ac:dyDescent="0.2">
      <c r="A128" t="s">
        <v>82</v>
      </c>
      <c r="B128" s="3">
        <v>43415</v>
      </c>
      <c r="C128" t="s">
        <v>97</v>
      </c>
      <c r="D128" t="s">
        <v>102</v>
      </c>
      <c r="E128">
        <v>0</v>
      </c>
      <c r="F128">
        <v>0</v>
      </c>
      <c r="G128" t="str">
        <f t="shared" si="20"/>
        <v>D</v>
      </c>
      <c r="H128">
        <v>0</v>
      </c>
      <c r="I128">
        <v>0</v>
      </c>
      <c r="J128" t="str">
        <f t="shared" si="21"/>
        <v>D</v>
      </c>
      <c r="K128">
        <v>16</v>
      </c>
      <c r="L128">
        <v>9</v>
      </c>
      <c r="M128">
        <v>6</v>
      </c>
      <c r="N128">
        <v>1</v>
      </c>
      <c r="O128">
        <v>12</v>
      </c>
      <c r="P128">
        <v>14</v>
      </c>
      <c r="Q128">
        <v>3</v>
      </c>
      <c r="R128">
        <v>6</v>
      </c>
      <c r="S128">
        <v>4</v>
      </c>
      <c r="T128">
        <v>3</v>
      </c>
      <c r="U128">
        <v>0</v>
      </c>
      <c r="V128">
        <v>0</v>
      </c>
      <c r="W128">
        <v>1.85</v>
      </c>
      <c r="X128">
        <v>3.5</v>
      </c>
      <c r="Y128">
        <v>4.5</v>
      </c>
      <c r="Z128">
        <v>1.83</v>
      </c>
      <c r="AA128">
        <v>3.5</v>
      </c>
      <c r="AB128">
        <v>4.5999999999999996</v>
      </c>
      <c r="AC128">
        <v>1.8</v>
      </c>
      <c r="AD128">
        <v>3.5</v>
      </c>
      <c r="AE128">
        <v>4.7</v>
      </c>
      <c r="AF128">
        <v>1.85</v>
      </c>
      <c r="AG128">
        <v>3.65</v>
      </c>
      <c r="AH128">
        <v>4.6900000000000004</v>
      </c>
      <c r="AI128">
        <v>1.8</v>
      </c>
      <c r="AJ128">
        <v>3.5</v>
      </c>
      <c r="AK128">
        <v>4.5</v>
      </c>
      <c r="AL128">
        <v>1.8</v>
      </c>
      <c r="AM128">
        <v>3.5</v>
      </c>
      <c r="AN128">
        <v>5</v>
      </c>
      <c r="AO128">
        <v>38</v>
      </c>
      <c r="AP128">
        <v>1.91</v>
      </c>
      <c r="AQ128">
        <v>1.83</v>
      </c>
      <c r="AR128">
        <v>3.65</v>
      </c>
      <c r="AS128">
        <v>3.48</v>
      </c>
      <c r="AT128">
        <v>5</v>
      </c>
      <c r="AU128">
        <v>4.6100000000000003</v>
      </c>
      <c r="AV128">
        <v>35</v>
      </c>
      <c r="AW128">
        <v>2.38</v>
      </c>
      <c r="AX128">
        <v>2.2599999999999998</v>
      </c>
      <c r="AY128">
        <v>1.7</v>
      </c>
      <c r="AZ128">
        <v>1.63</v>
      </c>
      <c r="BA128">
        <v>19</v>
      </c>
      <c r="BB128">
        <v>-0.75</v>
      </c>
      <c r="BC128">
        <v>2.17</v>
      </c>
      <c r="BD128">
        <v>2.1</v>
      </c>
      <c r="BE128">
        <v>1.85</v>
      </c>
      <c r="BF128">
        <v>1.77</v>
      </c>
      <c r="BG128">
        <v>1.71</v>
      </c>
      <c r="BH128">
        <v>3.83</v>
      </c>
      <c r="BI128">
        <v>5.49</v>
      </c>
    </row>
    <row r="129" spans="1:61" s="4" customFormat="1" x14ac:dyDescent="0.2">
      <c r="A129" t="s">
        <v>82</v>
      </c>
      <c r="B129" s="3">
        <v>43415</v>
      </c>
      <c r="C129" t="s">
        <v>83</v>
      </c>
      <c r="D129" t="s">
        <v>90</v>
      </c>
      <c r="E129">
        <v>2</v>
      </c>
      <c r="F129">
        <v>0</v>
      </c>
      <c r="G129" t="str">
        <f t="shared" si="20"/>
        <v>H</v>
      </c>
      <c r="H129">
        <v>1</v>
      </c>
      <c r="I129">
        <v>0</v>
      </c>
      <c r="J129" t="str">
        <f t="shared" si="21"/>
        <v>H</v>
      </c>
      <c r="K129">
        <v>16</v>
      </c>
      <c r="L129">
        <v>9</v>
      </c>
      <c r="M129">
        <v>3</v>
      </c>
      <c r="N129">
        <v>3</v>
      </c>
      <c r="O129">
        <v>9</v>
      </c>
      <c r="P129">
        <v>17</v>
      </c>
      <c r="Q129">
        <v>10</v>
      </c>
      <c r="R129">
        <v>4</v>
      </c>
      <c r="S129">
        <v>0</v>
      </c>
      <c r="T129">
        <v>2</v>
      </c>
      <c r="U129">
        <v>0</v>
      </c>
      <c r="V129">
        <v>0</v>
      </c>
      <c r="W129">
        <v>1.33</v>
      </c>
      <c r="X129">
        <v>4.75</v>
      </c>
      <c r="Y129">
        <v>11</v>
      </c>
      <c r="Z129">
        <v>1.35</v>
      </c>
      <c r="AA129">
        <v>5</v>
      </c>
      <c r="AB129">
        <v>9.25</v>
      </c>
      <c r="AC129">
        <v>1.35</v>
      </c>
      <c r="AD129">
        <v>5.3</v>
      </c>
      <c r="AE129">
        <v>8</v>
      </c>
      <c r="AF129">
        <v>1.37</v>
      </c>
      <c r="AG129">
        <v>5.32</v>
      </c>
      <c r="AH129">
        <v>8.7899999999999991</v>
      </c>
      <c r="AI129">
        <v>1.35</v>
      </c>
      <c r="AJ129">
        <v>5.25</v>
      </c>
      <c r="AK129">
        <v>8</v>
      </c>
      <c r="AL129">
        <v>1.33</v>
      </c>
      <c r="AM129">
        <v>5.25</v>
      </c>
      <c r="AN129">
        <v>9.5</v>
      </c>
      <c r="AO129">
        <v>34</v>
      </c>
      <c r="AP129">
        <v>1.38</v>
      </c>
      <c r="AQ129">
        <v>1.36</v>
      </c>
      <c r="AR129">
        <v>5.4</v>
      </c>
      <c r="AS129">
        <v>5.13</v>
      </c>
      <c r="AT129">
        <v>11</v>
      </c>
      <c r="AU129">
        <v>8.4499999999999993</v>
      </c>
      <c r="AV129">
        <v>31</v>
      </c>
      <c r="AW129">
        <v>1.58</v>
      </c>
      <c r="AX129">
        <v>1.54</v>
      </c>
      <c r="AY129">
        <v>2.63</v>
      </c>
      <c r="AZ129">
        <v>2.44</v>
      </c>
      <c r="BA129">
        <v>19</v>
      </c>
      <c r="BB129">
        <v>-1.5</v>
      </c>
      <c r="BC129">
        <v>2.08</v>
      </c>
      <c r="BD129">
        <v>2.02</v>
      </c>
      <c r="BE129">
        <v>1.89</v>
      </c>
      <c r="BF129">
        <v>1.84</v>
      </c>
      <c r="BG129">
        <v>1.32</v>
      </c>
      <c r="BH129">
        <v>5.64</v>
      </c>
      <c r="BI129">
        <v>10.36</v>
      </c>
    </row>
    <row r="130" spans="1:61" s="4" customFormat="1" x14ac:dyDescent="0.2">
      <c r="A130" t="s">
        <v>82</v>
      </c>
      <c r="B130" s="3">
        <v>43415</v>
      </c>
      <c r="C130" t="s">
        <v>92</v>
      </c>
      <c r="D130" t="s">
        <v>101</v>
      </c>
      <c r="E130">
        <v>0</v>
      </c>
      <c r="F130">
        <v>4</v>
      </c>
      <c r="G130" t="str">
        <f t="shared" si="20"/>
        <v>A</v>
      </c>
      <c r="H130">
        <v>0</v>
      </c>
      <c r="I130">
        <v>2</v>
      </c>
      <c r="J130" t="str">
        <f t="shared" si="21"/>
        <v>A</v>
      </c>
      <c r="K130">
        <v>15</v>
      </c>
      <c r="L130">
        <v>14</v>
      </c>
      <c r="M130">
        <v>2</v>
      </c>
      <c r="N130">
        <v>9</v>
      </c>
      <c r="O130">
        <v>15</v>
      </c>
      <c r="P130">
        <v>10</v>
      </c>
      <c r="Q130">
        <v>6</v>
      </c>
      <c r="R130">
        <v>9</v>
      </c>
      <c r="S130">
        <v>0</v>
      </c>
      <c r="T130">
        <v>0</v>
      </c>
      <c r="U130">
        <v>0</v>
      </c>
      <c r="V130">
        <v>0</v>
      </c>
      <c r="W130">
        <v>11</v>
      </c>
      <c r="X130">
        <v>6.5</v>
      </c>
      <c r="Y130">
        <v>1.25</v>
      </c>
      <c r="Z130">
        <v>11.5</v>
      </c>
      <c r="AA130">
        <v>7</v>
      </c>
      <c r="AB130">
        <v>1.22</v>
      </c>
      <c r="AC130">
        <v>11.5</v>
      </c>
      <c r="AD130">
        <v>7</v>
      </c>
      <c r="AE130">
        <v>1.22</v>
      </c>
      <c r="AF130">
        <v>9.9700000000000006</v>
      </c>
      <c r="AG130">
        <v>7.63</v>
      </c>
      <c r="AH130">
        <v>1.24</v>
      </c>
      <c r="AI130">
        <v>11</v>
      </c>
      <c r="AJ130">
        <v>7.5</v>
      </c>
      <c r="AK130">
        <v>1.2</v>
      </c>
      <c r="AL130">
        <v>9</v>
      </c>
      <c r="AM130">
        <v>7.5</v>
      </c>
      <c r="AN130">
        <v>1.22</v>
      </c>
      <c r="AO130">
        <v>38</v>
      </c>
      <c r="AP130">
        <v>14</v>
      </c>
      <c r="AQ130">
        <v>10.67</v>
      </c>
      <c r="AR130">
        <v>7.75</v>
      </c>
      <c r="AS130">
        <v>7.04</v>
      </c>
      <c r="AT130">
        <v>1.26</v>
      </c>
      <c r="AU130">
        <v>1.23</v>
      </c>
      <c r="AV130">
        <v>31</v>
      </c>
      <c r="AW130">
        <v>1.37</v>
      </c>
      <c r="AX130">
        <v>1.33</v>
      </c>
      <c r="AY130">
        <v>3.5</v>
      </c>
      <c r="AZ130">
        <v>3.24</v>
      </c>
      <c r="BA130">
        <v>20</v>
      </c>
      <c r="BB130">
        <v>2</v>
      </c>
      <c r="BC130">
        <v>1.96</v>
      </c>
      <c r="BD130">
        <v>1.91</v>
      </c>
      <c r="BE130">
        <v>2.0099999999999998</v>
      </c>
      <c r="BF130">
        <v>1.95</v>
      </c>
      <c r="BG130">
        <v>14.85</v>
      </c>
      <c r="BH130">
        <v>8.36</v>
      </c>
      <c r="BI130">
        <v>1.18</v>
      </c>
    </row>
    <row r="131" spans="1:61" s="4" customFormat="1" x14ac:dyDescent="0.2">
      <c r="A131" t="s">
        <v>82</v>
      </c>
      <c r="B131" s="3">
        <v>43415</v>
      </c>
      <c r="C131" t="s">
        <v>88</v>
      </c>
      <c r="D131" t="s">
        <v>91</v>
      </c>
      <c r="E131">
        <v>1</v>
      </c>
      <c r="F131">
        <v>1</v>
      </c>
      <c r="G131" t="str">
        <f t="shared" si="20"/>
        <v>D</v>
      </c>
      <c r="H131">
        <v>1</v>
      </c>
      <c r="I131">
        <v>1</v>
      </c>
      <c r="J131" t="str">
        <f t="shared" si="21"/>
        <v>D</v>
      </c>
      <c r="K131">
        <v>14</v>
      </c>
      <c r="L131">
        <v>7</v>
      </c>
      <c r="M131">
        <v>4</v>
      </c>
      <c r="N131">
        <v>3</v>
      </c>
      <c r="O131">
        <v>15</v>
      </c>
      <c r="P131">
        <v>17</v>
      </c>
      <c r="Q131">
        <v>8</v>
      </c>
      <c r="R131">
        <v>4</v>
      </c>
      <c r="S131">
        <v>4</v>
      </c>
      <c r="T131">
        <v>3</v>
      </c>
      <c r="U131">
        <v>0</v>
      </c>
      <c r="V131">
        <v>0</v>
      </c>
      <c r="W131">
        <v>2.14</v>
      </c>
      <c r="X131">
        <v>3.3</v>
      </c>
      <c r="Y131">
        <v>3.6</v>
      </c>
      <c r="Z131">
        <v>2.15</v>
      </c>
      <c r="AA131">
        <v>3.2</v>
      </c>
      <c r="AB131">
        <v>3.7</v>
      </c>
      <c r="AC131">
        <v>2.1</v>
      </c>
      <c r="AD131">
        <v>3.25</v>
      </c>
      <c r="AE131">
        <v>3.65</v>
      </c>
      <c r="AF131">
        <v>2.16</v>
      </c>
      <c r="AG131">
        <v>3.21</v>
      </c>
      <c r="AH131">
        <v>3.99</v>
      </c>
      <c r="AI131">
        <v>2.2000000000000002</v>
      </c>
      <c r="AJ131">
        <v>3.1</v>
      </c>
      <c r="AK131">
        <v>3.5</v>
      </c>
      <c r="AL131">
        <v>2.15</v>
      </c>
      <c r="AM131">
        <v>3.25</v>
      </c>
      <c r="AN131">
        <v>3.75</v>
      </c>
      <c r="AO131">
        <v>37</v>
      </c>
      <c r="AP131">
        <v>2.25</v>
      </c>
      <c r="AQ131">
        <v>2.15</v>
      </c>
      <c r="AR131">
        <v>3.35</v>
      </c>
      <c r="AS131">
        <v>3.23</v>
      </c>
      <c r="AT131">
        <v>3.99</v>
      </c>
      <c r="AU131">
        <v>3.67</v>
      </c>
      <c r="AV131">
        <v>36</v>
      </c>
      <c r="AW131">
        <v>2.2000000000000002</v>
      </c>
      <c r="AX131">
        <v>2.12</v>
      </c>
      <c r="AY131">
        <v>1.77</v>
      </c>
      <c r="AZ131">
        <v>1.71</v>
      </c>
      <c r="BA131">
        <v>19</v>
      </c>
      <c r="BB131">
        <v>-0.25</v>
      </c>
      <c r="BC131">
        <v>1.88</v>
      </c>
      <c r="BD131">
        <v>1.82</v>
      </c>
      <c r="BE131">
        <v>2.11</v>
      </c>
      <c r="BF131">
        <v>2.0499999999999998</v>
      </c>
      <c r="BG131">
        <v>2.36</v>
      </c>
      <c r="BH131">
        <v>3.18</v>
      </c>
      <c r="BI131">
        <v>3.49</v>
      </c>
    </row>
    <row r="132" spans="1:61" s="4" customFormat="1" x14ac:dyDescent="0.2">
      <c r="A132" t="s">
        <v>82</v>
      </c>
      <c r="B132" s="3">
        <v>43427</v>
      </c>
      <c r="C132" t="s">
        <v>99</v>
      </c>
      <c r="D132" t="s">
        <v>95</v>
      </c>
      <c r="E132">
        <v>1</v>
      </c>
      <c r="F132">
        <v>0</v>
      </c>
      <c r="G132" t="str">
        <f t="shared" ref="G132:G141" si="22">IF(OR(E132="",F132=""),"",IF(E132&gt;F132,"H",IF(E132=F132,"D","A")))</f>
        <v>H</v>
      </c>
      <c r="H132">
        <v>0</v>
      </c>
      <c r="I132">
        <v>0</v>
      </c>
      <c r="J132" t="str">
        <f t="shared" ref="J132:J141" si="23">IF(OR(H132="",I132=""),"",IF(H132&gt;I132,"H",IF(H132=I132,"D","A")))</f>
        <v>D</v>
      </c>
      <c r="K132">
        <v>13</v>
      </c>
      <c r="L132">
        <v>16</v>
      </c>
      <c r="M132">
        <v>1</v>
      </c>
      <c r="N132">
        <v>3</v>
      </c>
      <c r="O132">
        <v>10</v>
      </c>
      <c r="P132">
        <v>16</v>
      </c>
      <c r="Q132">
        <v>6</v>
      </c>
      <c r="R132">
        <v>8</v>
      </c>
      <c r="S132">
        <v>1</v>
      </c>
      <c r="T132">
        <v>2</v>
      </c>
      <c r="U132">
        <v>1</v>
      </c>
      <c r="V132">
        <v>0</v>
      </c>
      <c r="W132">
        <v>1.57</v>
      </c>
      <c r="X132">
        <v>4.2</v>
      </c>
      <c r="Y132">
        <v>5.75</v>
      </c>
      <c r="Z132">
        <v>1.6</v>
      </c>
      <c r="AA132">
        <v>4.2</v>
      </c>
      <c r="AB132">
        <v>5.25</v>
      </c>
      <c r="AC132">
        <v>1.65</v>
      </c>
      <c r="AD132">
        <v>3.8</v>
      </c>
      <c r="AE132">
        <v>5.4</v>
      </c>
      <c r="AF132">
        <v>1.63</v>
      </c>
      <c r="AG132">
        <v>4.22</v>
      </c>
      <c r="AH132">
        <v>5.54</v>
      </c>
      <c r="AI132">
        <v>1.6</v>
      </c>
      <c r="AJ132">
        <v>4</v>
      </c>
      <c r="AK132">
        <v>5.25</v>
      </c>
      <c r="AL132">
        <v>1.6</v>
      </c>
      <c r="AM132">
        <v>4.33</v>
      </c>
      <c r="AN132">
        <v>5.4</v>
      </c>
      <c r="AO132">
        <v>38</v>
      </c>
      <c r="AP132">
        <v>1.66</v>
      </c>
      <c r="AQ132">
        <v>1.61</v>
      </c>
      <c r="AR132">
        <v>4.45</v>
      </c>
      <c r="AS132">
        <v>4.18</v>
      </c>
      <c r="AT132">
        <v>5.75</v>
      </c>
      <c r="AU132">
        <v>5.18</v>
      </c>
      <c r="AV132">
        <v>35</v>
      </c>
      <c r="AW132">
        <v>1.57</v>
      </c>
      <c r="AX132">
        <v>1.52</v>
      </c>
      <c r="AY132">
        <v>2.65</v>
      </c>
      <c r="AZ132">
        <v>2.4900000000000002</v>
      </c>
      <c r="BA132">
        <v>24</v>
      </c>
      <c r="BB132">
        <v>-1</v>
      </c>
      <c r="BC132">
        <v>2.0699999999999998</v>
      </c>
      <c r="BD132">
        <v>2.02</v>
      </c>
      <c r="BE132">
        <v>1.9</v>
      </c>
      <c r="BF132">
        <v>1.83</v>
      </c>
      <c r="BG132">
        <v>1.62</v>
      </c>
      <c r="BH132">
        <v>4.08</v>
      </c>
      <c r="BI132">
        <v>5.96</v>
      </c>
    </row>
    <row r="133" spans="1:61" s="4" customFormat="1" x14ac:dyDescent="0.2">
      <c r="A133" t="s">
        <v>82</v>
      </c>
      <c r="B133" s="3">
        <v>43428</v>
      </c>
      <c r="C133" t="s">
        <v>102</v>
      </c>
      <c r="D133" t="s">
        <v>92</v>
      </c>
      <c r="E133">
        <v>0</v>
      </c>
      <c r="F133">
        <v>1</v>
      </c>
      <c r="G133" t="str">
        <f t="shared" si="22"/>
        <v>A</v>
      </c>
      <c r="H133">
        <v>0</v>
      </c>
      <c r="I133">
        <v>0</v>
      </c>
      <c r="J133" t="str">
        <f t="shared" si="23"/>
        <v>D</v>
      </c>
      <c r="K133">
        <v>9</v>
      </c>
      <c r="L133">
        <v>10</v>
      </c>
      <c r="M133">
        <v>1</v>
      </c>
      <c r="N133">
        <v>4</v>
      </c>
      <c r="O133">
        <v>16</v>
      </c>
      <c r="P133">
        <v>20</v>
      </c>
      <c r="Q133">
        <v>7</v>
      </c>
      <c r="R133">
        <v>4</v>
      </c>
      <c r="S133">
        <v>2</v>
      </c>
      <c r="T133">
        <v>3</v>
      </c>
      <c r="U133">
        <v>0</v>
      </c>
      <c r="V133">
        <v>0</v>
      </c>
      <c r="W133">
        <v>3.25</v>
      </c>
      <c r="X133">
        <v>3.25</v>
      </c>
      <c r="Y133">
        <v>2.2999999999999998</v>
      </c>
      <c r="Z133">
        <v>3.1</v>
      </c>
      <c r="AA133">
        <v>3.25</v>
      </c>
      <c r="AB133">
        <v>2.4</v>
      </c>
      <c r="AC133">
        <v>3.2</v>
      </c>
      <c r="AD133">
        <v>3.15</v>
      </c>
      <c r="AE133">
        <v>2.35</v>
      </c>
      <c r="AF133">
        <v>3.22</v>
      </c>
      <c r="AG133">
        <v>3.27</v>
      </c>
      <c r="AH133">
        <v>2.4500000000000002</v>
      </c>
      <c r="AI133">
        <v>3.1</v>
      </c>
      <c r="AJ133">
        <v>3.2</v>
      </c>
      <c r="AK133">
        <v>2.35</v>
      </c>
      <c r="AL133">
        <v>3.25</v>
      </c>
      <c r="AM133">
        <v>3.2</v>
      </c>
      <c r="AN133">
        <v>2.38</v>
      </c>
      <c r="AO133">
        <v>38</v>
      </c>
      <c r="AP133">
        <v>3.3</v>
      </c>
      <c r="AQ133">
        <v>3.15</v>
      </c>
      <c r="AR133">
        <v>3.35</v>
      </c>
      <c r="AS133">
        <v>3.21</v>
      </c>
      <c r="AT133">
        <v>2.4500000000000002</v>
      </c>
      <c r="AU133">
        <v>2.37</v>
      </c>
      <c r="AV133">
        <v>36</v>
      </c>
      <c r="AW133">
        <v>2.35</v>
      </c>
      <c r="AX133">
        <v>2.21</v>
      </c>
      <c r="AY133">
        <v>1.71</v>
      </c>
      <c r="AZ133">
        <v>1.66</v>
      </c>
      <c r="BA133">
        <v>20</v>
      </c>
      <c r="BB133">
        <v>0.25</v>
      </c>
      <c r="BC133">
        <v>1.89</v>
      </c>
      <c r="BD133">
        <v>1.84</v>
      </c>
      <c r="BE133">
        <v>2.08</v>
      </c>
      <c r="BF133">
        <v>2.02</v>
      </c>
      <c r="BG133">
        <v>3.03</v>
      </c>
      <c r="BH133">
        <v>3.25</v>
      </c>
      <c r="BI133">
        <v>2.58</v>
      </c>
    </row>
    <row r="134" spans="1:61" s="4" customFormat="1" x14ac:dyDescent="0.2">
      <c r="A134" t="s">
        <v>82</v>
      </c>
      <c r="B134" s="3">
        <v>43428</v>
      </c>
      <c r="C134" t="s">
        <v>90</v>
      </c>
      <c r="D134" t="s">
        <v>97</v>
      </c>
      <c r="E134">
        <v>0</v>
      </c>
      <c r="F134">
        <v>0</v>
      </c>
      <c r="G134" t="str">
        <f t="shared" si="22"/>
        <v>D</v>
      </c>
      <c r="H134">
        <v>0</v>
      </c>
      <c r="I134">
        <v>0</v>
      </c>
      <c r="J134" t="str">
        <f t="shared" si="23"/>
        <v>D</v>
      </c>
      <c r="K134">
        <v>14</v>
      </c>
      <c r="L134">
        <v>11</v>
      </c>
      <c r="M134">
        <v>4</v>
      </c>
      <c r="N134">
        <v>0</v>
      </c>
      <c r="O134">
        <v>18</v>
      </c>
      <c r="P134">
        <v>12</v>
      </c>
      <c r="Q134">
        <v>6</v>
      </c>
      <c r="R134">
        <v>6</v>
      </c>
      <c r="S134">
        <v>2</v>
      </c>
      <c r="T134">
        <v>1</v>
      </c>
      <c r="U134">
        <v>0</v>
      </c>
      <c r="V134">
        <v>0</v>
      </c>
      <c r="W134">
        <v>2.87</v>
      </c>
      <c r="X134">
        <v>3.25</v>
      </c>
      <c r="Y134">
        <v>2.54</v>
      </c>
      <c r="Z134">
        <v>2.8</v>
      </c>
      <c r="AA134">
        <v>3.4</v>
      </c>
      <c r="AB134">
        <v>2.5</v>
      </c>
      <c r="AC134">
        <v>2.8</v>
      </c>
      <c r="AD134">
        <v>3.3</v>
      </c>
      <c r="AE134">
        <v>2.5499999999999998</v>
      </c>
      <c r="AF134">
        <v>2.86</v>
      </c>
      <c r="AG134">
        <v>3.41</v>
      </c>
      <c r="AH134">
        <v>2.62</v>
      </c>
      <c r="AI134">
        <v>2.8</v>
      </c>
      <c r="AJ134">
        <v>3.4</v>
      </c>
      <c r="AK134">
        <v>2.4500000000000002</v>
      </c>
      <c r="AL134">
        <v>2.88</v>
      </c>
      <c r="AM134">
        <v>3.3</v>
      </c>
      <c r="AN134">
        <v>2.5499999999999998</v>
      </c>
      <c r="AO134">
        <v>38</v>
      </c>
      <c r="AP134">
        <v>2.92</v>
      </c>
      <c r="AQ134">
        <v>2.82</v>
      </c>
      <c r="AR134">
        <v>3.45</v>
      </c>
      <c r="AS134">
        <v>3.3</v>
      </c>
      <c r="AT134">
        <v>2.65</v>
      </c>
      <c r="AU134">
        <v>2.5299999999999998</v>
      </c>
      <c r="AV134">
        <v>36</v>
      </c>
      <c r="AW134">
        <v>2.02</v>
      </c>
      <c r="AX134">
        <v>1.95</v>
      </c>
      <c r="AY134">
        <v>1.92</v>
      </c>
      <c r="AZ134">
        <v>1.85</v>
      </c>
      <c r="BA134">
        <v>20</v>
      </c>
      <c r="BB134">
        <v>0.25</v>
      </c>
      <c r="BC134">
        <v>1.75</v>
      </c>
      <c r="BD134">
        <v>1.72</v>
      </c>
      <c r="BE134">
        <v>2.25</v>
      </c>
      <c r="BF134">
        <v>2.1800000000000002</v>
      </c>
      <c r="BG134">
        <v>3.07</v>
      </c>
      <c r="BH134">
        <v>3.17</v>
      </c>
      <c r="BI134">
        <v>2.61</v>
      </c>
    </row>
    <row r="135" spans="1:61" s="4" customFormat="1" x14ac:dyDescent="0.2">
      <c r="A135" t="s">
        <v>82</v>
      </c>
      <c r="B135" s="3">
        <v>43428</v>
      </c>
      <c r="C135" t="s">
        <v>91</v>
      </c>
      <c r="D135" t="s">
        <v>85</v>
      </c>
      <c r="E135">
        <v>1</v>
      </c>
      <c r="F135">
        <v>1</v>
      </c>
      <c r="G135" t="str">
        <f t="shared" si="22"/>
        <v>D</v>
      </c>
      <c r="H135">
        <v>0</v>
      </c>
      <c r="I135">
        <v>1</v>
      </c>
      <c r="J135" t="str">
        <f t="shared" si="23"/>
        <v>A</v>
      </c>
      <c r="K135">
        <v>24</v>
      </c>
      <c r="L135">
        <v>7</v>
      </c>
      <c r="M135">
        <v>8</v>
      </c>
      <c r="N135">
        <v>1</v>
      </c>
      <c r="O135">
        <v>13</v>
      </c>
      <c r="P135">
        <v>12</v>
      </c>
      <c r="Q135">
        <v>8</v>
      </c>
      <c r="R135">
        <v>2</v>
      </c>
      <c r="S135">
        <v>2</v>
      </c>
      <c r="T135">
        <v>3</v>
      </c>
      <c r="U135">
        <v>0</v>
      </c>
      <c r="V135">
        <v>0</v>
      </c>
      <c r="W135">
        <v>2</v>
      </c>
      <c r="X135">
        <v>3.2</v>
      </c>
      <c r="Y135">
        <v>4.2</v>
      </c>
      <c r="Z135">
        <v>1.95</v>
      </c>
      <c r="AA135">
        <v>3.3</v>
      </c>
      <c r="AB135">
        <v>4.33</v>
      </c>
      <c r="AC135">
        <v>1.95</v>
      </c>
      <c r="AD135">
        <v>3.35</v>
      </c>
      <c r="AE135">
        <v>4.1500000000000004</v>
      </c>
      <c r="AF135">
        <v>1.99</v>
      </c>
      <c r="AG135">
        <v>3.44</v>
      </c>
      <c r="AH135">
        <v>4.3</v>
      </c>
      <c r="AI135">
        <v>1.95</v>
      </c>
      <c r="AJ135">
        <v>3.3</v>
      </c>
      <c r="AK135">
        <v>4</v>
      </c>
      <c r="AL135">
        <v>1.95</v>
      </c>
      <c r="AM135">
        <v>3.4</v>
      </c>
      <c r="AN135">
        <v>4.33</v>
      </c>
      <c r="AO135">
        <v>38</v>
      </c>
      <c r="AP135">
        <v>2</v>
      </c>
      <c r="AQ135">
        <v>1.96</v>
      </c>
      <c r="AR135">
        <v>3.45</v>
      </c>
      <c r="AS135">
        <v>3.32</v>
      </c>
      <c r="AT135">
        <v>4.5</v>
      </c>
      <c r="AU135">
        <v>4.18</v>
      </c>
      <c r="AV135">
        <v>35</v>
      </c>
      <c r="AW135">
        <v>2.38</v>
      </c>
      <c r="AX135">
        <v>2.27</v>
      </c>
      <c r="AY135">
        <v>1.7</v>
      </c>
      <c r="AZ135">
        <v>1.62</v>
      </c>
      <c r="BA135">
        <v>20</v>
      </c>
      <c r="BB135">
        <v>-0.25</v>
      </c>
      <c r="BC135">
        <v>1.72</v>
      </c>
      <c r="BD135">
        <v>1.69</v>
      </c>
      <c r="BE135">
        <v>2.31</v>
      </c>
      <c r="BF135">
        <v>2.2200000000000002</v>
      </c>
      <c r="BG135">
        <v>2.2200000000000002</v>
      </c>
      <c r="BH135">
        <v>3.2</v>
      </c>
      <c r="BI135">
        <v>3.82</v>
      </c>
    </row>
    <row r="136" spans="1:61" s="4" customFormat="1" x14ac:dyDescent="0.2">
      <c r="A136" t="s">
        <v>82</v>
      </c>
      <c r="B136" s="3">
        <v>43428</v>
      </c>
      <c r="C136" t="s">
        <v>101</v>
      </c>
      <c r="D136" t="s">
        <v>84</v>
      </c>
      <c r="E136">
        <v>1</v>
      </c>
      <c r="F136">
        <v>0</v>
      </c>
      <c r="G136" t="str">
        <f t="shared" si="22"/>
        <v>H</v>
      </c>
      <c r="H136">
        <v>1</v>
      </c>
      <c r="I136">
        <v>0</v>
      </c>
      <c r="J136" t="str">
        <f t="shared" si="23"/>
        <v>H</v>
      </c>
      <c r="K136">
        <v>9</v>
      </c>
      <c r="L136">
        <v>11</v>
      </c>
      <c r="M136">
        <v>2</v>
      </c>
      <c r="N136">
        <v>3</v>
      </c>
      <c r="O136">
        <v>12</v>
      </c>
      <c r="P136">
        <v>9</v>
      </c>
      <c r="Q136">
        <v>7</v>
      </c>
      <c r="R136">
        <v>6</v>
      </c>
      <c r="S136">
        <v>0</v>
      </c>
      <c r="T136">
        <v>0</v>
      </c>
      <c r="U136">
        <v>0</v>
      </c>
      <c r="V136">
        <v>0</v>
      </c>
      <c r="W136">
        <v>1.1399999999999999</v>
      </c>
      <c r="X136">
        <v>9</v>
      </c>
      <c r="Y136">
        <v>15</v>
      </c>
      <c r="Z136">
        <v>1.1399999999999999</v>
      </c>
      <c r="AA136">
        <v>8.75</v>
      </c>
      <c r="AB136">
        <v>17.5</v>
      </c>
      <c r="AC136">
        <v>1.1499999999999999</v>
      </c>
      <c r="AD136">
        <v>8</v>
      </c>
      <c r="AE136">
        <v>17</v>
      </c>
      <c r="AF136">
        <v>1.1299999999999999</v>
      </c>
      <c r="AG136">
        <v>9.14</v>
      </c>
      <c r="AH136">
        <v>19.079999999999998</v>
      </c>
      <c r="AI136">
        <v>1.1200000000000001</v>
      </c>
      <c r="AJ136">
        <v>8.5</v>
      </c>
      <c r="AK136">
        <v>19</v>
      </c>
      <c r="AL136">
        <v>1.1299999999999999</v>
      </c>
      <c r="AM136">
        <v>9.5</v>
      </c>
      <c r="AN136">
        <v>18</v>
      </c>
      <c r="AO136">
        <v>38</v>
      </c>
      <c r="AP136">
        <v>1.18</v>
      </c>
      <c r="AQ136">
        <v>1.1399999999999999</v>
      </c>
      <c r="AR136">
        <v>9.5</v>
      </c>
      <c r="AS136">
        <v>8.5299999999999994</v>
      </c>
      <c r="AT136">
        <v>21</v>
      </c>
      <c r="AU136">
        <v>17.28</v>
      </c>
      <c r="AV136">
        <v>33</v>
      </c>
      <c r="AW136">
        <v>1.4</v>
      </c>
      <c r="AX136">
        <v>1.33</v>
      </c>
      <c r="AY136">
        <v>3.5</v>
      </c>
      <c r="AZ136">
        <v>3.23</v>
      </c>
      <c r="BA136">
        <v>21</v>
      </c>
      <c r="BB136">
        <v>-2</v>
      </c>
      <c r="BC136">
        <v>1.75</v>
      </c>
      <c r="BD136">
        <v>1.69</v>
      </c>
      <c r="BE136">
        <v>2.2799999999999998</v>
      </c>
      <c r="BF136">
        <v>2.21</v>
      </c>
      <c r="BG136">
        <v>1.1200000000000001</v>
      </c>
      <c r="BH136">
        <v>9.3800000000000008</v>
      </c>
      <c r="BI136">
        <v>22.24</v>
      </c>
    </row>
    <row r="137" spans="1:61" s="4" customFormat="1" x14ac:dyDescent="0.2">
      <c r="A137" t="s">
        <v>82</v>
      </c>
      <c r="B137" s="3">
        <v>43428</v>
      </c>
      <c r="C137" t="s">
        <v>94</v>
      </c>
      <c r="D137" t="s">
        <v>96</v>
      </c>
      <c r="E137">
        <v>2</v>
      </c>
      <c r="F137">
        <v>1</v>
      </c>
      <c r="G137" t="str">
        <f t="shared" si="22"/>
        <v>H</v>
      </c>
      <c r="H137">
        <v>1</v>
      </c>
      <c r="I137">
        <v>0</v>
      </c>
      <c r="J137" t="str">
        <f t="shared" si="23"/>
        <v>H</v>
      </c>
      <c r="K137">
        <v>10</v>
      </c>
      <c r="L137">
        <v>6</v>
      </c>
      <c r="M137">
        <v>3</v>
      </c>
      <c r="N137">
        <v>4</v>
      </c>
      <c r="O137">
        <v>12</v>
      </c>
      <c r="P137">
        <v>10</v>
      </c>
      <c r="Q137">
        <v>5</v>
      </c>
      <c r="R137">
        <v>2</v>
      </c>
      <c r="S137">
        <v>1</v>
      </c>
      <c r="T137">
        <v>4</v>
      </c>
      <c r="U137">
        <v>0</v>
      </c>
      <c r="V137">
        <v>0</v>
      </c>
      <c r="W137">
        <v>2</v>
      </c>
      <c r="X137">
        <v>3.2</v>
      </c>
      <c r="Y137">
        <v>4.2</v>
      </c>
      <c r="Z137">
        <v>1.95</v>
      </c>
      <c r="AA137">
        <v>3.25</v>
      </c>
      <c r="AB137">
        <v>4.4000000000000004</v>
      </c>
      <c r="AC137">
        <v>2</v>
      </c>
      <c r="AD137">
        <v>3.15</v>
      </c>
      <c r="AE137">
        <v>4.2</v>
      </c>
      <c r="AF137">
        <v>2.0499999999999998</v>
      </c>
      <c r="AG137">
        <v>3.22</v>
      </c>
      <c r="AH137">
        <v>4.37</v>
      </c>
      <c r="AI137">
        <v>1.95</v>
      </c>
      <c r="AJ137">
        <v>3.1</v>
      </c>
      <c r="AK137">
        <v>4.33</v>
      </c>
      <c r="AL137">
        <v>2</v>
      </c>
      <c r="AM137">
        <v>3.2</v>
      </c>
      <c r="AN137">
        <v>4.33</v>
      </c>
      <c r="AO137">
        <v>38</v>
      </c>
      <c r="AP137">
        <v>2.06</v>
      </c>
      <c r="AQ137">
        <v>1.99</v>
      </c>
      <c r="AR137">
        <v>3.3</v>
      </c>
      <c r="AS137">
        <v>3.19</v>
      </c>
      <c r="AT137">
        <v>4.5599999999999996</v>
      </c>
      <c r="AU137">
        <v>4.25</v>
      </c>
      <c r="AV137">
        <v>34</v>
      </c>
      <c r="AW137">
        <v>2.66</v>
      </c>
      <c r="AX137">
        <v>2.5299999999999998</v>
      </c>
      <c r="AY137">
        <v>1.55</v>
      </c>
      <c r="AZ137">
        <v>1.51</v>
      </c>
      <c r="BA137">
        <v>20</v>
      </c>
      <c r="BB137">
        <v>-0.25</v>
      </c>
      <c r="BC137">
        <v>1.75</v>
      </c>
      <c r="BD137">
        <v>1.71</v>
      </c>
      <c r="BE137">
        <v>2.2799999999999998</v>
      </c>
      <c r="BF137">
        <v>2.19</v>
      </c>
      <c r="BG137">
        <v>2.0299999999999998</v>
      </c>
      <c r="BH137">
        <v>3.17</v>
      </c>
      <c r="BI137">
        <v>4.5999999999999996</v>
      </c>
    </row>
    <row r="138" spans="1:61" s="4" customFormat="1" x14ac:dyDescent="0.2">
      <c r="A138" t="s">
        <v>82</v>
      </c>
      <c r="B138" s="3">
        <v>43428</v>
      </c>
      <c r="C138" t="s">
        <v>98</v>
      </c>
      <c r="D138" t="s">
        <v>86</v>
      </c>
      <c r="E138">
        <v>0</v>
      </c>
      <c r="F138">
        <v>1</v>
      </c>
      <c r="G138" t="str">
        <f t="shared" si="22"/>
        <v>A</v>
      </c>
      <c r="H138">
        <v>0</v>
      </c>
      <c r="I138">
        <v>0</v>
      </c>
      <c r="J138" t="str">
        <f t="shared" si="23"/>
        <v>D</v>
      </c>
      <c r="K138">
        <v>12</v>
      </c>
      <c r="L138">
        <v>14</v>
      </c>
      <c r="M138">
        <v>4</v>
      </c>
      <c r="N138">
        <v>3</v>
      </c>
      <c r="O138">
        <v>12</v>
      </c>
      <c r="P138">
        <v>8</v>
      </c>
      <c r="Q138">
        <v>7</v>
      </c>
      <c r="R138">
        <v>8</v>
      </c>
      <c r="S138">
        <v>3</v>
      </c>
      <c r="T138">
        <v>1</v>
      </c>
      <c r="U138">
        <v>1</v>
      </c>
      <c r="V138">
        <v>0</v>
      </c>
      <c r="W138">
        <v>2.1</v>
      </c>
      <c r="X138">
        <v>3.4</v>
      </c>
      <c r="Y138">
        <v>3.6</v>
      </c>
      <c r="Z138">
        <v>2.1</v>
      </c>
      <c r="AA138">
        <v>3.4</v>
      </c>
      <c r="AB138">
        <v>3.6</v>
      </c>
      <c r="AC138">
        <v>2.1</v>
      </c>
      <c r="AD138">
        <v>3.35</v>
      </c>
      <c r="AE138">
        <v>3.6</v>
      </c>
      <c r="AF138">
        <v>2.14</v>
      </c>
      <c r="AG138">
        <v>3.39</v>
      </c>
      <c r="AH138">
        <v>3.81</v>
      </c>
      <c r="AI138">
        <v>2.0499999999999998</v>
      </c>
      <c r="AJ138">
        <v>3.4</v>
      </c>
      <c r="AK138">
        <v>3.6</v>
      </c>
      <c r="AL138">
        <v>2.1</v>
      </c>
      <c r="AM138">
        <v>3.4</v>
      </c>
      <c r="AN138">
        <v>3.7</v>
      </c>
      <c r="AO138">
        <v>38</v>
      </c>
      <c r="AP138">
        <v>2.15</v>
      </c>
      <c r="AQ138">
        <v>2.09</v>
      </c>
      <c r="AR138">
        <v>3.5</v>
      </c>
      <c r="AS138">
        <v>3.36</v>
      </c>
      <c r="AT138">
        <v>3.9</v>
      </c>
      <c r="AU138">
        <v>3.66</v>
      </c>
      <c r="AV138">
        <v>36</v>
      </c>
      <c r="AW138">
        <v>2.06</v>
      </c>
      <c r="AX138">
        <v>1.99</v>
      </c>
      <c r="AY138">
        <v>1.9</v>
      </c>
      <c r="AZ138">
        <v>1.81</v>
      </c>
      <c r="BA138">
        <v>20</v>
      </c>
      <c r="BB138">
        <v>-0.25</v>
      </c>
      <c r="BC138">
        <v>1.85</v>
      </c>
      <c r="BD138">
        <v>1.8</v>
      </c>
      <c r="BE138">
        <v>2.12</v>
      </c>
      <c r="BF138">
        <v>2.0699999999999998</v>
      </c>
      <c r="BG138">
        <v>2.25</v>
      </c>
      <c r="BH138">
        <v>3.23</v>
      </c>
      <c r="BI138">
        <v>3.69</v>
      </c>
    </row>
    <row r="139" spans="1:61" s="4" customFormat="1" x14ac:dyDescent="0.2">
      <c r="A139" t="s">
        <v>82</v>
      </c>
      <c r="B139" s="3">
        <v>43429</v>
      </c>
      <c r="C139" t="s">
        <v>100</v>
      </c>
      <c r="D139" t="s">
        <v>83</v>
      </c>
      <c r="E139">
        <v>1</v>
      </c>
      <c r="F139">
        <v>3</v>
      </c>
      <c r="G139" t="str">
        <f t="shared" si="22"/>
        <v>A</v>
      </c>
      <c r="H139">
        <v>1</v>
      </c>
      <c r="I139">
        <v>1</v>
      </c>
      <c r="J139" t="str">
        <f t="shared" si="23"/>
        <v>D</v>
      </c>
      <c r="K139">
        <v>9</v>
      </c>
      <c r="L139">
        <v>21</v>
      </c>
      <c r="M139">
        <v>3</v>
      </c>
      <c r="N139">
        <v>9</v>
      </c>
      <c r="O139">
        <v>14</v>
      </c>
      <c r="P139">
        <v>11</v>
      </c>
      <c r="Q139">
        <v>5</v>
      </c>
      <c r="R139">
        <v>8</v>
      </c>
      <c r="S139">
        <v>2</v>
      </c>
      <c r="T139">
        <v>2</v>
      </c>
      <c r="U139">
        <v>0</v>
      </c>
      <c r="V139">
        <v>0</v>
      </c>
      <c r="W139">
        <v>4.5999999999999996</v>
      </c>
      <c r="X139">
        <v>3.75</v>
      </c>
      <c r="Y139">
        <v>1.75</v>
      </c>
      <c r="Z139">
        <v>4.75</v>
      </c>
      <c r="AA139">
        <v>3.5</v>
      </c>
      <c r="AB139">
        <v>1.8</v>
      </c>
      <c r="AC139">
        <v>4.5</v>
      </c>
      <c r="AD139">
        <v>3.6</v>
      </c>
      <c r="AE139">
        <v>1.8</v>
      </c>
      <c r="AF139">
        <v>4.54</v>
      </c>
      <c r="AG139">
        <v>3.71</v>
      </c>
      <c r="AH139">
        <v>1.86</v>
      </c>
      <c r="AI139">
        <v>4.5</v>
      </c>
      <c r="AJ139">
        <v>3.5</v>
      </c>
      <c r="AK139">
        <v>1.78</v>
      </c>
      <c r="AL139">
        <v>4.8</v>
      </c>
      <c r="AM139">
        <v>3.6</v>
      </c>
      <c r="AN139">
        <v>1.8</v>
      </c>
      <c r="AO139">
        <v>38</v>
      </c>
      <c r="AP139">
        <v>4.8</v>
      </c>
      <c r="AQ139">
        <v>4.5199999999999996</v>
      </c>
      <c r="AR139">
        <v>3.75</v>
      </c>
      <c r="AS139">
        <v>3.59</v>
      </c>
      <c r="AT139">
        <v>1.86</v>
      </c>
      <c r="AU139">
        <v>1.81</v>
      </c>
      <c r="AV139">
        <v>36</v>
      </c>
      <c r="AW139">
        <v>2.08</v>
      </c>
      <c r="AX139">
        <v>1.97</v>
      </c>
      <c r="AY139">
        <v>1.9</v>
      </c>
      <c r="AZ139">
        <v>1.83</v>
      </c>
      <c r="BA139">
        <v>20</v>
      </c>
      <c r="BB139">
        <v>0.75</v>
      </c>
      <c r="BC139">
        <v>1.85</v>
      </c>
      <c r="BD139">
        <v>1.81</v>
      </c>
      <c r="BE139">
        <v>2.11</v>
      </c>
      <c r="BF139">
        <v>2.06</v>
      </c>
      <c r="BG139">
        <v>4.8499999999999996</v>
      </c>
      <c r="BH139">
        <v>3.47</v>
      </c>
      <c r="BI139">
        <v>1.88</v>
      </c>
    </row>
    <row r="140" spans="1:61" s="4" customFormat="1" x14ac:dyDescent="0.2">
      <c r="A140" t="s">
        <v>82</v>
      </c>
      <c r="B140" s="3">
        <v>43429</v>
      </c>
      <c r="C140" t="s">
        <v>89</v>
      </c>
      <c r="D140" t="s">
        <v>88</v>
      </c>
      <c r="E140">
        <v>2</v>
      </c>
      <c r="F140">
        <v>2</v>
      </c>
      <c r="G140" t="str">
        <f t="shared" si="22"/>
        <v>D</v>
      </c>
      <c r="H140">
        <v>1</v>
      </c>
      <c r="I140">
        <v>1</v>
      </c>
      <c r="J140" t="str">
        <f t="shared" si="23"/>
        <v>D</v>
      </c>
      <c r="K140">
        <v>15</v>
      </c>
      <c r="L140">
        <v>16</v>
      </c>
      <c r="M140">
        <v>4</v>
      </c>
      <c r="N140">
        <v>7</v>
      </c>
      <c r="O140">
        <v>13</v>
      </c>
      <c r="P140">
        <v>16</v>
      </c>
      <c r="Q140">
        <v>2</v>
      </c>
      <c r="R140">
        <v>5</v>
      </c>
      <c r="S140">
        <v>3</v>
      </c>
      <c r="T140">
        <v>1</v>
      </c>
      <c r="U140">
        <v>0</v>
      </c>
      <c r="V140">
        <v>0</v>
      </c>
      <c r="W140">
        <v>2.2999999999999998</v>
      </c>
      <c r="X140">
        <v>3</v>
      </c>
      <c r="Y140">
        <v>3.6</v>
      </c>
      <c r="Z140">
        <v>2.2999999999999998</v>
      </c>
      <c r="AA140">
        <v>3</v>
      </c>
      <c r="AB140">
        <v>3.5</v>
      </c>
      <c r="AC140">
        <v>2.25</v>
      </c>
      <c r="AD140">
        <v>3.05</v>
      </c>
      <c r="AE140">
        <v>3.6</v>
      </c>
      <c r="AF140">
        <v>2.2799999999999998</v>
      </c>
      <c r="AG140">
        <v>3.2</v>
      </c>
      <c r="AH140">
        <v>3.64</v>
      </c>
      <c r="AI140">
        <v>2.2000000000000002</v>
      </c>
      <c r="AJ140">
        <v>3.1</v>
      </c>
      <c r="AK140">
        <v>3.5</v>
      </c>
      <c r="AL140">
        <v>2.25</v>
      </c>
      <c r="AM140">
        <v>3.1</v>
      </c>
      <c r="AN140">
        <v>3.7</v>
      </c>
      <c r="AO140">
        <v>38</v>
      </c>
      <c r="AP140">
        <v>2.35</v>
      </c>
      <c r="AQ140">
        <v>2.25</v>
      </c>
      <c r="AR140">
        <v>3.2</v>
      </c>
      <c r="AS140">
        <v>3.07</v>
      </c>
      <c r="AT140">
        <v>3.75</v>
      </c>
      <c r="AU140">
        <v>3.53</v>
      </c>
      <c r="AV140">
        <v>34</v>
      </c>
      <c r="AW140">
        <v>2.7</v>
      </c>
      <c r="AX140">
        <v>2.5299999999999998</v>
      </c>
      <c r="AY140">
        <v>1.56</v>
      </c>
      <c r="AZ140">
        <v>1.51</v>
      </c>
      <c r="BA140">
        <v>20</v>
      </c>
      <c r="BB140">
        <v>-0.25</v>
      </c>
      <c r="BC140">
        <v>1.95</v>
      </c>
      <c r="BD140">
        <v>1.9</v>
      </c>
      <c r="BE140">
        <v>2.0099999999999998</v>
      </c>
      <c r="BF140">
        <v>1.95</v>
      </c>
      <c r="BG140">
        <v>2.4700000000000002</v>
      </c>
      <c r="BH140">
        <v>2.99</v>
      </c>
      <c r="BI140">
        <v>3.5</v>
      </c>
    </row>
    <row r="141" spans="1:61" s="4" customFormat="1" x14ac:dyDescent="0.2">
      <c r="A141" t="s">
        <v>82</v>
      </c>
      <c r="B141" s="3">
        <v>43429</v>
      </c>
      <c r="C141" t="s">
        <v>93</v>
      </c>
      <c r="D141" t="s">
        <v>87</v>
      </c>
      <c r="E141">
        <v>2</v>
      </c>
      <c r="F141">
        <v>0</v>
      </c>
      <c r="G141" t="str">
        <f t="shared" si="22"/>
        <v>H</v>
      </c>
      <c r="H141">
        <v>1</v>
      </c>
      <c r="I141">
        <v>0</v>
      </c>
      <c r="J141" t="str">
        <f t="shared" si="23"/>
        <v>H</v>
      </c>
      <c r="K141">
        <v>11</v>
      </c>
      <c r="L141">
        <v>9</v>
      </c>
      <c r="M141">
        <v>4</v>
      </c>
      <c r="N141">
        <v>2</v>
      </c>
      <c r="O141">
        <v>10</v>
      </c>
      <c r="P141">
        <v>18</v>
      </c>
      <c r="Q141">
        <v>4</v>
      </c>
      <c r="R141">
        <v>12</v>
      </c>
      <c r="S141">
        <v>1</v>
      </c>
      <c r="T141">
        <v>4</v>
      </c>
      <c r="U141">
        <v>0</v>
      </c>
      <c r="V141">
        <v>0</v>
      </c>
      <c r="W141">
        <v>2.6</v>
      </c>
      <c r="X141">
        <v>3.1</v>
      </c>
      <c r="Y141">
        <v>3</v>
      </c>
      <c r="Z141">
        <v>2.7</v>
      </c>
      <c r="AA141">
        <v>3.2</v>
      </c>
      <c r="AB141">
        <v>2.75</v>
      </c>
      <c r="AC141">
        <v>2.65</v>
      </c>
      <c r="AD141">
        <v>3.15</v>
      </c>
      <c r="AE141">
        <v>2.85</v>
      </c>
      <c r="AF141">
        <v>2.7</v>
      </c>
      <c r="AG141">
        <v>3.19</v>
      </c>
      <c r="AH141">
        <v>2.93</v>
      </c>
      <c r="AI141">
        <v>2.5499999999999998</v>
      </c>
      <c r="AJ141">
        <v>3.2</v>
      </c>
      <c r="AK141">
        <v>2.8</v>
      </c>
      <c r="AL141">
        <v>2.63</v>
      </c>
      <c r="AM141">
        <v>3.2</v>
      </c>
      <c r="AN141">
        <v>2.88</v>
      </c>
      <c r="AO141">
        <v>38</v>
      </c>
      <c r="AP141">
        <v>2.85</v>
      </c>
      <c r="AQ141">
        <v>2.65</v>
      </c>
      <c r="AR141">
        <v>3.3</v>
      </c>
      <c r="AS141">
        <v>3.15</v>
      </c>
      <c r="AT141">
        <v>3</v>
      </c>
      <c r="AU141">
        <v>2.81</v>
      </c>
      <c r="AV141">
        <v>35</v>
      </c>
      <c r="AW141">
        <v>2.2999999999999998</v>
      </c>
      <c r="AX141">
        <v>2.19</v>
      </c>
      <c r="AY141">
        <v>1.72</v>
      </c>
      <c r="AZ141">
        <v>1.66</v>
      </c>
      <c r="BA141">
        <v>20</v>
      </c>
      <c r="BB141">
        <v>0</v>
      </c>
      <c r="BC141">
        <v>1.98</v>
      </c>
      <c r="BD141">
        <v>1.86</v>
      </c>
      <c r="BE141">
        <v>2.06</v>
      </c>
      <c r="BF141">
        <v>1.99</v>
      </c>
      <c r="BG141">
        <v>2.4300000000000002</v>
      </c>
      <c r="BH141">
        <v>3.13</v>
      </c>
      <c r="BI141">
        <v>3.41</v>
      </c>
    </row>
    <row r="142" spans="1:61" s="4" customFormat="1" x14ac:dyDescent="0.2">
      <c r="A142" t="s">
        <v>82</v>
      </c>
      <c r="B142" s="3">
        <v>43434</v>
      </c>
      <c r="C142" t="s">
        <v>95</v>
      </c>
      <c r="D142" t="s">
        <v>91</v>
      </c>
      <c r="E142">
        <v>3</v>
      </c>
      <c r="F142">
        <v>0</v>
      </c>
      <c r="G142" t="str">
        <f t="shared" ref="G142:G151" si="24">IF(OR(E142="",F142=""),"",IF(E142&gt;F142,"H",IF(E142=F142,"D","A")))</f>
        <v>H</v>
      </c>
      <c r="H142">
        <v>0</v>
      </c>
      <c r="I142">
        <v>0</v>
      </c>
      <c r="J142" t="str">
        <f t="shared" ref="J142:J151" si="25">IF(OR(H142="",I142=""),"",IF(H142&gt;I142,"H",IF(H142=I142,"D","A")))</f>
        <v>D</v>
      </c>
      <c r="K142">
        <v>16</v>
      </c>
      <c r="L142">
        <v>7</v>
      </c>
      <c r="M142">
        <v>4</v>
      </c>
      <c r="N142">
        <v>1</v>
      </c>
      <c r="O142">
        <v>16</v>
      </c>
      <c r="P142">
        <v>17</v>
      </c>
      <c r="Q142">
        <v>8</v>
      </c>
      <c r="R142">
        <v>1</v>
      </c>
      <c r="S142">
        <v>1</v>
      </c>
      <c r="T142">
        <v>2</v>
      </c>
      <c r="U142">
        <v>0</v>
      </c>
      <c r="V142">
        <v>0</v>
      </c>
      <c r="W142">
        <v>2.04</v>
      </c>
      <c r="X142">
        <v>3.4</v>
      </c>
      <c r="Y142">
        <v>3.75</v>
      </c>
      <c r="Z142">
        <v>2.0499999999999998</v>
      </c>
      <c r="AA142">
        <v>3.3</v>
      </c>
      <c r="AB142">
        <v>3.9</v>
      </c>
      <c r="AC142">
        <v>2</v>
      </c>
      <c r="AD142">
        <v>3.3</v>
      </c>
      <c r="AE142">
        <v>4</v>
      </c>
      <c r="AF142">
        <v>2.12</v>
      </c>
      <c r="AG142">
        <v>3.34</v>
      </c>
      <c r="AH142">
        <v>3.92</v>
      </c>
      <c r="AI142">
        <v>2.0499999999999998</v>
      </c>
      <c r="AJ142">
        <v>3.25</v>
      </c>
      <c r="AK142">
        <v>3.8</v>
      </c>
      <c r="AL142">
        <v>2.0499999999999998</v>
      </c>
      <c r="AM142">
        <v>3.4</v>
      </c>
      <c r="AN142">
        <v>3.9</v>
      </c>
      <c r="AO142">
        <v>38</v>
      </c>
      <c r="AP142">
        <v>2.15</v>
      </c>
      <c r="AQ142">
        <v>2.0699999999999998</v>
      </c>
      <c r="AR142">
        <v>3.47</v>
      </c>
      <c r="AS142">
        <v>3.3</v>
      </c>
      <c r="AT142">
        <v>4.05</v>
      </c>
      <c r="AU142">
        <v>3.8</v>
      </c>
      <c r="AV142">
        <v>36</v>
      </c>
      <c r="AW142">
        <v>2.25</v>
      </c>
      <c r="AX142">
        <v>2.15</v>
      </c>
      <c r="AY142">
        <v>1.76</v>
      </c>
      <c r="AZ142">
        <v>1.7</v>
      </c>
      <c r="BA142">
        <v>20</v>
      </c>
      <c r="BB142">
        <v>-0.25</v>
      </c>
      <c r="BC142">
        <v>1.81</v>
      </c>
      <c r="BD142">
        <v>1.77</v>
      </c>
      <c r="BE142">
        <v>2.2000000000000002</v>
      </c>
      <c r="BF142">
        <v>2.12</v>
      </c>
      <c r="BG142">
        <v>2.02</v>
      </c>
      <c r="BH142">
        <v>3.48</v>
      </c>
      <c r="BI142">
        <v>4.09</v>
      </c>
    </row>
    <row r="143" spans="1:61" s="4" customFormat="1" x14ac:dyDescent="0.2">
      <c r="A143" t="s">
        <v>82</v>
      </c>
      <c r="B143" s="3">
        <v>43435</v>
      </c>
      <c r="C143" t="s">
        <v>85</v>
      </c>
      <c r="D143" t="s">
        <v>102</v>
      </c>
      <c r="E143">
        <v>1</v>
      </c>
      <c r="F143">
        <v>1</v>
      </c>
      <c r="G143" t="str">
        <f t="shared" si="24"/>
        <v>D</v>
      </c>
      <c r="H143">
        <v>0</v>
      </c>
      <c r="I143">
        <v>0</v>
      </c>
      <c r="J143" t="str">
        <f t="shared" si="25"/>
        <v>D</v>
      </c>
      <c r="K143">
        <v>11</v>
      </c>
      <c r="L143">
        <v>8</v>
      </c>
      <c r="M143">
        <v>4</v>
      </c>
      <c r="N143">
        <v>3</v>
      </c>
      <c r="O143">
        <v>15</v>
      </c>
      <c r="P143">
        <v>8</v>
      </c>
      <c r="Q143">
        <v>6</v>
      </c>
      <c r="R143">
        <v>2</v>
      </c>
      <c r="S143">
        <v>1</v>
      </c>
      <c r="T143">
        <v>2</v>
      </c>
      <c r="U143">
        <v>0</v>
      </c>
      <c r="V143">
        <v>0</v>
      </c>
      <c r="W143">
        <v>1.72</v>
      </c>
      <c r="X143">
        <v>3.75</v>
      </c>
      <c r="Y143">
        <v>5</v>
      </c>
      <c r="Z143">
        <v>1.78</v>
      </c>
      <c r="AA143">
        <v>3.5</v>
      </c>
      <c r="AB143">
        <v>5</v>
      </c>
      <c r="AC143">
        <v>1.85</v>
      </c>
      <c r="AD143">
        <v>3.5</v>
      </c>
      <c r="AE143">
        <v>4.4000000000000004</v>
      </c>
      <c r="AF143">
        <v>1.77</v>
      </c>
      <c r="AG143">
        <v>3.77</v>
      </c>
      <c r="AH143">
        <v>5.07</v>
      </c>
      <c r="AI143">
        <v>1.7</v>
      </c>
      <c r="AJ143">
        <v>3.6</v>
      </c>
      <c r="AK143">
        <v>5.25</v>
      </c>
      <c r="AL143">
        <v>1.75</v>
      </c>
      <c r="AM143">
        <v>3.5</v>
      </c>
      <c r="AN143">
        <v>5.5</v>
      </c>
      <c r="AO143">
        <v>38</v>
      </c>
      <c r="AP143">
        <v>1.85</v>
      </c>
      <c r="AQ143">
        <v>1.76</v>
      </c>
      <c r="AR143">
        <v>3.77</v>
      </c>
      <c r="AS143">
        <v>3.56</v>
      </c>
      <c r="AT143">
        <v>5.5</v>
      </c>
      <c r="AU143">
        <v>4.97</v>
      </c>
      <c r="AV143">
        <v>34</v>
      </c>
      <c r="AW143">
        <v>2.4500000000000002</v>
      </c>
      <c r="AX143">
        <v>2.3199999999999998</v>
      </c>
      <c r="AY143">
        <v>1.65</v>
      </c>
      <c r="AZ143">
        <v>1.59</v>
      </c>
      <c r="BA143">
        <v>21</v>
      </c>
      <c r="BB143">
        <v>-1</v>
      </c>
      <c r="BC143">
        <v>2.63</v>
      </c>
      <c r="BD143">
        <v>2.4900000000000002</v>
      </c>
      <c r="BE143">
        <v>1.65</v>
      </c>
      <c r="BF143">
        <v>1.54</v>
      </c>
      <c r="BG143">
        <v>1.95</v>
      </c>
      <c r="BH143">
        <v>3.19</v>
      </c>
      <c r="BI143">
        <v>4.97</v>
      </c>
    </row>
    <row r="144" spans="1:61" s="4" customFormat="1" x14ac:dyDescent="0.2">
      <c r="A144" t="s">
        <v>82</v>
      </c>
      <c r="B144" s="3">
        <v>43435</v>
      </c>
      <c r="C144" t="s">
        <v>96</v>
      </c>
      <c r="D144" t="s">
        <v>93</v>
      </c>
      <c r="E144">
        <v>0</v>
      </c>
      <c r="F144">
        <v>0</v>
      </c>
      <c r="G144" t="str">
        <f t="shared" si="24"/>
        <v>D</v>
      </c>
      <c r="H144">
        <v>0</v>
      </c>
      <c r="I144">
        <v>0</v>
      </c>
      <c r="J144" t="str">
        <f t="shared" si="25"/>
        <v>D</v>
      </c>
      <c r="K144">
        <v>12</v>
      </c>
      <c r="L144">
        <v>10</v>
      </c>
      <c r="M144">
        <v>2</v>
      </c>
      <c r="N144">
        <v>1</v>
      </c>
      <c r="O144">
        <v>6</v>
      </c>
      <c r="P144">
        <v>11</v>
      </c>
      <c r="Q144">
        <v>4</v>
      </c>
      <c r="R144">
        <v>1</v>
      </c>
      <c r="S144">
        <v>1</v>
      </c>
      <c r="T144">
        <v>1</v>
      </c>
      <c r="U144">
        <v>0</v>
      </c>
      <c r="V144">
        <v>0</v>
      </c>
      <c r="W144">
        <v>2.7</v>
      </c>
      <c r="X144">
        <v>3.2</v>
      </c>
      <c r="Y144">
        <v>2.75</v>
      </c>
      <c r="Z144">
        <v>2.8</v>
      </c>
      <c r="AA144">
        <v>3.1</v>
      </c>
      <c r="AB144">
        <v>2.7</v>
      </c>
      <c r="AC144">
        <v>3.1</v>
      </c>
      <c r="AD144">
        <v>3.2</v>
      </c>
      <c r="AE144">
        <v>2.4</v>
      </c>
      <c r="AF144">
        <v>2.77</v>
      </c>
      <c r="AG144">
        <v>3.24</v>
      </c>
      <c r="AH144">
        <v>2.82</v>
      </c>
      <c r="AI144">
        <v>2.7</v>
      </c>
      <c r="AJ144">
        <v>3.1</v>
      </c>
      <c r="AK144">
        <v>2.7</v>
      </c>
      <c r="AL144">
        <v>2.75</v>
      </c>
      <c r="AM144">
        <v>3.13</v>
      </c>
      <c r="AN144">
        <v>2.8</v>
      </c>
      <c r="AO144">
        <v>38</v>
      </c>
      <c r="AP144">
        <v>3.1</v>
      </c>
      <c r="AQ144">
        <v>2.73</v>
      </c>
      <c r="AR144">
        <v>3.26</v>
      </c>
      <c r="AS144">
        <v>3.15</v>
      </c>
      <c r="AT144">
        <v>2.85</v>
      </c>
      <c r="AU144">
        <v>2.73</v>
      </c>
      <c r="AV144">
        <v>34</v>
      </c>
      <c r="AW144">
        <v>2.35</v>
      </c>
      <c r="AX144">
        <v>2.2599999999999998</v>
      </c>
      <c r="AY144">
        <v>1.68</v>
      </c>
      <c r="AZ144">
        <v>1.62</v>
      </c>
      <c r="BA144">
        <v>20</v>
      </c>
      <c r="BB144">
        <v>0</v>
      </c>
      <c r="BC144">
        <v>2.1</v>
      </c>
      <c r="BD144">
        <v>1.92</v>
      </c>
      <c r="BE144">
        <v>1.99</v>
      </c>
      <c r="BF144">
        <v>1.93</v>
      </c>
      <c r="BG144">
        <v>3.06</v>
      </c>
      <c r="BH144">
        <v>3.24</v>
      </c>
      <c r="BI144">
        <v>2.57</v>
      </c>
    </row>
    <row r="145" spans="1:61" s="4" customFormat="1" x14ac:dyDescent="0.2">
      <c r="A145" t="s">
        <v>82</v>
      </c>
      <c r="B145" s="3">
        <v>43435</v>
      </c>
      <c r="C145" t="s">
        <v>87</v>
      </c>
      <c r="D145" t="s">
        <v>99</v>
      </c>
      <c r="E145">
        <v>2</v>
      </c>
      <c r="F145">
        <v>2</v>
      </c>
      <c r="G145" t="str">
        <f t="shared" si="24"/>
        <v>D</v>
      </c>
      <c r="H145">
        <v>2</v>
      </c>
      <c r="I145">
        <v>0</v>
      </c>
      <c r="J145" t="str">
        <f t="shared" si="25"/>
        <v>H</v>
      </c>
      <c r="K145">
        <v>13</v>
      </c>
      <c r="L145">
        <v>18</v>
      </c>
      <c r="M145">
        <v>6</v>
      </c>
      <c r="N145">
        <v>5</v>
      </c>
      <c r="O145">
        <v>14</v>
      </c>
      <c r="P145">
        <v>8</v>
      </c>
      <c r="Q145">
        <v>4</v>
      </c>
      <c r="R145">
        <v>6</v>
      </c>
      <c r="S145">
        <v>2</v>
      </c>
      <c r="T145">
        <v>1</v>
      </c>
      <c r="U145">
        <v>0</v>
      </c>
      <c r="V145">
        <v>0</v>
      </c>
      <c r="W145">
        <v>2.75</v>
      </c>
      <c r="X145">
        <v>3.3</v>
      </c>
      <c r="Y145">
        <v>2.6</v>
      </c>
      <c r="Z145">
        <v>2.85</v>
      </c>
      <c r="AA145">
        <v>3.4</v>
      </c>
      <c r="AB145">
        <v>2.4500000000000002</v>
      </c>
      <c r="AC145">
        <v>2.7</v>
      </c>
      <c r="AD145">
        <v>3.4</v>
      </c>
      <c r="AE145">
        <v>2.5499999999999998</v>
      </c>
      <c r="AF145">
        <v>2.79</v>
      </c>
      <c r="AG145">
        <v>3.43</v>
      </c>
      <c r="AH145">
        <v>2.67</v>
      </c>
      <c r="AI145">
        <v>2.7</v>
      </c>
      <c r="AJ145">
        <v>3.3</v>
      </c>
      <c r="AK145">
        <v>2.6</v>
      </c>
      <c r="AL145">
        <v>2.75</v>
      </c>
      <c r="AM145">
        <v>3.4</v>
      </c>
      <c r="AN145">
        <v>2.6</v>
      </c>
      <c r="AO145">
        <v>37</v>
      </c>
      <c r="AP145">
        <v>2.85</v>
      </c>
      <c r="AQ145">
        <v>2.76</v>
      </c>
      <c r="AR145">
        <v>3.5</v>
      </c>
      <c r="AS145">
        <v>3.36</v>
      </c>
      <c r="AT145">
        <v>2.67</v>
      </c>
      <c r="AU145">
        <v>2.5499999999999998</v>
      </c>
      <c r="AV145">
        <v>35</v>
      </c>
      <c r="AW145">
        <v>1.85</v>
      </c>
      <c r="AX145">
        <v>1.8</v>
      </c>
      <c r="AY145">
        <v>2.08</v>
      </c>
      <c r="AZ145">
        <v>2.0099999999999998</v>
      </c>
      <c r="BA145">
        <v>20</v>
      </c>
      <c r="BB145">
        <v>0.25</v>
      </c>
      <c r="BC145">
        <v>1.72</v>
      </c>
      <c r="BD145">
        <v>1.69</v>
      </c>
      <c r="BE145">
        <v>2.29</v>
      </c>
      <c r="BF145">
        <v>2.2200000000000002</v>
      </c>
      <c r="BG145">
        <v>3.13</v>
      </c>
      <c r="BH145">
        <v>3.5</v>
      </c>
      <c r="BI145">
        <v>2.38</v>
      </c>
    </row>
    <row r="146" spans="1:61" s="4" customFormat="1" x14ac:dyDescent="0.2">
      <c r="A146" t="s">
        <v>82</v>
      </c>
      <c r="B146" s="3">
        <v>43435</v>
      </c>
      <c r="C146" t="s">
        <v>92</v>
      </c>
      <c r="D146" t="s">
        <v>89</v>
      </c>
      <c r="E146">
        <v>1</v>
      </c>
      <c r="F146">
        <v>2</v>
      </c>
      <c r="G146" t="str">
        <f t="shared" si="24"/>
        <v>A</v>
      </c>
      <c r="H146">
        <v>1</v>
      </c>
      <c r="I146">
        <v>0</v>
      </c>
      <c r="J146" t="str">
        <f t="shared" si="25"/>
        <v>H</v>
      </c>
      <c r="K146">
        <v>13</v>
      </c>
      <c r="L146">
        <v>15</v>
      </c>
      <c r="M146">
        <v>2</v>
      </c>
      <c r="N146">
        <v>3</v>
      </c>
      <c r="O146">
        <v>6</v>
      </c>
      <c r="P146">
        <v>20</v>
      </c>
      <c r="Q146">
        <v>4</v>
      </c>
      <c r="R146">
        <v>3</v>
      </c>
      <c r="S146">
        <v>0</v>
      </c>
      <c r="T146">
        <v>0</v>
      </c>
      <c r="U146">
        <v>0</v>
      </c>
      <c r="V146">
        <v>0</v>
      </c>
      <c r="W146">
        <v>2.54</v>
      </c>
      <c r="X146">
        <v>3.3</v>
      </c>
      <c r="Y146">
        <v>2.8</v>
      </c>
      <c r="Z146">
        <v>2.7</v>
      </c>
      <c r="AA146">
        <v>3.1</v>
      </c>
      <c r="AB146">
        <v>2.8</v>
      </c>
      <c r="AC146">
        <v>2.7</v>
      </c>
      <c r="AD146">
        <v>3.2</v>
      </c>
      <c r="AE146">
        <v>2.7</v>
      </c>
      <c r="AF146">
        <v>2.7</v>
      </c>
      <c r="AG146">
        <v>3.41</v>
      </c>
      <c r="AH146">
        <v>2.77</v>
      </c>
      <c r="AI146">
        <v>2.62</v>
      </c>
      <c r="AJ146">
        <v>3.25</v>
      </c>
      <c r="AK146">
        <v>2.7</v>
      </c>
      <c r="AL146">
        <v>2.7</v>
      </c>
      <c r="AM146">
        <v>3.25</v>
      </c>
      <c r="AN146">
        <v>2.8</v>
      </c>
      <c r="AO146">
        <v>38</v>
      </c>
      <c r="AP146">
        <v>2.75</v>
      </c>
      <c r="AQ146">
        <v>2.66</v>
      </c>
      <c r="AR146">
        <v>3.41</v>
      </c>
      <c r="AS146">
        <v>3.25</v>
      </c>
      <c r="AT146">
        <v>2.84</v>
      </c>
      <c r="AU146">
        <v>2.73</v>
      </c>
      <c r="AV146">
        <v>35</v>
      </c>
      <c r="AW146">
        <v>2.25</v>
      </c>
      <c r="AX146">
        <v>2.13</v>
      </c>
      <c r="AY146">
        <v>1.78</v>
      </c>
      <c r="AZ146">
        <v>1.7</v>
      </c>
      <c r="BA146">
        <v>20</v>
      </c>
      <c r="BB146">
        <v>-0.25</v>
      </c>
      <c r="BC146">
        <v>2.35</v>
      </c>
      <c r="BD146">
        <v>2.2599999999999998</v>
      </c>
      <c r="BE146">
        <v>1.72</v>
      </c>
      <c r="BF146">
        <v>1.67</v>
      </c>
      <c r="BG146">
        <v>2.8</v>
      </c>
      <c r="BH146">
        <v>3.29</v>
      </c>
      <c r="BI146">
        <v>2.75</v>
      </c>
    </row>
    <row r="147" spans="1:61" s="4" customFormat="1" x14ac:dyDescent="0.2">
      <c r="A147" t="s">
        <v>82</v>
      </c>
      <c r="B147" s="3">
        <v>43435</v>
      </c>
      <c r="C147" t="s">
        <v>86</v>
      </c>
      <c r="D147" t="s">
        <v>100</v>
      </c>
      <c r="E147">
        <v>3</v>
      </c>
      <c r="F147">
        <v>0</v>
      </c>
      <c r="G147" t="str">
        <f t="shared" si="24"/>
        <v>H</v>
      </c>
      <c r="H147">
        <v>1</v>
      </c>
      <c r="I147">
        <v>0</v>
      </c>
      <c r="J147" t="str">
        <f t="shared" si="25"/>
        <v>H</v>
      </c>
      <c r="K147">
        <v>13</v>
      </c>
      <c r="L147">
        <v>9</v>
      </c>
      <c r="M147">
        <v>7</v>
      </c>
      <c r="N147">
        <v>2</v>
      </c>
      <c r="O147">
        <v>10</v>
      </c>
      <c r="P147">
        <v>12</v>
      </c>
      <c r="Q147">
        <v>5</v>
      </c>
      <c r="R147">
        <v>2</v>
      </c>
      <c r="S147">
        <v>1</v>
      </c>
      <c r="T147">
        <v>4</v>
      </c>
      <c r="U147">
        <v>0</v>
      </c>
      <c r="V147">
        <v>0</v>
      </c>
      <c r="W147">
        <v>1.9</v>
      </c>
      <c r="X147">
        <v>3.6</v>
      </c>
      <c r="Y147">
        <v>4.2</v>
      </c>
      <c r="Z147">
        <v>2</v>
      </c>
      <c r="AA147">
        <v>3.3</v>
      </c>
      <c r="AB147">
        <v>4</v>
      </c>
      <c r="AC147">
        <v>2.0499999999999998</v>
      </c>
      <c r="AD147">
        <v>3.3</v>
      </c>
      <c r="AE147">
        <v>3.8</v>
      </c>
      <c r="AF147">
        <v>1.97</v>
      </c>
      <c r="AG147">
        <v>3.47</v>
      </c>
      <c r="AH147">
        <v>4.3099999999999996</v>
      </c>
      <c r="AI147">
        <v>1.91</v>
      </c>
      <c r="AJ147">
        <v>3.4</v>
      </c>
      <c r="AK147">
        <v>4.2</v>
      </c>
      <c r="AL147">
        <v>1.95</v>
      </c>
      <c r="AM147">
        <v>3.4</v>
      </c>
      <c r="AN147">
        <v>4.2</v>
      </c>
      <c r="AO147">
        <v>38</v>
      </c>
      <c r="AP147">
        <v>2.0499999999999998</v>
      </c>
      <c r="AQ147">
        <v>1.96</v>
      </c>
      <c r="AR147">
        <v>3.6</v>
      </c>
      <c r="AS147">
        <v>3.37</v>
      </c>
      <c r="AT147">
        <v>4.3099999999999996</v>
      </c>
      <c r="AU147">
        <v>4.07</v>
      </c>
      <c r="AV147">
        <v>36</v>
      </c>
      <c r="AW147">
        <v>2.2000000000000002</v>
      </c>
      <c r="AX147">
        <v>2.11</v>
      </c>
      <c r="AY147">
        <v>1.8</v>
      </c>
      <c r="AZ147">
        <v>1.72</v>
      </c>
      <c r="BA147">
        <v>20</v>
      </c>
      <c r="BB147">
        <v>-0.25</v>
      </c>
      <c r="BC147">
        <v>1.72</v>
      </c>
      <c r="BD147">
        <v>1.69</v>
      </c>
      <c r="BE147">
        <v>2.31</v>
      </c>
      <c r="BF147">
        <v>2.23</v>
      </c>
      <c r="BG147">
        <v>1.84</v>
      </c>
      <c r="BH147">
        <v>3.54</v>
      </c>
      <c r="BI147">
        <v>4.95</v>
      </c>
    </row>
    <row r="148" spans="1:61" s="4" customFormat="1" x14ac:dyDescent="0.2">
      <c r="A148" t="s">
        <v>82</v>
      </c>
      <c r="B148" s="3">
        <v>43436</v>
      </c>
      <c r="C148" t="s">
        <v>97</v>
      </c>
      <c r="D148" t="s">
        <v>101</v>
      </c>
      <c r="E148">
        <v>2</v>
      </c>
      <c r="F148">
        <v>2</v>
      </c>
      <c r="G148" t="str">
        <f t="shared" si="24"/>
        <v>D</v>
      </c>
      <c r="H148">
        <v>0</v>
      </c>
      <c r="I148">
        <v>1</v>
      </c>
      <c r="J148" t="str">
        <f t="shared" si="25"/>
        <v>A</v>
      </c>
      <c r="K148">
        <v>18</v>
      </c>
      <c r="L148">
        <v>9</v>
      </c>
      <c r="M148">
        <v>4</v>
      </c>
      <c r="N148">
        <v>2</v>
      </c>
      <c r="O148">
        <v>12</v>
      </c>
      <c r="P148">
        <v>12</v>
      </c>
      <c r="Q148">
        <v>4</v>
      </c>
      <c r="R148">
        <v>4</v>
      </c>
      <c r="S148">
        <v>1</v>
      </c>
      <c r="T148">
        <v>2</v>
      </c>
      <c r="U148">
        <v>0</v>
      </c>
      <c r="V148">
        <v>0</v>
      </c>
      <c r="W148">
        <v>10</v>
      </c>
      <c r="X148">
        <v>5.5</v>
      </c>
      <c r="Y148">
        <v>1.28</v>
      </c>
      <c r="Z148">
        <v>9.25</v>
      </c>
      <c r="AA148">
        <v>5.75</v>
      </c>
      <c r="AB148">
        <v>1.3</v>
      </c>
      <c r="AC148">
        <v>9.3000000000000007</v>
      </c>
      <c r="AD148">
        <v>5.7</v>
      </c>
      <c r="AE148">
        <v>1.3</v>
      </c>
      <c r="AF148">
        <v>8.86</v>
      </c>
      <c r="AG148">
        <v>6.02</v>
      </c>
      <c r="AH148">
        <v>1.32</v>
      </c>
      <c r="AI148">
        <v>10</v>
      </c>
      <c r="AJ148">
        <v>5.5</v>
      </c>
      <c r="AK148">
        <v>1.29</v>
      </c>
      <c r="AL148">
        <v>11</v>
      </c>
      <c r="AM148">
        <v>5.75</v>
      </c>
      <c r="AN148">
        <v>1.29</v>
      </c>
      <c r="AO148">
        <v>38</v>
      </c>
      <c r="AP148">
        <v>11</v>
      </c>
      <c r="AQ148">
        <v>8.89</v>
      </c>
      <c r="AR148">
        <v>6.05</v>
      </c>
      <c r="AS148">
        <v>5.69</v>
      </c>
      <c r="AT148">
        <v>1.35</v>
      </c>
      <c r="AU148">
        <v>1.31</v>
      </c>
      <c r="AV148">
        <v>33</v>
      </c>
      <c r="AW148">
        <v>1.5</v>
      </c>
      <c r="AX148">
        <v>1.45</v>
      </c>
      <c r="AY148">
        <v>2.88</v>
      </c>
      <c r="AZ148">
        <v>2.69</v>
      </c>
      <c r="BA148">
        <v>22</v>
      </c>
      <c r="BB148">
        <v>1.5</v>
      </c>
      <c r="BC148">
        <v>2.0499999999999998</v>
      </c>
      <c r="BD148">
        <v>1.99</v>
      </c>
      <c r="BE148">
        <v>1.93</v>
      </c>
      <c r="BF148">
        <v>1.86</v>
      </c>
      <c r="BG148">
        <v>10.42</v>
      </c>
      <c r="BH148">
        <v>5.74</v>
      </c>
      <c r="BI148">
        <v>1.31</v>
      </c>
    </row>
    <row r="149" spans="1:61" s="4" customFormat="1" x14ac:dyDescent="0.2">
      <c r="A149" t="s">
        <v>82</v>
      </c>
      <c r="B149" s="3">
        <v>43436</v>
      </c>
      <c r="C149" t="s">
        <v>83</v>
      </c>
      <c r="D149" t="s">
        <v>94</v>
      </c>
      <c r="E149">
        <v>0</v>
      </c>
      <c r="F149">
        <v>0</v>
      </c>
      <c r="G149" t="str">
        <f t="shared" si="24"/>
        <v>D</v>
      </c>
      <c r="H149">
        <v>0</v>
      </c>
      <c r="I149">
        <v>0</v>
      </c>
      <c r="J149" t="str">
        <f t="shared" si="25"/>
        <v>D</v>
      </c>
      <c r="K149">
        <v>16</v>
      </c>
      <c r="L149">
        <v>12</v>
      </c>
      <c r="M149">
        <v>5</v>
      </c>
      <c r="N149">
        <v>4</v>
      </c>
      <c r="O149">
        <v>16</v>
      </c>
      <c r="P149">
        <v>12</v>
      </c>
      <c r="Q149">
        <v>13</v>
      </c>
      <c r="R149">
        <v>1</v>
      </c>
      <c r="S149">
        <v>2</v>
      </c>
      <c r="T149">
        <v>1</v>
      </c>
      <c r="U149">
        <v>0</v>
      </c>
      <c r="V149">
        <v>0</v>
      </c>
      <c r="W149">
        <v>1.4</v>
      </c>
      <c r="X149">
        <v>4.75</v>
      </c>
      <c r="Y149">
        <v>7.5</v>
      </c>
      <c r="Z149">
        <v>1.4</v>
      </c>
      <c r="AA149">
        <v>4.75</v>
      </c>
      <c r="AB149">
        <v>8.25</v>
      </c>
      <c r="AC149">
        <v>1.4</v>
      </c>
      <c r="AD149">
        <v>4.8</v>
      </c>
      <c r="AE149">
        <v>7.6</v>
      </c>
      <c r="AF149">
        <v>1.44</v>
      </c>
      <c r="AG149">
        <v>4.63</v>
      </c>
      <c r="AH149">
        <v>8.33</v>
      </c>
      <c r="AI149">
        <v>1.4</v>
      </c>
      <c r="AJ149">
        <v>4.5</v>
      </c>
      <c r="AK149">
        <v>8</v>
      </c>
      <c r="AL149">
        <v>1.4</v>
      </c>
      <c r="AM149">
        <v>4.75</v>
      </c>
      <c r="AN149">
        <v>8.5</v>
      </c>
      <c r="AO149">
        <v>38</v>
      </c>
      <c r="AP149">
        <v>1.45</v>
      </c>
      <c r="AQ149">
        <v>1.41</v>
      </c>
      <c r="AR149">
        <v>5</v>
      </c>
      <c r="AS149">
        <v>4.5999999999999996</v>
      </c>
      <c r="AT149">
        <v>8.65</v>
      </c>
      <c r="AU149">
        <v>7.92</v>
      </c>
      <c r="AV149">
        <v>36</v>
      </c>
      <c r="AW149">
        <v>1.85</v>
      </c>
      <c r="AX149">
        <v>1.76</v>
      </c>
      <c r="AY149">
        <v>2.12</v>
      </c>
      <c r="AZ149">
        <v>2.0499999999999998</v>
      </c>
      <c r="BA149">
        <v>22</v>
      </c>
      <c r="BB149">
        <v>-1</v>
      </c>
      <c r="BC149">
        <v>1.71</v>
      </c>
      <c r="BD149">
        <v>1.67</v>
      </c>
      <c r="BE149">
        <v>2.2999999999999998</v>
      </c>
      <c r="BF149">
        <v>2.23</v>
      </c>
      <c r="BG149">
        <v>1.53</v>
      </c>
      <c r="BH149">
        <v>4.0199999999999996</v>
      </c>
      <c r="BI149">
        <v>7.71</v>
      </c>
    </row>
    <row r="150" spans="1:61" s="4" customFormat="1" x14ac:dyDescent="0.2">
      <c r="A150" t="s">
        <v>82</v>
      </c>
      <c r="B150" s="3">
        <v>43436</v>
      </c>
      <c r="C150" t="s">
        <v>88</v>
      </c>
      <c r="D150" t="s">
        <v>98</v>
      </c>
      <c r="E150">
        <v>1</v>
      </c>
      <c r="F150">
        <v>4</v>
      </c>
      <c r="G150" t="str">
        <f t="shared" si="24"/>
        <v>A</v>
      </c>
      <c r="H150">
        <v>1</v>
      </c>
      <c r="I150">
        <v>2</v>
      </c>
      <c r="J150" t="str">
        <f t="shared" si="25"/>
        <v>A</v>
      </c>
      <c r="K150">
        <v>12</v>
      </c>
      <c r="L150">
        <v>14</v>
      </c>
      <c r="M150">
        <v>2</v>
      </c>
      <c r="N150">
        <v>8</v>
      </c>
      <c r="O150">
        <v>8</v>
      </c>
      <c r="P150">
        <v>10</v>
      </c>
      <c r="Q150">
        <v>10</v>
      </c>
      <c r="R150">
        <v>3</v>
      </c>
      <c r="S150">
        <v>3</v>
      </c>
      <c r="T150">
        <v>1</v>
      </c>
      <c r="U150">
        <v>0</v>
      </c>
      <c r="V150">
        <v>0</v>
      </c>
      <c r="W150">
        <v>1.7</v>
      </c>
      <c r="X150">
        <v>3.75</v>
      </c>
      <c r="Y150">
        <v>5</v>
      </c>
      <c r="Z150">
        <v>1.75</v>
      </c>
      <c r="AA150">
        <v>3.6</v>
      </c>
      <c r="AB150">
        <v>5</v>
      </c>
      <c r="AC150">
        <v>1.8</v>
      </c>
      <c r="AD150">
        <v>3.6</v>
      </c>
      <c r="AE150">
        <v>4.5</v>
      </c>
      <c r="AF150">
        <v>1.71</v>
      </c>
      <c r="AG150">
        <v>4.08</v>
      </c>
      <c r="AH150">
        <v>5</v>
      </c>
      <c r="AI150">
        <v>1.65</v>
      </c>
      <c r="AJ150">
        <v>3.9</v>
      </c>
      <c r="AK150">
        <v>5</v>
      </c>
      <c r="AL150">
        <v>1.73</v>
      </c>
      <c r="AM150">
        <v>3.75</v>
      </c>
      <c r="AN150">
        <v>5.2</v>
      </c>
      <c r="AO150">
        <v>38</v>
      </c>
      <c r="AP150">
        <v>1.8</v>
      </c>
      <c r="AQ150">
        <v>1.71</v>
      </c>
      <c r="AR150">
        <v>4.08</v>
      </c>
      <c r="AS150">
        <v>3.82</v>
      </c>
      <c r="AT150">
        <v>5.25</v>
      </c>
      <c r="AU150">
        <v>4.83</v>
      </c>
      <c r="AV150">
        <v>36</v>
      </c>
      <c r="AW150">
        <v>2.0299999999999998</v>
      </c>
      <c r="AX150">
        <v>1.96</v>
      </c>
      <c r="AY150">
        <v>1.92</v>
      </c>
      <c r="AZ150">
        <v>1.83</v>
      </c>
      <c r="BA150">
        <v>20</v>
      </c>
      <c r="BB150">
        <v>-1</v>
      </c>
      <c r="BC150">
        <v>2.41</v>
      </c>
      <c r="BD150">
        <v>2.31</v>
      </c>
      <c r="BE150">
        <v>1.75</v>
      </c>
      <c r="BF150">
        <v>1.63</v>
      </c>
      <c r="BG150">
        <v>1.72</v>
      </c>
      <c r="BH150">
        <v>3.8</v>
      </c>
      <c r="BI150">
        <v>5.39</v>
      </c>
    </row>
    <row r="151" spans="1:61" s="4" customFormat="1" x14ac:dyDescent="0.2">
      <c r="A151" t="s">
        <v>82</v>
      </c>
      <c r="B151" s="3">
        <v>43436</v>
      </c>
      <c r="C151" t="s">
        <v>84</v>
      </c>
      <c r="D151" t="s">
        <v>90</v>
      </c>
      <c r="E151">
        <v>2</v>
      </c>
      <c r="F151">
        <v>2</v>
      </c>
      <c r="G151" t="str">
        <f t="shared" si="24"/>
        <v>D</v>
      </c>
      <c r="H151">
        <v>0</v>
      </c>
      <c r="I151">
        <v>1</v>
      </c>
      <c r="J151" t="str">
        <f t="shared" si="25"/>
        <v>A</v>
      </c>
      <c r="K151">
        <v>12</v>
      </c>
      <c r="L151">
        <v>14</v>
      </c>
      <c r="M151">
        <v>3</v>
      </c>
      <c r="N151">
        <v>5</v>
      </c>
      <c r="O151">
        <v>12</v>
      </c>
      <c r="P151">
        <v>17</v>
      </c>
      <c r="Q151">
        <v>2</v>
      </c>
      <c r="R151">
        <v>5</v>
      </c>
      <c r="S151">
        <v>1</v>
      </c>
      <c r="T151">
        <v>3</v>
      </c>
      <c r="U151">
        <v>1</v>
      </c>
      <c r="V151">
        <v>0</v>
      </c>
      <c r="W151">
        <v>2</v>
      </c>
      <c r="X151">
        <v>3.4</v>
      </c>
      <c r="Y151">
        <v>3.75</v>
      </c>
      <c r="Z151">
        <v>2.1</v>
      </c>
      <c r="AA151">
        <v>3.3</v>
      </c>
      <c r="AB151">
        <v>3.75</v>
      </c>
      <c r="AC151">
        <v>2.0499999999999998</v>
      </c>
      <c r="AD151">
        <v>3.35</v>
      </c>
      <c r="AE151">
        <v>3.7</v>
      </c>
      <c r="AF151">
        <v>2.12</v>
      </c>
      <c r="AG151">
        <v>3.47</v>
      </c>
      <c r="AH151">
        <v>3.77</v>
      </c>
      <c r="AI151">
        <v>2.0499999999999998</v>
      </c>
      <c r="AJ151">
        <v>3.3</v>
      </c>
      <c r="AK151">
        <v>3.7</v>
      </c>
      <c r="AL151">
        <v>2.0499999999999998</v>
      </c>
      <c r="AM151">
        <v>3.4</v>
      </c>
      <c r="AN151">
        <v>3.8</v>
      </c>
      <c r="AO151">
        <v>38</v>
      </c>
      <c r="AP151">
        <v>2.15</v>
      </c>
      <c r="AQ151">
        <v>2.0699999999999998</v>
      </c>
      <c r="AR151">
        <v>3.5</v>
      </c>
      <c r="AS151">
        <v>3.38</v>
      </c>
      <c r="AT151">
        <v>3.85</v>
      </c>
      <c r="AU151">
        <v>3.68</v>
      </c>
      <c r="AV151">
        <v>36</v>
      </c>
      <c r="AW151">
        <v>2.16</v>
      </c>
      <c r="AX151">
        <v>2.0699999999999998</v>
      </c>
      <c r="AY151">
        <v>1.81</v>
      </c>
      <c r="AZ151">
        <v>1.75</v>
      </c>
      <c r="BA151">
        <v>20</v>
      </c>
      <c r="BB151">
        <v>-0.25</v>
      </c>
      <c r="BC151">
        <v>1.82</v>
      </c>
      <c r="BD151">
        <v>1.78</v>
      </c>
      <c r="BE151">
        <v>2.15</v>
      </c>
      <c r="BF151">
        <v>2.09</v>
      </c>
      <c r="BG151">
        <v>1.98</v>
      </c>
      <c r="BH151">
        <v>3.57</v>
      </c>
      <c r="BI151">
        <v>4.13</v>
      </c>
    </row>
    <row r="152" spans="1:61" s="4" customFormat="1" x14ac:dyDescent="0.2">
      <c r="A152" t="s">
        <v>82</v>
      </c>
      <c r="B152" s="3">
        <v>43438</v>
      </c>
      <c r="C152" t="s">
        <v>100</v>
      </c>
      <c r="D152" t="s">
        <v>92</v>
      </c>
      <c r="E152">
        <v>0</v>
      </c>
      <c r="F152">
        <v>2</v>
      </c>
      <c r="G152" t="str">
        <f t="shared" ref="G152:G161" si="26">IF(OR(E152="",F152=""),"",IF(E152&gt;F152,"H",IF(E152=F152,"D","A")))</f>
        <v>A</v>
      </c>
      <c r="H152">
        <v>0</v>
      </c>
      <c r="I152">
        <v>1</v>
      </c>
      <c r="J152" t="str">
        <f t="shared" ref="J152:J161" si="27">IF(OR(H152="",I152=""),"",IF(H152&gt;I152,"H",IF(H152=I152,"D","A")))</f>
        <v>A</v>
      </c>
      <c r="K152">
        <v>15</v>
      </c>
      <c r="L152">
        <v>6</v>
      </c>
      <c r="M152">
        <v>2</v>
      </c>
      <c r="N152">
        <v>4</v>
      </c>
      <c r="O152">
        <v>21</v>
      </c>
      <c r="P152">
        <v>17</v>
      </c>
      <c r="Q152">
        <v>5</v>
      </c>
      <c r="R152">
        <v>2</v>
      </c>
      <c r="S152">
        <v>2</v>
      </c>
      <c r="T152">
        <v>3</v>
      </c>
      <c r="U152">
        <v>1</v>
      </c>
      <c r="V152">
        <v>0</v>
      </c>
      <c r="W152">
        <v>2.9</v>
      </c>
      <c r="X152">
        <v>3.3</v>
      </c>
      <c r="Y152">
        <v>2.4500000000000002</v>
      </c>
      <c r="Z152">
        <v>2.95</v>
      </c>
      <c r="AA152">
        <v>3.1</v>
      </c>
      <c r="AB152">
        <v>2.5499999999999998</v>
      </c>
      <c r="AC152">
        <v>2.85</v>
      </c>
      <c r="AD152">
        <v>3.2</v>
      </c>
      <c r="AE152">
        <v>2.5499999999999998</v>
      </c>
      <c r="AF152">
        <v>3.01</v>
      </c>
      <c r="AG152">
        <v>3.2</v>
      </c>
      <c r="AH152">
        <v>2.63</v>
      </c>
      <c r="AI152">
        <v>2.9</v>
      </c>
      <c r="AJ152">
        <v>3.1</v>
      </c>
      <c r="AK152">
        <v>2.5499999999999998</v>
      </c>
      <c r="AL152">
        <v>3</v>
      </c>
      <c r="AM152">
        <v>3.2</v>
      </c>
      <c r="AN152">
        <v>2.5499999999999998</v>
      </c>
      <c r="AO152">
        <v>38</v>
      </c>
      <c r="AP152">
        <v>3.02</v>
      </c>
      <c r="AQ152">
        <v>2.9</v>
      </c>
      <c r="AR152">
        <v>3.31</v>
      </c>
      <c r="AS152">
        <v>3.2</v>
      </c>
      <c r="AT152">
        <v>2.65</v>
      </c>
      <c r="AU152">
        <v>2.5499999999999998</v>
      </c>
      <c r="AV152">
        <v>35</v>
      </c>
      <c r="AW152">
        <v>2.2999999999999998</v>
      </c>
      <c r="AX152">
        <v>2.19</v>
      </c>
      <c r="AY152">
        <v>1.72</v>
      </c>
      <c r="AZ152">
        <v>1.67</v>
      </c>
      <c r="BA152">
        <v>21</v>
      </c>
      <c r="BB152">
        <v>0.25</v>
      </c>
      <c r="BC152">
        <v>1.77</v>
      </c>
      <c r="BD152">
        <v>1.72</v>
      </c>
      <c r="BE152">
        <v>2.25</v>
      </c>
      <c r="BF152">
        <v>2.1800000000000002</v>
      </c>
      <c r="BG152">
        <v>2.9</v>
      </c>
      <c r="BH152">
        <v>3.23</v>
      </c>
      <c r="BI152">
        <v>2.7</v>
      </c>
    </row>
    <row r="153" spans="1:61" s="4" customFormat="1" x14ac:dyDescent="0.2">
      <c r="A153" t="s">
        <v>82</v>
      </c>
      <c r="B153" s="3">
        <v>43438</v>
      </c>
      <c r="C153" t="s">
        <v>89</v>
      </c>
      <c r="D153" t="s">
        <v>87</v>
      </c>
      <c r="E153">
        <v>0</v>
      </c>
      <c r="F153">
        <v>1</v>
      </c>
      <c r="G153" t="str">
        <f t="shared" si="26"/>
        <v>A</v>
      </c>
      <c r="H153">
        <v>0</v>
      </c>
      <c r="I153">
        <v>1</v>
      </c>
      <c r="J153" t="str">
        <f t="shared" si="27"/>
        <v>A</v>
      </c>
      <c r="K153">
        <v>16</v>
      </c>
      <c r="L153">
        <v>13</v>
      </c>
      <c r="M153">
        <v>4</v>
      </c>
      <c r="N153">
        <v>6</v>
      </c>
      <c r="O153">
        <v>15</v>
      </c>
      <c r="P153">
        <v>10</v>
      </c>
      <c r="Q153">
        <v>8</v>
      </c>
      <c r="R153">
        <v>8</v>
      </c>
      <c r="S153">
        <v>2</v>
      </c>
      <c r="T153">
        <v>2</v>
      </c>
      <c r="U153">
        <v>0</v>
      </c>
      <c r="V153">
        <v>0</v>
      </c>
      <c r="W153">
        <v>2.1</v>
      </c>
      <c r="X153">
        <v>3.2</v>
      </c>
      <c r="Y153">
        <v>3.75</v>
      </c>
      <c r="Z153">
        <v>2.15</v>
      </c>
      <c r="AA153">
        <v>3.2</v>
      </c>
      <c r="AB153">
        <v>3.7</v>
      </c>
      <c r="AC153">
        <v>2.15</v>
      </c>
      <c r="AD153">
        <v>3.15</v>
      </c>
      <c r="AE153">
        <v>3.65</v>
      </c>
      <c r="AF153">
        <v>2.19</v>
      </c>
      <c r="AG153">
        <v>3.28</v>
      </c>
      <c r="AH153">
        <v>3.78</v>
      </c>
      <c r="AI153">
        <v>2.1</v>
      </c>
      <c r="AJ153">
        <v>3.2</v>
      </c>
      <c r="AK153">
        <v>3.7</v>
      </c>
      <c r="AL153">
        <v>2.15</v>
      </c>
      <c r="AM153">
        <v>3.2</v>
      </c>
      <c r="AN153">
        <v>3.8</v>
      </c>
      <c r="AO153">
        <v>38</v>
      </c>
      <c r="AP153">
        <v>2.2999999999999998</v>
      </c>
      <c r="AQ153">
        <v>2.16</v>
      </c>
      <c r="AR153">
        <v>3.28</v>
      </c>
      <c r="AS153">
        <v>3.18</v>
      </c>
      <c r="AT153">
        <v>3.81</v>
      </c>
      <c r="AU153">
        <v>3.65</v>
      </c>
      <c r="AV153">
        <v>33</v>
      </c>
      <c r="AW153">
        <v>2.4500000000000002</v>
      </c>
      <c r="AX153">
        <v>2.35</v>
      </c>
      <c r="AY153">
        <v>1.64</v>
      </c>
      <c r="AZ153">
        <v>1.58</v>
      </c>
      <c r="BA153">
        <v>21</v>
      </c>
      <c r="BB153">
        <v>-0.25</v>
      </c>
      <c r="BC153">
        <v>1.9</v>
      </c>
      <c r="BD153">
        <v>1.85</v>
      </c>
      <c r="BE153">
        <v>2.0699999999999998</v>
      </c>
      <c r="BF153">
        <v>2.0099999999999998</v>
      </c>
      <c r="BG153">
        <v>2.2200000000000002</v>
      </c>
      <c r="BH153">
        <v>3.26</v>
      </c>
      <c r="BI153">
        <v>3.71</v>
      </c>
    </row>
    <row r="154" spans="1:61" s="4" customFormat="1" x14ac:dyDescent="0.2">
      <c r="A154" t="s">
        <v>82</v>
      </c>
      <c r="B154" s="3">
        <v>43438</v>
      </c>
      <c r="C154" t="s">
        <v>93</v>
      </c>
      <c r="D154" t="s">
        <v>85</v>
      </c>
      <c r="E154">
        <v>0</v>
      </c>
      <c r="F154">
        <v>0</v>
      </c>
      <c r="G154" t="str">
        <f t="shared" si="26"/>
        <v>D</v>
      </c>
      <c r="H154">
        <v>0</v>
      </c>
      <c r="I154">
        <v>0</v>
      </c>
      <c r="J154" t="str">
        <f t="shared" si="27"/>
        <v>D</v>
      </c>
      <c r="K154">
        <v>16</v>
      </c>
      <c r="L154">
        <v>8</v>
      </c>
      <c r="M154">
        <v>5</v>
      </c>
      <c r="N154">
        <v>2</v>
      </c>
      <c r="O154">
        <v>10</v>
      </c>
      <c r="P154">
        <v>17</v>
      </c>
      <c r="Q154">
        <v>7</v>
      </c>
      <c r="R154">
        <v>2</v>
      </c>
      <c r="S154">
        <v>3</v>
      </c>
      <c r="T154">
        <v>1</v>
      </c>
      <c r="U154">
        <v>0</v>
      </c>
      <c r="V154">
        <v>1</v>
      </c>
      <c r="W154">
        <v>2</v>
      </c>
      <c r="X154">
        <v>3.2</v>
      </c>
      <c r="Y154">
        <v>4.2</v>
      </c>
      <c r="Z154">
        <v>2.0499999999999998</v>
      </c>
      <c r="AA154">
        <v>3.1</v>
      </c>
      <c r="AB154">
        <v>4.25</v>
      </c>
      <c r="AC154">
        <v>2.0499999999999998</v>
      </c>
      <c r="AD154">
        <v>3.2</v>
      </c>
      <c r="AE154">
        <v>3.95</v>
      </c>
      <c r="AF154">
        <v>2.09</v>
      </c>
      <c r="AG154">
        <v>3.21</v>
      </c>
      <c r="AH154">
        <v>4.22</v>
      </c>
      <c r="AI154">
        <v>2.0499999999999998</v>
      </c>
      <c r="AJ154">
        <v>3.1</v>
      </c>
      <c r="AK154">
        <v>4</v>
      </c>
      <c r="AL154">
        <v>2.0499999999999998</v>
      </c>
      <c r="AM154">
        <v>3.25</v>
      </c>
      <c r="AN154">
        <v>4.0999999999999996</v>
      </c>
      <c r="AO154">
        <v>38</v>
      </c>
      <c r="AP154">
        <v>2.1</v>
      </c>
      <c r="AQ154">
        <v>2.04</v>
      </c>
      <c r="AR154">
        <v>3.35</v>
      </c>
      <c r="AS154">
        <v>3.17</v>
      </c>
      <c r="AT154">
        <v>4.4000000000000004</v>
      </c>
      <c r="AU154">
        <v>4.07</v>
      </c>
      <c r="AV154">
        <v>35</v>
      </c>
      <c r="AW154">
        <v>2.4</v>
      </c>
      <c r="AX154">
        <v>2.2999999999999998</v>
      </c>
      <c r="AY154">
        <v>1.67</v>
      </c>
      <c r="AZ154">
        <v>1.61</v>
      </c>
      <c r="BA154">
        <v>21</v>
      </c>
      <c r="BB154">
        <v>-0.25</v>
      </c>
      <c r="BC154">
        <v>1.8</v>
      </c>
      <c r="BD154">
        <v>1.75</v>
      </c>
      <c r="BE154">
        <v>2.2000000000000002</v>
      </c>
      <c r="BF154">
        <v>2.13</v>
      </c>
      <c r="BG154">
        <v>2.04</v>
      </c>
      <c r="BH154">
        <v>3.22</v>
      </c>
      <c r="BI154">
        <v>4.4400000000000004</v>
      </c>
    </row>
    <row r="155" spans="1:61" s="4" customFormat="1" x14ac:dyDescent="0.2">
      <c r="A155" t="s">
        <v>82</v>
      </c>
      <c r="B155" s="3">
        <v>43439</v>
      </c>
      <c r="C155" t="s">
        <v>97</v>
      </c>
      <c r="D155" t="s">
        <v>95</v>
      </c>
      <c r="E155">
        <v>3</v>
      </c>
      <c r="F155">
        <v>2</v>
      </c>
      <c r="G155" t="str">
        <f t="shared" si="26"/>
        <v>H</v>
      </c>
      <c r="H155">
        <v>1</v>
      </c>
      <c r="I155">
        <v>1</v>
      </c>
      <c r="J155" t="str">
        <f t="shared" si="27"/>
        <v>D</v>
      </c>
      <c r="K155">
        <v>13</v>
      </c>
      <c r="L155">
        <v>14</v>
      </c>
      <c r="M155">
        <v>5</v>
      </c>
      <c r="N155">
        <v>4</v>
      </c>
      <c r="O155">
        <v>13</v>
      </c>
      <c r="P155">
        <v>12</v>
      </c>
      <c r="Q155">
        <v>3</v>
      </c>
      <c r="R155">
        <v>7</v>
      </c>
      <c r="S155">
        <v>2</v>
      </c>
      <c r="T155">
        <v>3</v>
      </c>
      <c r="U155">
        <v>0</v>
      </c>
      <c r="V155">
        <v>0</v>
      </c>
      <c r="W155">
        <v>2.5</v>
      </c>
      <c r="X155">
        <v>3.1</v>
      </c>
      <c r="Y155">
        <v>3.1</v>
      </c>
      <c r="Z155">
        <v>2.6</v>
      </c>
      <c r="AA155">
        <v>3</v>
      </c>
      <c r="AB155">
        <v>3</v>
      </c>
      <c r="AC155">
        <v>2.5499999999999998</v>
      </c>
      <c r="AD155">
        <v>3.1</v>
      </c>
      <c r="AE155">
        <v>2.95</v>
      </c>
      <c r="AF155">
        <v>2.64</v>
      </c>
      <c r="AG155">
        <v>3.11</v>
      </c>
      <c r="AH155">
        <v>3.08</v>
      </c>
      <c r="AI155">
        <v>2.5499999999999998</v>
      </c>
      <c r="AJ155">
        <v>3</v>
      </c>
      <c r="AK155">
        <v>3</v>
      </c>
      <c r="AL155">
        <v>2.5499999999999998</v>
      </c>
      <c r="AM155">
        <v>3.13</v>
      </c>
      <c r="AN155">
        <v>3.1</v>
      </c>
      <c r="AO155">
        <v>38</v>
      </c>
      <c r="AP155">
        <v>2.64</v>
      </c>
      <c r="AQ155">
        <v>2.54</v>
      </c>
      <c r="AR155">
        <v>3.2</v>
      </c>
      <c r="AS155">
        <v>3.09</v>
      </c>
      <c r="AT155">
        <v>3.1</v>
      </c>
      <c r="AU155">
        <v>3</v>
      </c>
      <c r="AV155">
        <v>34</v>
      </c>
      <c r="AW155">
        <v>2.4</v>
      </c>
      <c r="AX155">
        <v>2.29</v>
      </c>
      <c r="AY155">
        <v>1.66</v>
      </c>
      <c r="AZ155">
        <v>1.61</v>
      </c>
      <c r="BA155">
        <v>20</v>
      </c>
      <c r="BB155">
        <v>-0.25</v>
      </c>
      <c r="BC155">
        <v>2.2599999999999998</v>
      </c>
      <c r="BD155">
        <v>2.17</v>
      </c>
      <c r="BE155">
        <v>1.77</v>
      </c>
      <c r="BF155">
        <v>1.72</v>
      </c>
      <c r="BG155">
        <v>2.8</v>
      </c>
      <c r="BH155">
        <v>3.22</v>
      </c>
      <c r="BI155">
        <v>2.8</v>
      </c>
    </row>
    <row r="156" spans="1:61" s="4" customFormat="1" x14ac:dyDescent="0.2">
      <c r="A156" t="s">
        <v>82</v>
      </c>
      <c r="B156" s="3">
        <v>43439</v>
      </c>
      <c r="C156" t="s">
        <v>102</v>
      </c>
      <c r="D156" t="s">
        <v>86</v>
      </c>
      <c r="E156">
        <v>1</v>
      </c>
      <c r="F156">
        <v>2</v>
      </c>
      <c r="G156" t="str">
        <f t="shared" si="26"/>
        <v>A</v>
      </c>
      <c r="H156">
        <v>0</v>
      </c>
      <c r="I156">
        <v>1</v>
      </c>
      <c r="J156" t="str">
        <f t="shared" si="27"/>
        <v>A</v>
      </c>
      <c r="K156">
        <v>11</v>
      </c>
      <c r="L156">
        <v>23</v>
      </c>
      <c r="M156">
        <v>3</v>
      </c>
      <c r="N156">
        <v>7</v>
      </c>
      <c r="O156">
        <v>19</v>
      </c>
      <c r="P156">
        <v>14</v>
      </c>
      <c r="Q156">
        <v>0</v>
      </c>
      <c r="R156">
        <v>6</v>
      </c>
      <c r="S156">
        <v>1</v>
      </c>
      <c r="T156">
        <v>3</v>
      </c>
      <c r="U156">
        <v>0</v>
      </c>
      <c r="V156">
        <v>0</v>
      </c>
      <c r="W156">
        <v>2.8</v>
      </c>
      <c r="X156">
        <v>3.1</v>
      </c>
      <c r="Y156">
        <v>2.75</v>
      </c>
      <c r="Z156">
        <v>2.75</v>
      </c>
      <c r="AA156">
        <v>3.1</v>
      </c>
      <c r="AB156">
        <v>2.75</v>
      </c>
      <c r="AC156">
        <v>2.75</v>
      </c>
      <c r="AD156">
        <v>3.2</v>
      </c>
      <c r="AE156">
        <v>2.65</v>
      </c>
      <c r="AF156">
        <v>2.84</v>
      </c>
      <c r="AG156">
        <v>3.27</v>
      </c>
      <c r="AH156">
        <v>2.72</v>
      </c>
      <c r="AI156">
        <v>2.75</v>
      </c>
      <c r="AJ156">
        <v>3.2</v>
      </c>
      <c r="AK156">
        <v>2.62</v>
      </c>
      <c r="AL156">
        <v>2.8</v>
      </c>
      <c r="AM156">
        <v>3.2</v>
      </c>
      <c r="AN156">
        <v>2.7</v>
      </c>
      <c r="AO156">
        <v>38</v>
      </c>
      <c r="AP156">
        <v>2.86</v>
      </c>
      <c r="AQ156">
        <v>2.77</v>
      </c>
      <c r="AR156">
        <v>3.3</v>
      </c>
      <c r="AS156">
        <v>3.16</v>
      </c>
      <c r="AT156">
        <v>2.75</v>
      </c>
      <c r="AU156">
        <v>2.68</v>
      </c>
      <c r="AV156">
        <v>34</v>
      </c>
      <c r="AW156">
        <v>2.25</v>
      </c>
      <c r="AX156">
        <v>2.17</v>
      </c>
      <c r="AY156">
        <v>1.75</v>
      </c>
      <c r="AZ156">
        <v>1.68</v>
      </c>
      <c r="BA156">
        <v>20</v>
      </c>
      <c r="BB156">
        <v>0.25</v>
      </c>
      <c r="BC156">
        <v>1.7</v>
      </c>
      <c r="BD156">
        <v>1.66</v>
      </c>
      <c r="BE156">
        <v>2.35</v>
      </c>
      <c r="BF156">
        <v>2.27</v>
      </c>
      <c r="BG156">
        <v>2.93</v>
      </c>
      <c r="BH156">
        <v>3.18</v>
      </c>
      <c r="BI156">
        <v>2.71</v>
      </c>
    </row>
    <row r="157" spans="1:61" s="4" customFormat="1" x14ac:dyDescent="0.2">
      <c r="A157" t="s">
        <v>82</v>
      </c>
      <c r="B157" s="3">
        <v>43439</v>
      </c>
      <c r="C157" t="s">
        <v>90</v>
      </c>
      <c r="D157" t="s">
        <v>96</v>
      </c>
      <c r="E157">
        <v>2</v>
      </c>
      <c r="F157">
        <v>1</v>
      </c>
      <c r="G157" t="str">
        <f t="shared" si="26"/>
        <v>H</v>
      </c>
      <c r="H157">
        <v>1</v>
      </c>
      <c r="I157">
        <v>0</v>
      </c>
      <c r="J157" t="str">
        <f t="shared" si="27"/>
        <v>H</v>
      </c>
      <c r="K157">
        <v>9</v>
      </c>
      <c r="L157">
        <v>21</v>
      </c>
      <c r="M157">
        <v>3</v>
      </c>
      <c r="N157">
        <v>9</v>
      </c>
      <c r="O157">
        <v>19</v>
      </c>
      <c r="P157">
        <v>17</v>
      </c>
      <c r="Q157">
        <v>2</v>
      </c>
      <c r="R157">
        <v>9</v>
      </c>
      <c r="S157">
        <v>6</v>
      </c>
      <c r="T157">
        <v>1</v>
      </c>
      <c r="U157">
        <v>1</v>
      </c>
      <c r="V157">
        <v>0</v>
      </c>
      <c r="W157">
        <v>2.25</v>
      </c>
      <c r="X157">
        <v>3.25</v>
      </c>
      <c r="Y157">
        <v>3.4</v>
      </c>
      <c r="Z157">
        <v>2.2999999999999998</v>
      </c>
      <c r="AA157">
        <v>3.25</v>
      </c>
      <c r="AB157">
        <v>3.3</v>
      </c>
      <c r="AC157">
        <v>2.2000000000000002</v>
      </c>
      <c r="AD157">
        <v>3.2</v>
      </c>
      <c r="AE157">
        <v>3.45</v>
      </c>
      <c r="AF157">
        <v>2.31</v>
      </c>
      <c r="AG157">
        <v>3.21</v>
      </c>
      <c r="AH157">
        <v>3.57</v>
      </c>
      <c r="AI157">
        <v>2.2000000000000002</v>
      </c>
      <c r="AJ157">
        <v>3.2</v>
      </c>
      <c r="AK157">
        <v>3.4</v>
      </c>
      <c r="AL157">
        <v>2.25</v>
      </c>
      <c r="AM157">
        <v>3.3</v>
      </c>
      <c r="AN157">
        <v>3.4</v>
      </c>
      <c r="AO157">
        <v>38</v>
      </c>
      <c r="AP157">
        <v>2.3199999999999998</v>
      </c>
      <c r="AQ157">
        <v>2.2599999999999998</v>
      </c>
      <c r="AR157">
        <v>3.35</v>
      </c>
      <c r="AS157">
        <v>3.21</v>
      </c>
      <c r="AT157">
        <v>3.57</v>
      </c>
      <c r="AU157">
        <v>3.37</v>
      </c>
      <c r="AV157">
        <v>35</v>
      </c>
      <c r="AW157">
        <v>2.23</v>
      </c>
      <c r="AX157">
        <v>2.14</v>
      </c>
      <c r="AY157">
        <v>1.75</v>
      </c>
      <c r="AZ157">
        <v>1.7</v>
      </c>
      <c r="BA157">
        <v>20</v>
      </c>
      <c r="BB157">
        <v>-0.25</v>
      </c>
      <c r="BC157">
        <v>1.96</v>
      </c>
      <c r="BD157">
        <v>1.93</v>
      </c>
      <c r="BE157">
        <v>2</v>
      </c>
      <c r="BF157">
        <v>1.93</v>
      </c>
      <c r="BG157">
        <v>2.4700000000000002</v>
      </c>
      <c r="BH157">
        <v>3.16</v>
      </c>
      <c r="BI157">
        <v>3.3</v>
      </c>
    </row>
    <row r="158" spans="1:61" s="4" customFormat="1" x14ac:dyDescent="0.2">
      <c r="A158" t="s">
        <v>82</v>
      </c>
      <c r="B158" s="3">
        <v>43439</v>
      </c>
      <c r="C158" t="s">
        <v>99</v>
      </c>
      <c r="D158" t="s">
        <v>88</v>
      </c>
      <c r="E158">
        <v>0</v>
      </c>
      <c r="F158">
        <v>2</v>
      </c>
      <c r="G158" t="str">
        <f t="shared" si="26"/>
        <v>A</v>
      </c>
      <c r="H158">
        <v>0</v>
      </c>
      <c r="I158">
        <v>2</v>
      </c>
      <c r="J158" t="str">
        <f t="shared" si="27"/>
        <v>A</v>
      </c>
      <c r="K158">
        <v>15</v>
      </c>
      <c r="L158">
        <v>10</v>
      </c>
      <c r="M158">
        <v>8</v>
      </c>
      <c r="N158">
        <v>2</v>
      </c>
      <c r="O158">
        <v>14</v>
      </c>
      <c r="P158">
        <v>12</v>
      </c>
      <c r="Q158">
        <v>5</v>
      </c>
      <c r="R158">
        <v>2</v>
      </c>
      <c r="S158">
        <v>1</v>
      </c>
      <c r="T158">
        <v>0</v>
      </c>
      <c r="U158">
        <v>0</v>
      </c>
      <c r="V158">
        <v>0</v>
      </c>
      <c r="W158">
        <v>1.53</v>
      </c>
      <c r="X158">
        <v>4.2</v>
      </c>
      <c r="Y158">
        <v>6.5</v>
      </c>
      <c r="Z158">
        <v>1.55</v>
      </c>
      <c r="AA158">
        <v>4.5</v>
      </c>
      <c r="AB158">
        <v>5.5</v>
      </c>
      <c r="AC158">
        <v>1.6</v>
      </c>
      <c r="AD158">
        <v>3.9</v>
      </c>
      <c r="AE158">
        <v>5.7</v>
      </c>
      <c r="AF158">
        <v>1.55</v>
      </c>
      <c r="AG158">
        <v>4.53</v>
      </c>
      <c r="AH158">
        <v>6.11</v>
      </c>
      <c r="AI158">
        <v>1.5</v>
      </c>
      <c r="AJ158">
        <v>4.33</v>
      </c>
      <c r="AK158">
        <v>6</v>
      </c>
      <c r="AL158">
        <v>1.53</v>
      </c>
      <c r="AM158">
        <v>4.4000000000000004</v>
      </c>
      <c r="AN158">
        <v>6.25</v>
      </c>
      <c r="AO158">
        <v>38</v>
      </c>
      <c r="AP158">
        <v>1.6</v>
      </c>
      <c r="AQ158">
        <v>1.54</v>
      </c>
      <c r="AR158">
        <v>4.55</v>
      </c>
      <c r="AS158">
        <v>4.32</v>
      </c>
      <c r="AT158">
        <v>6.5</v>
      </c>
      <c r="AU158">
        <v>5.84</v>
      </c>
      <c r="AV158">
        <v>33</v>
      </c>
      <c r="AW158">
        <v>1.66</v>
      </c>
      <c r="AX158">
        <v>1.61</v>
      </c>
      <c r="AY158">
        <v>2.39</v>
      </c>
      <c r="AZ158">
        <v>2.2799999999999998</v>
      </c>
      <c r="BA158">
        <v>23</v>
      </c>
      <c r="BB158">
        <v>-1</v>
      </c>
      <c r="BC158">
        <v>1.97</v>
      </c>
      <c r="BD158">
        <v>1.9</v>
      </c>
      <c r="BE158">
        <v>2.0099999999999998</v>
      </c>
      <c r="BF158">
        <v>1.95</v>
      </c>
      <c r="BG158">
        <v>1.48</v>
      </c>
      <c r="BH158">
        <v>4.55</v>
      </c>
      <c r="BI158">
        <v>7.36</v>
      </c>
    </row>
    <row r="159" spans="1:61" s="4" customFormat="1" x14ac:dyDescent="0.2">
      <c r="A159" t="s">
        <v>82</v>
      </c>
      <c r="B159" s="3">
        <v>43439</v>
      </c>
      <c r="C159" t="s">
        <v>91</v>
      </c>
      <c r="D159" t="s">
        <v>83</v>
      </c>
      <c r="E159">
        <v>3</v>
      </c>
      <c r="F159">
        <v>2</v>
      </c>
      <c r="G159" t="str">
        <f t="shared" si="26"/>
        <v>H</v>
      </c>
      <c r="H159">
        <v>2</v>
      </c>
      <c r="I159">
        <v>2</v>
      </c>
      <c r="J159" t="str">
        <f t="shared" si="27"/>
        <v>D</v>
      </c>
      <c r="K159">
        <v>11</v>
      </c>
      <c r="L159">
        <v>8</v>
      </c>
      <c r="M159">
        <v>4</v>
      </c>
      <c r="N159">
        <v>3</v>
      </c>
      <c r="O159">
        <v>16</v>
      </c>
      <c r="P159">
        <v>11</v>
      </c>
      <c r="Q159">
        <v>8</v>
      </c>
      <c r="R159">
        <v>7</v>
      </c>
      <c r="S159">
        <v>0</v>
      </c>
      <c r="T159">
        <v>1</v>
      </c>
      <c r="U159">
        <v>0</v>
      </c>
      <c r="V159">
        <v>0</v>
      </c>
      <c r="W159">
        <v>3.1</v>
      </c>
      <c r="X159">
        <v>3.3</v>
      </c>
      <c r="Y159">
        <v>2.35</v>
      </c>
      <c r="Z159">
        <v>3.1</v>
      </c>
      <c r="AA159">
        <v>3.25</v>
      </c>
      <c r="AB159">
        <v>2.4</v>
      </c>
      <c r="AC159">
        <v>3.1</v>
      </c>
      <c r="AD159">
        <v>3.3</v>
      </c>
      <c r="AE159">
        <v>2.35</v>
      </c>
      <c r="AF159">
        <v>3.19</v>
      </c>
      <c r="AG159">
        <v>3.36</v>
      </c>
      <c r="AH159">
        <v>2.42</v>
      </c>
      <c r="AI159">
        <v>3.1</v>
      </c>
      <c r="AJ159">
        <v>3.2</v>
      </c>
      <c r="AK159">
        <v>2.35</v>
      </c>
      <c r="AL159">
        <v>3.2</v>
      </c>
      <c r="AM159">
        <v>3.3</v>
      </c>
      <c r="AN159">
        <v>2.38</v>
      </c>
      <c r="AO159">
        <v>38</v>
      </c>
      <c r="AP159">
        <v>3.2</v>
      </c>
      <c r="AQ159">
        <v>3.1</v>
      </c>
      <c r="AR159">
        <v>3.4</v>
      </c>
      <c r="AS159">
        <v>3.27</v>
      </c>
      <c r="AT159">
        <v>2.4300000000000002</v>
      </c>
      <c r="AU159">
        <v>2.36</v>
      </c>
      <c r="AV159">
        <v>35</v>
      </c>
      <c r="AW159">
        <v>2.12</v>
      </c>
      <c r="AX159">
        <v>2.04</v>
      </c>
      <c r="AY159">
        <v>1.85</v>
      </c>
      <c r="AZ159">
        <v>1.77</v>
      </c>
      <c r="BA159">
        <v>20</v>
      </c>
      <c r="BB159">
        <v>0.25</v>
      </c>
      <c r="BC159">
        <v>1.88</v>
      </c>
      <c r="BD159">
        <v>1.84</v>
      </c>
      <c r="BE159">
        <v>2.06</v>
      </c>
      <c r="BF159">
        <v>2.02</v>
      </c>
      <c r="BG159">
        <v>2.92</v>
      </c>
      <c r="BH159">
        <v>3.33</v>
      </c>
      <c r="BI159">
        <v>2.62</v>
      </c>
    </row>
    <row r="160" spans="1:61" s="4" customFormat="1" x14ac:dyDescent="0.2">
      <c r="A160" t="s">
        <v>82</v>
      </c>
      <c r="B160" s="3">
        <v>43439</v>
      </c>
      <c r="C160" t="s">
        <v>94</v>
      </c>
      <c r="D160" t="s">
        <v>84</v>
      </c>
      <c r="E160">
        <v>0</v>
      </c>
      <c r="F160">
        <v>1</v>
      </c>
      <c r="G160" t="str">
        <f t="shared" si="26"/>
        <v>A</v>
      </c>
      <c r="H160">
        <v>0</v>
      </c>
      <c r="I160">
        <v>1</v>
      </c>
      <c r="J160" t="str">
        <f t="shared" si="27"/>
        <v>A</v>
      </c>
      <c r="K160">
        <v>22</v>
      </c>
      <c r="L160">
        <v>7</v>
      </c>
      <c r="M160">
        <v>7</v>
      </c>
      <c r="N160">
        <v>3</v>
      </c>
      <c r="O160">
        <v>15</v>
      </c>
      <c r="P160">
        <v>22</v>
      </c>
      <c r="Q160">
        <v>10</v>
      </c>
      <c r="R160">
        <v>3</v>
      </c>
      <c r="S160">
        <v>3</v>
      </c>
      <c r="T160">
        <v>6</v>
      </c>
      <c r="U160">
        <v>0</v>
      </c>
      <c r="V160">
        <v>1</v>
      </c>
      <c r="W160">
        <v>1.95</v>
      </c>
      <c r="X160">
        <v>3.2</v>
      </c>
      <c r="Y160">
        <v>4.5</v>
      </c>
      <c r="Z160">
        <v>1.95</v>
      </c>
      <c r="AA160">
        <v>3.2</v>
      </c>
      <c r="AB160">
        <v>4.5</v>
      </c>
      <c r="AC160">
        <v>1.9</v>
      </c>
      <c r="AD160">
        <v>3.35</v>
      </c>
      <c r="AE160">
        <v>4.3499999999999996</v>
      </c>
      <c r="AF160">
        <v>1.94</v>
      </c>
      <c r="AG160">
        <v>3.5</v>
      </c>
      <c r="AH160">
        <v>4.42</v>
      </c>
      <c r="AI160">
        <v>1.88</v>
      </c>
      <c r="AJ160">
        <v>3.3</v>
      </c>
      <c r="AK160">
        <v>4.4000000000000004</v>
      </c>
      <c r="AL160">
        <v>1.9</v>
      </c>
      <c r="AM160">
        <v>3.3</v>
      </c>
      <c r="AN160">
        <v>4.75</v>
      </c>
      <c r="AO160">
        <v>38</v>
      </c>
      <c r="AP160">
        <v>2</v>
      </c>
      <c r="AQ160">
        <v>1.93</v>
      </c>
      <c r="AR160">
        <v>3.5</v>
      </c>
      <c r="AS160">
        <v>3.31</v>
      </c>
      <c r="AT160">
        <v>4.75</v>
      </c>
      <c r="AU160">
        <v>4.3499999999999996</v>
      </c>
      <c r="AV160">
        <v>33</v>
      </c>
      <c r="AW160">
        <v>2.5</v>
      </c>
      <c r="AX160">
        <v>2.38</v>
      </c>
      <c r="AY160">
        <v>1.61</v>
      </c>
      <c r="AZ160">
        <v>1.57</v>
      </c>
      <c r="BA160">
        <v>19</v>
      </c>
      <c r="BB160">
        <v>-0.25</v>
      </c>
      <c r="BC160">
        <v>1.7</v>
      </c>
      <c r="BD160">
        <v>1.65</v>
      </c>
      <c r="BE160">
        <v>2.36</v>
      </c>
      <c r="BF160">
        <v>2.2999999999999998</v>
      </c>
      <c r="BG160">
        <v>1.8</v>
      </c>
      <c r="BH160">
        <v>3.59</v>
      </c>
      <c r="BI160">
        <v>5.15</v>
      </c>
    </row>
    <row r="161" spans="1:61" s="4" customFormat="1" x14ac:dyDescent="0.2">
      <c r="A161" t="s">
        <v>82</v>
      </c>
      <c r="B161" s="3">
        <v>43439</v>
      </c>
      <c r="C161" t="s">
        <v>98</v>
      </c>
      <c r="D161" t="s">
        <v>101</v>
      </c>
      <c r="E161">
        <v>1</v>
      </c>
      <c r="F161">
        <v>1</v>
      </c>
      <c r="G161" t="str">
        <f t="shared" si="26"/>
        <v>D</v>
      </c>
      <c r="H161">
        <v>1</v>
      </c>
      <c r="I161">
        <v>0</v>
      </c>
      <c r="J161" t="str">
        <f t="shared" si="27"/>
        <v>H</v>
      </c>
      <c r="K161">
        <v>4</v>
      </c>
      <c r="L161">
        <v>20</v>
      </c>
      <c r="M161">
        <v>2</v>
      </c>
      <c r="N161">
        <v>5</v>
      </c>
      <c r="O161">
        <v>12</v>
      </c>
      <c r="P161">
        <v>14</v>
      </c>
      <c r="Q161">
        <v>3</v>
      </c>
      <c r="R161">
        <v>11</v>
      </c>
      <c r="S161">
        <v>2</v>
      </c>
      <c r="T161">
        <v>3</v>
      </c>
      <c r="U161">
        <v>0</v>
      </c>
      <c r="V161">
        <v>0</v>
      </c>
      <c r="W161">
        <v>8</v>
      </c>
      <c r="X161">
        <v>5.75</v>
      </c>
      <c r="Y161">
        <v>1.33</v>
      </c>
      <c r="Z161">
        <v>8.5</v>
      </c>
      <c r="AA161">
        <v>5.5</v>
      </c>
      <c r="AB161">
        <v>1.33</v>
      </c>
      <c r="AC161">
        <v>8.6999999999999993</v>
      </c>
      <c r="AD161">
        <v>5.4</v>
      </c>
      <c r="AE161">
        <v>1.33</v>
      </c>
      <c r="AF161">
        <v>8.3800000000000008</v>
      </c>
      <c r="AG161">
        <v>5.53</v>
      </c>
      <c r="AH161">
        <v>1.36</v>
      </c>
      <c r="AI161">
        <v>9</v>
      </c>
      <c r="AJ161">
        <v>5.25</v>
      </c>
      <c r="AK161">
        <v>1.32</v>
      </c>
      <c r="AL161">
        <v>9.5</v>
      </c>
      <c r="AM161">
        <v>5.5</v>
      </c>
      <c r="AN161">
        <v>1.33</v>
      </c>
      <c r="AO161">
        <v>38</v>
      </c>
      <c r="AP161">
        <v>9.5</v>
      </c>
      <c r="AQ161">
        <v>8.19</v>
      </c>
      <c r="AR161">
        <v>5.75</v>
      </c>
      <c r="AS161">
        <v>5.41</v>
      </c>
      <c r="AT161">
        <v>1.4</v>
      </c>
      <c r="AU161">
        <v>1.34</v>
      </c>
      <c r="AV161">
        <v>35</v>
      </c>
      <c r="AW161">
        <v>1.52</v>
      </c>
      <c r="AX161">
        <v>1.46</v>
      </c>
      <c r="AY161">
        <v>2.85</v>
      </c>
      <c r="AZ161">
        <v>2.65</v>
      </c>
      <c r="BA161">
        <v>22</v>
      </c>
      <c r="BB161">
        <v>1.5</v>
      </c>
      <c r="BC161">
        <v>1.95</v>
      </c>
      <c r="BD161">
        <v>1.9</v>
      </c>
      <c r="BE161">
        <v>2.0099999999999998</v>
      </c>
      <c r="BF161">
        <v>1.95</v>
      </c>
      <c r="BG161">
        <v>6.94</v>
      </c>
      <c r="BH161">
        <v>4.54</v>
      </c>
      <c r="BI161">
        <v>1.5</v>
      </c>
    </row>
    <row r="162" spans="1:61" s="4" customFormat="1" x14ac:dyDescent="0.2">
      <c r="A162" t="s">
        <v>82</v>
      </c>
      <c r="B162" s="3">
        <v>43442</v>
      </c>
      <c r="C162" t="s">
        <v>96</v>
      </c>
      <c r="D162" t="s">
        <v>100</v>
      </c>
      <c r="E162">
        <v>1</v>
      </c>
      <c r="F162">
        <v>2</v>
      </c>
      <c r="G162" t="str">
        <f t="shared" ref="G162:G169" si="28">IF(OR(E162="",F162=""),"",IF(E162&gt;F162,"H",IF(E162=F162,"D","A")))</f>
        <v>A</v>
      </c>
      <c r="H162">
        <v>0</v>
      </c>
      <c r="I162">
        <v>0</v>
      </c>
      <c r="J162" t="str">
        <f t="shared" ref="J162:J169" si="29">IF(OR(H162="",I162=""),"",IF(H162&gt;I162,"H",IF(H162=I162,"D","A")))</f>
        <v>D</v>
      </c>
      <c r="K162">
        <v>16</v>
      </c>
      <c r="L162">
        <v>11</v>
      </c>
      <c r="M162">
        <v>2</v>
      </c>
      <c r="N162">
        <v>3</v>
      </c>
      <c r="O162">
        <v>16</v>
      </c>
      <c r="P162">
        <v>15</v>
      </c>
      <c r="Q162">
        <v>12</v>
      </c>
      <c r="R162">
        <v>0</v>
      </c>
      <c r="S162">
        <v>1</v>
      </c>
      <c r="T162">
        <v>4</v>
      </c>
      <c r="U162">
        <v>1</v>
      </c>
      <c r="V162">
        <v>0</v>
      </c>
      <c r="W162">
        <v>2</v>
      </c>
      <c r="X162">
        <v>3.2</v>
      </c>
      <c r="Y162">
        <v>4.2</v>
      </c>
      <c r="Z162">
        <v>2</v>
      </c>
      <c r="AA162">
        <v>3.2</v>
      </c>
      <c r="AB162">
        <v>4.2</v>
      </c>
      <c r="AC162">
        <v>2.0499999999999998</v>
      </c>
      <c r="AD162">
        <v>3.2</v>
      </c>
      <c r="AE162">
        <v>4</v>
      </c>
      <c r="AF162">
        <v>2.08</v>
      </c>
      <c r="AG162">
        <v>3.26</v>
      </c>
      <c r="AH162">
        <v>4.2</v>
      </c>
      <c r="AI162">
        <v>2.0499999999999998</v>
      </c>
      <c r="AJ162">
        <v>3.2</v>
      </c>
      <c r="AK162">
        <v>3.9</v>
      </c>
      <c r="AL162">
        <v>2</v>
      </c>
      <c r="AM162">
        <v>3.3</v>
      </c>
      <c r="AN162">
        <v>4.2</v>
      </c>
      <c r="AO162">
        <v>38</v>
      </c>
      <c r="AP162">
        <v>2.2799999999999998</v>
      </c>
      <c r="AQ162">
        <v>2.04</v>
      </c>
      <c r="AR162">
        <v>3.37</v>
      </c>
      <c r="AS162">
        <v>3.24</v>
      </c>
      <c r="AT162">
        <v>4.2</v>
      </c>
      <c r="AU162">
        <v>3.99</v>
      </c>
      <c r="AV162">
        <v>33</v>
      </c>
      <c r="AW162">
        <v>2.5</v>
      </c>
      <c r="AX162">
        <v>2.38</v>
      </c>
      <c r="AY162">
        <v>1.62</v>
      </c>
      <c r="AZ162">
        <v>1.57</v>
      </c>
      <c r="BA162">
        <v>20</v>
      </c>
      <c r="BB162">
        <v>-0.25</v>
      </c>
      <c r="BC162">
        <v>1.78</v>
      </c>
      <c r="BD162">
        <v>1.74</v>
      </c>
      <c r="BE162">
        <v>2.21</v>
      </c>
      <c r="BF162">
        <v>2.14</v>
      </c>
      <c r="BG162">
        <v>2.06</v>
      </c>
      <c r="BH162">
        <v>3.14</v>
      </c>
      <c r="BI162">
        <v>4.49</v>
      </c>
    </row>
    <row r="163" spans="1:61" s="4" customFormat="1" x14ac:dyDescent="0.2">
      <c r="A163" t="s">
        <v>82</v>
      </c>
      <c r="B163" s="3">
        <v>43442</v>
      </c>
      <c r="C163" t="s">
        <v>88</v>
      </c>
      <c r="D163" t="s">
        <v>90</v>
      </c>
      <c r="E163">
        <v>2</v>
      </c>
      <c r="F163">
        <v>0</v>
      </c>
      <c r="G163" t="str">
        <f t="shared" si="28"/>
        <v>H</v>
      </c>
      <c r="H163">
        <v>0</v>
      </c>
      <c r="I163">
        <v>0</v>
      </c>
      <c r="J163" t="str">
        <f t="shared" si="29"/>
        <v>D</v>
      </c>
      <c r="K163">
        <v>21</v>
      </c>
      <c r="L163">
        <v>7</v>
      </c>
      <c r="M163">
        <v>10</v>
      </c>
      <c r="N163">
        <v>3</v>
      </c>
      <c r="O163">
        <v>10</v>
      </c>
      <c r="P163">
        <v>16</v>
      </c>
      <c r="Q163">
        <v>8</v>
      </c>
      <c r="R163">
        <v>4</v>
      </c>
      <c r="S163">
        <v>1</v>
      </c>
      <c r="T163">
        <v>2</v>
      </c>
      <c r="U163">
        <v>0</v>
      </c>
      <c r="V163">
        <v>0</v>
      </c>
      <c r="W163">
        <v>1.57</v>
      </c>
      <c r="X163">
        <v>3.8</v>
      </c>
      <c r="Y163">
        <v>6.5</v>
      </c>
      <c r="Z163">
        <v>1.55</v>
      </c>
      <c r="AA163">
        <v>4</v>
      </c>
      <c r="AB163">
        <v>6.5</v>
      </c>
      <c r="AC163">
        <v>1.53</v>
      </c>
      <c r="AD163">
        <v>4.2</v>
      </c>
      <c r="AE163">
        <v>6.3</v>
      </c>
      <c r="AF163">
        <v>1.54</v>
      </c>
      <c r="AG163">
        <v>4.42</v>
      </c>
      <c r="AH163">
        <v>6.52</v>
      </c>
      <c r="AI163">
        <v>1.55</v>
      </c>
      <c r="AJ163">
        <v>4</v>
      </c>
      <c r="AK163">
        <v>6</v>
      </c>
      <c r="AL163">
        <v>1.53</v>
      </c>
      <c r="AM163">
        <v>4.2</v>
      </c>
      <c r="AN163">
        <v>6.5</v>
      </c>
      <c r="AO163">
        <v>37</v>
      </c>
      <c r="AP163">
        <v>1.58</v>
      </c>
      <c r="AQ163">
        <v>1.54</v>
      </c>
      <c r="AR163">
        <v>4.42</v>
      </c>
      <c r="AS163">
        <v>4.13</v>
      </c>
      <c r="AT163">
        <v>6.7</v>
      </c>
      <c r="AU163">
        <v>6.23</v>
      </c>
      <c r="AV163">
        <v>35</v>
      </c>
      <c r="AW163">
        <v>1.95</v>
      </c>
      <c r="AX163">
        <v>1.88</v>
      </c>
      <c r="AY163">
        <v>1.99</v>
      </c>
      <c r="AZ163">
        <v>1.91</v>
      </c>
      <c r="BA163">
        <v>23</v>
      </c>
      <c r="BB163">
        <v>-1</v>
      </c>
      <c r="BC163">
        <v>2</v>
      </c>
      <c r="BD163">
        <v>1.93</v>
      </c>
      <c r="BE163">
        <v>2</v>
      </c>
      <c r="BF163">
        <v>1.91</v>
      </c>
      <c r="BG163">
        <v>1.57</v>
      </c>
      <c r="BH163">
        <v>4.08</v>
      </c>
      <c r="BI163">
        <v>6.65</v>
      </c>
    </row>
    <row r="164" spans="1:61" s="4" customFormat="1" x14ac:dyDescent="0.2">
      <c r="A164" t="s">
        <v>82</v>
      </c>
      <c r="B164" s="3">
        <v>43443</v>
      </c>
      <c r="C164" t="s">
        <v>87</v>
      </c>
      <c r="D164" t="s">
        <v>94</v>
      </c>
      <c r="E164">
        <v>1</v>
      </c>
      <c r="F164">
        <v>1</v>
      </c>
      <c r="G164" t="str">
        <f t="shared" si="28"/>
        <v>D</v>
      </c>
      <c r="H164">
        <v>0</v>
      </c>
      <c r="I164">
        <v>0</v>
      </c>
      <c r="J164" t="str">
        <f t="shared" si="29"/>
        <v>D</v>
      </c>
      <c r="K164">
        <v>12</v>
      </c>
      <c r="L164">
        <v>8</v>
      </c>
      <c r="M164">
        <v>3</v>
      </c>
      <c r="N164">
        <v>3</v>
      </c>
      <c r="O164">
        <v>14</v>
      </c>
      <c r="P164">
        <v>24</v>
      </c>
      <c r="Q164">
        <v>5</v>
      </c>
      <c r="R164">
        <v>4</v>
      </c>
      <c r="S164">
        <v>1</v>
      </c>
      <c r="T164">
        <v>3</v>
      </c>
      <c r="U164">
        <v>0</v>
      </c>
      <c r="V164">
        <v>0</v>
      </c>
      <c r="W164">
        <v>1.8</v>
      </c>
      <c r="X164">
        <v>3.4</v>
      </c>
      <c r="Y164">
        <v>5</v>
      </c>
      <c r="Z164">
        <v>1.78</v>
      </c>
      <c r="AA164">
        <v>3.4</v>
      </c>
      <c r="AB164">
        <v>5.25</v>
      </c>
      <c r="AC164">
        <v>1.75</v>
      </c>
      <c r="AD164">
        <v>3.55</v>
      </c>
      <c r="AE164">
        <v>5.2</v>
      </c>
      <c r="AF164">
        <v>1.75</v>
      </c>
      <c r="AG164">
        <v>3.78</v>
      </c>
      <c r="AH164">
        <v>5.19</v>
      </c>
      <c r="AI164">
        <v>1.7</v>
      </c>
      <c r="AJ164">
        <v>3.6</v>
      </c>
      <c r="AK164">
        <v>5.25</v>
      </c>
      <c r="AL164">
        <v>1.73</v>
      </c>
      <c r="AM164">
        <v>3.5</v>
      </c>
      <c r="AN164">
        <v>5.75</v>
      </c>
      <c r="AO164">
        <v>37</v>
      </c>
      <c r="AP164">
        <v>1.81</v>
      </c>
      <c r="AQ164">
        <v>1.75</v>
      </c>
      <c r="AR164">
        <v>3.78</v>
      </c>
      <c r="AS164">
        <v>3.53</v>
      </c>
      <c r="AT164">
        <v>5.75</v>
      </c>
      <c r="AU164">
        <v>5.1100000000000003</v>
      </c>
      <c r="AV164">
        <v>33</v>
      </c>
      <c r="AW164">
        <v>2.4500000000000002</v>
      </c>
      <c r="AX164">
        <v>2.33</v>
      </c>
      <c r="AY164">
        <v>1.65</v>
      </c>
      <c r="AZ164">
        <v>1.59</v>
      </c>
      <c r="BA164">
        <v>20</v>
      </c>
      <c r="BB164">
        <v>-1</v>
      </c>
      <c r="BC164">
        <v>2.56</v>
      </c>
      <c r="BD164">
        <v>2.44</v>
      </c>
      <c r="BE164">
        <v>1.61</v>
      </c>
      <c r="BF164">
        <v>1.57</v>
      </c>
      <c r="BG164">
        <v>2.0499999999999998</v>
      </c>
      <c r="BH164">
        <v>3.17</v>
      </c>
      <c r="BI164">
        <v>4.49</v>
      </c>
    </row>
    <row r="165" spans="1:61" s="4" customFormat="1" x14ac:dyDescent="0.2">
      <c r="A165" t="s">
        <v>82</v>
      </c>
      <c r="B165" s="3">
        <v>43443</v>
      </c>
      <c r="C165" t="s">
        <v>98</v>
      </c>
      <c r="D165" t="s">
        <v>102</v>
      </c>
      <c r="E165">
        <v>2</v>
      </c>
      <c r="F165">
        <v>2</v>
      </c>
      <c r="G165" t="str">
        <f t="shared" si="28"/>
        <v>D</v>
      </c>
      <c r="H165">
        <v>2</v>
      </c>
      <c r="I165">
        <v>1</v>
      </c>
      <c r="J165" t="str">
        <f t="shared" si="29"/>
        <v>H</v>
      </c>
      <c r="K165">
        <v>10</v>
      </c>
      <c r="L165">
        <v>5</v>
      </c>
      <c r="M165">
        <v>4</v>
      </c>
      <c r="N165">
        <v>3</v>
      </c>
      <c r="O165">
        <v>11</v>
      </c>
      <c r="P165">
        <v>13</v>
      </c>
      <c r="Q165">
        <v>8</v>
      </c>
      <c r="R165">
        <v>4</v>
      </c>
      <c r="S165">
        <v>1</v>
      </c>
      <c r="T165">
        <v>1</v>
      </c>
      <c r="U165">
        <v>0</v>
      </c>
      <c r="V165">
        <v>0</v>
      </c>
      <c r="W165">
        <v>1.75</v>
      </c>
      <c r="X165">
        <v>3.5</v>
      </c>
      <c r="Y165">
        <v>5.25</v>
      </c>
      <c r="Z165">
        <v>1.75</v>
      </c>
      <c r="AA165">
        <v>3.6</v>
      </c>
      <c r="AB165">
        <v>5</v>
      </c>
      <c r="AC165">
        <v>1.75</v>
      </c>
      <c r="AD165">
        <v>3.55</v>
      </c>
      <c r="AE165">
        <v>5</v>
      </c>
      <c r="AF165">
        <v>1.77</v>
      </c>
      <c r="AG165">
        <v>3.63</v>
      </c>
      <c r="AH165">
        <v>5.32</v>
      </c>
      <c r="AI165">
        <v>1.73</v>
      </c>
      <c r="AJ165">
        <v>3.5</v>
      </c>
      <c r="AK165">
        <v>5</v>
      </c>
      <c r="AL165">
        <v>1.75</v>
      </c>
      <c r="AM165">
        <v>3.5</v>
      </c>
      <c r="AN165">
        <v>5.25</v>
      </c>
      <c r="AO165">
        <v>37</v>
      </c>
      <c r="AP165">
        <v>1.8</v>
      </c>
      <c r="AQ165">
        <v>1.76</v>
      </c>
      <c r="AR165">
        <v>3.7</v>
      </c>
      <c r="AS165">
        <v>3.51</v>
      </c>
      <c r="AT165">
        <v>5.35</v>
      </c>
      <c r="AU165">
        <v>5.04</v>
      </c>
      <c r="AV165">
        <v>33</v>
      </c>
      <c r="AW165">
        <v>2.2999999999999998</v>
      </c>
      <c r="AX165">
        <v>2.2000000000000002</v>
      </c>
      <c r="AY165">
        <v>1.71</v>
      </c>
      <c r="AZ165">
        <v>1.65</v>
      </c>
      <c r="BA165">
        <v>20</v>
      </c>
      <c r="BB165">
        <v>-0.75</v>
      </c>
      <c r="BC165">
        <v>2.0699999999999998</v>
      </c>
      <c r="BD165">
        <v>2.0099999999999998</v>
      </c>
      <c r="BE165">
        <v>1.9</v>
      </c>
      <c r="BF165">
        <v>1.85</v>
      </c>
      <c r="BG165">
        <v>1.85</v>
      </c>
      <c r="BH165">
        <v>3.51</v>
      </c>
      <c r="BI165">
        <v>4.92</v>
      </c>
    </row>
    <row r="166" spans="1:61" s="4" customFormat="1" x14ac:dyDescent="0.2">
      <c r="A166" t="s">
        <v>82</v>
      </c>
      <c r="B166" s="3">
        <v>43449</v>
      </c>
      <c r="C166" t="s">
        <v>94</v>
      </c>
      <c r="D166" t="s">
        <v>98</v>
      </c>
      <c r="E166">
        <v>2</v>
      </c>
      <c r="F166">
        <v>1</v>
      </c>
      <c r="G166" t="str">
        <f t="shared" si="28"/>
        <v>H</v>
      </c>
      <c r="H166">
        <v>1</v>
      </c>
      <c r="I166">
        <v>0</v>
      </c>
      <c r="J166" t="str">
        <f t="shared" si="29"/>
        <v>H</v>
      </c>
      <c r="K166">
        <v>12</v>
      </c>
      <c r="L166">
        <v>5</v>
      </c>
      <c r="M166">
        <v>5</v>
      </c>
      <c r="N166">
        <v>3</v>
      </c>
      <c r="O166">
        <v>19</v>
      </c>
      <c r="P166">
        <v>16</v>
      </c>
      <c r="Q166">
        <v>6</v>
      </c>
      <c r="R166">
        <v>3</v>
      </c>
      <c r="S166">
        <v>1</v>
      </c>
      <c r="T166">
        <v>1</v>
      </c>
      <c r="U166">
        <v>0</v>
      </c>
      <c r="V166">
        <v>0</v>
      </c>
      <c r="W166">
        <v>2.25</v>
      </c>
      <c r="X166">
        <v>3.1</v>
      </c>
      <c r="Y166">
        <v>3.5</v>
      </c>
      <c r="Z166">
        <v>2.25</v>
      </c>
      <c r="AA166">
        <v>3.1</v>
      </c>
      <c r="AB166">
        <v>3.5</v>
      </c>
      <c r="AC166">
        <v>2.25</v>
      </c>
      <c r="AD166">
        <v>3.1</v>
      </c>
      <c r="AE166">
        <v>3.55</v>
      </c>
      <c r="AF166">
        <v>2.2799999999999998</v>
      </c>
      <c r="AG166">
        <v>3.24</v>
      </c>
      <c r="AH166">
        <v>3.59</v>
      </c>
      <c r="AI166">
        <v>2.2000000000000002</v>
      </c>
      <c r="AJ166">
        <v>3.1</v>
      </c>
      <c r="AK166">
        <v>3.5</v>
      </c>
      <c r="AL166">
        <v>2.25</v>
      </c>
      <c r="AM166">
        <v>3.13</v>
      </c>
      <c r="AN166">
        <v>3.6</v>
      </c>
      <c r="AO166">
        <v>35</v>
      </c>
      <c r="AP166">
        <v>2.2999999999999998</v>
      </c>
      <c r="AQ166">
        <v>2.2400000000000002</v>
      </c>
      <c r="AR166">
        <v>3.26</v>
      </c>
      <c r="AS166">
        <v>3.16</v>
      </c>
      <c r="AT166">
        <v>3.65</v>
      </c>
      <c r="AU166">
        <v>3.5</v>
      </c>
      <c r="AV166">
        <v>31</v>
      </c>
      <c r="AW166">
        <v>2.5499999999999998</v>
      </c>
      <c r="AX166">
        <v>2.4300000000000002</v>
      </c>
      <c r="AY166">
        <v>1.6</v>
      </c>
      <c r="AZ166">
        <v>1.55</v>
      </c>
      <c r="BA166">
        <v>19</v>
      </c>
      <c r="BB166">
        <v>-0.25</v>
      </c>
      <c r="BC166">
        <v>1.95</v>
      </c>
      <c r="BD166">
        <v>1.9</v>
      </c>
      <c r="BE166">
        <v>2</v>
      </c>
      <c r="BF166">
        <v>1.95</v>
      </c>
      <c r="BG166">
        <v>2.2000000000000002</v>
      </c>
      <c r="BH166">
        <v>3.11</v>
      </c>
      <c r="BI166">
        <v>4</v>
      </c>
    </row>
    <row r="167" spans="1:61" s="4" customFormat="1" x14ac:dyDescent="0.2">
      <c r="A167" t="s">
        <v>82</v>
      </c>
      <c r="B167" s="3">
        <v>43450</v>
      </c>
      <c r="C167" t="s">
        <v>99</v>
      </c>
      <c r="D167" t="s">
        <v>92</v>
      </c>
      <c r="E167">
        <v>3</v>
      </c>
      <c r="F167">
        <v>0</v>
      </c>
      <c r="G167" t="str">
        <f t="shared" si="28"/>
        <v>H</v>
      </c>
      <c r="H167">
        <v>2</v>
      </c>
      <c r="I167">
        <v>0</v>
      </c>
      <c r="J167" t="str">
        <f t="shared" si="29"/>
        <v>H</v>
      </c>
      <c r="K167">
        <v>21</v>
      </c>
      <c r="L167">
        <v>4</v>
      </c>
      <c r="M167">
        <v>11</v>
      </c>
      <c r="N167">
        <v>1</v>
      </c>
      <c r="O167">
        <v>14</v>
      </c>
      <c r="P167">
        <v>9</v>
      </c>
      <c r="Q167">
        <v>7</v>
      </c>
      <c r="R167">
        <v>1</v>
      </c>
      <c r="S167">
        <v>1</v>
      </c>
      <c r="T167">
        <v>2</v>
      </c>
      <c r="U167">
        <v>0</v>
      </c>
      <c r="V167">
        <v>1</v>
      </c>
      <c r="W167">
        <v>1.44</v>
      </c>
      <c r="X167">
        <v>4.75</v>
      </c>
      <c r="Y167">
        <v>7</v>
      </c>
      <c r="Z167">
        <v>1.48</v>
      </c>
      <c r="AA167">
        <v>4.5999999999999996</v>
      </c>
      <c r="AB167">
        <v>6.5</v>
      </c>
      <c r="AC167">
        <v>1.5</v>
      </c>
      <c r="AD167">
        <v>4.3</v>
      </c>
      <c r="AE167">
        <v>6.5</v>
      </c>
      <c r="AF167">
        <v>1.44</v>
      </c>
      <c r="AG167">
        <v>5.0999999999999996</v>
      </c>
      <c r="AH167">
        <v>7.03</v>
      </c>
      <c r="AI167">
        <v>1.42</v>
      </c>
      <c r="AJ167">
        <v>4.8</v>
      </c>
      <c r="AK167">
        <v>7</v>
      </c>
      <c r="AL167">
        <v>1.44</v>
      </c>
      <c r="AM167">
        <v>4.8</v>
      </c>
      <c r="AN167">
        <v>7</v>
      </c>
      <c r="AO167">
        <v>23</v>
      </c>
      <c r="AP167">
        <v>1.5</v>
      </c>
      <c r="AQ167">
        <v>1.44</v>
      </c>
      <c r="AR167">
        <v>5.25</v>
      </c>
      <c r="AS167">
        <v>4.75</v>
      </c>
      <c r="AT167">
        <v>7.5</v>
      </c>
      <c r="AU167">
        <v>6.77</v>
      </c>
      <c r="AV167">
        <v>21</v>
      </c>
      <c r="AW167">
        <v>1.53</v>
      </c>
      <c r="AX167">
        <v>1.51</v>
      </c>
      <c r="AY167">
        <v>2.69</v>
      </c>
      <c r="AZ167">
        <v>2.5099999999999998</v>
      </c>
      <c r="BA167">
        <v>14</v>
      </c>
      <c r="BB167">
        <v>-1.25</v>
      </c>
      <c r="BC167">
        <v>1.98</v>
      </c>
      <c r="BD167">
        <v>1.94</v>
      </c>
      <c r="BE167">
        <v>1.95</v>
      </c>
      <c r="BF167">
        <v>1.9</v>
      </c>
      <c r="BG167">
        <v>1.36</v>
      </c>
      <c r="BH167">
        <v>5.31</v>
      </c>
      <c r="BI167">
        <v>8.98</v>
      </c>
    </row>
    <row r="168" spans="1:61" s="4" customFormat="1" x14ac:dyDescent="0.2">
      <c r="A168" t="s">
        <v>82</v>
      </c>
      <c r="B168" s="3">
        <v>43450</v>
      </c>
      <c r="C168" t="s">
        <v>93</v>
      </c>
      <c r="D168" t="s">
        <v>95</v>
      </c>
      <c r="E168">
        <v>1</v>
      </c>
      <c r="F168">
        <v>1</v>
      </c>
      <c r="G168" t="str">
        <f t="shared" si="28"/>
        <v>D</v>
      </c>
      <c r="H168">
        <v>0</v>
      </c>
      <c r="I168">
        <v>0</v>
      </c>
      <c r="J168" t="str">
        <f t="shared" si="29"/>
        <v>D</v>
      </c>
      <c r="K168">
        <v>23</v>
      </c>
      <c r="L168">
        <v>11</v>
      </c>
      <c r="M168">
        <v>7</v>
      </c>
      <c r="N168">
        <v>4</v>
      </c>
      <c r="O168">
        <v>6</v>
      </c>
      <c r="P168">
        <v>20</v>
      </c>
      <c r="Q168">
        <v>7</v>
      </c>
      <c r="R168">
        <v>6</v>
      </c>
      <c r="S168">
        <v>2</v>
      </c>
      <c r="T168">
        <v>3</v>
      </c>
      <c r="U168">
        <v>1</v>
      </c>
      <c r="V168">
        <v>1</v>
      </c>
      <c r="W168">
        <v>2.25</v>
      </c>
      <c r="X168">
        <v>3.1</v>
      </c>
      <c r="Y168">
        <v>3.5</v>
      </c>
      <c r="Z168">
        <v>2.25</v>
      </c>
      <c r="AA168">
        <v>3.2</v>
      </c>
      <c r="AB168">
        <v>3.4</v>
      </c>
      <c r="AC168">
        <v>2.25</v>
      </c>
      <c r="AD168">
        <v>3.2</v>
      </c>
      <c r="AE168">
        <v>3.4</v>
      </c>
      <c r="AF168">
        <v>2.29</v>
      </c>
      <c r="AG168">
        <v>3.25</v>
      </c>
      <c r="AH168">
        <v>3.41</v>
      </c>
      <c r="AI168">
        <v>2.25</v>
      </c>
      <c r="AJ168">
        <v>3.1</v>
      </c>
      <c r="AK168">
        <v>3.4</v>
      </c>
      <c r="AL168">
        <v>2.2999999999999998</v>
      </c>
      <c r="AM168">
        <v>3.2</v>
      </c>
      <c r="AN168">
        <v>3.4</v>
      </c>
      <c r="AO168">
        <v>25</v>
      </c>
      <c r="AP168">
        <v>2.33</v>
      </c>
      <c r="AQ168">
        <v>2.2400000000000002</v>
      </c>
      <c r="AR168">
        <v>3.4</v>
      </c>
      <c r="AS168">
        <v>3.23</v>
      </c>
      <c r="AT168">
        <v>3.65</v>
      </c>
      <c r="AU168">
        <v>3.4</v>
      </c>
      <c r="AV168">
        <v>25</v>
      </c>
      <c r="AW168">
        <v>2.35</v>
      </c>
      <c r="AX168">
        <v>2.2599999999999998</v>
      </c>
      <c r="AY168">
        <v>1.69</v>
      </c>
      <c r="AZ168">
        <v>1.63</v>
      </c>
      <c r="BA168">
        <v>14</v>
      </c>
      <c r="BB168">
        <v>0</v>
      </c>
      <c r="BC168">
        <v>1.63</v>
      </c>
      <c r="BD168">
        <v>1.59</v>
      </c>
      <c r="BE168">
        <v>2.5499999999999998</v>
      </c>
      <c r="BF168">
        <v>2.41</v>
      </c>
      <c r="BG168">
        <v>2.25</v>
      </c>
      <c r="BH168">
        <v>3.21</v>
      </c>
      <c r="BI168">
        <v>3.71</v>
      </c>
    </row>
    <row r="169" spans="1:61" s="4" customFormat="1" x14ac:dyDescent="0.2">
      <c r="A169" t="s">
        <v>82</v>
      </c>
      <c r="B169" s="3">
        <v>43450</v>
      </c>
      <c r="C169" t="s">
        <v>86</v>
      </c>
      <c r="D169" t="s">
        <v>87</v>
      </c>
      <c r="E169">
        <v>2</v>
      </c>
      <c r="F169">
        <v>3</v>
      </c>
      <c r="G169" t="str">
        <f t="shared" si="28"/>
        <v>A</v>
      </c>
      <c r="H169">
        <v>0</v>
      </c>
      <c r="I169">
        <v>2</v>
      </c>
      <c r="J169" t="str">
        <f t="shared" si="29"/>
        <v>A</v>
      </c>
      <c r="K169">
        <v>17</v>
      </c>
      <c r="L169">
        <v>7</v>
      </c>
      <c r="M169">
        <v>6</v>
      </c>
      <c r="N169">
        <v>6</v>
      </c>
      <c r="O169">
        <v>21</v>
      </c>
      <c r="P169">
        <v>12</v>
      </c>
      <c r="Q169">
        <v>6</v>
      </c>
      <c r="R169">
        <v>2</v>
      </c>
      <c r="S169">
        <v>3</v>
      </c>
      <c r="T169">
        <v>3</v>
      </c>
      <c r="U169">
        <v>0</v>
      </c>
      <c r="V169">
        <v>1</v>
      </c>
      <c r="W169">
        <v>2.5</v>
      </c>
      <c r="X169">
        <v>3</v>
      </c>
      <c r="Y169">
        <v>3.2</v>
      </c>
      <c r="Z169">
        <v>2.5</v>
      </c>
      <c r="AA169">
        <v>3.25</v>
      </c>
      <c r="AB169">
        <v>2.95</v>
      </c>
      <c r="AC169">
        <v>2.4500000000000002</v>
      </c>
      <c r="AD169">
        <v>3.2</v>
      </c>
      <c r="AE169">
        <v>3</v>
      </c>
      <c r="AF169">
        <v>2.5</v>
      </c>
      <c r="AG169">
        <v>3.37</v>
      </c>
      <c r="AH169">
        <v>3.05</v>
      </c>
      <c r="AI169">
        <v>2.4500000000000002</v>
      </c>
      <c r="AJ169">
        <v>3.25</v>
      </c>
      <c r="AK169">
        <v>2.9</v>
      </c>
      <c r="AL169">
        <v>2.4500000000000002</v>
      </c>
      <c r="AM169">
        <v>3.3</v>
      </c>
      <c r="AN169">
        <v>3</v>
      </c>
      <c r="AO169">
        <v>36</v>
      </c>
      <c r="AP169">
        <v>2.6</v>
      </c>
      <c r="AQ169">
        <v>2.46</v>
      </c>
      <c r="AR169">
        <v>3.38</v>
      </c>
      <c r="AS169">
        <v>3.24</v>
      </c>
      <c r="AT169">
        <v>3.2</v>
      </c>
      <c r="AU169">
        <v>2.97</v>
      </c>
      <c r="AV169">
        <v>34</v>
      </c>
      <c r="AW169">
        <v>2.12</v>
      </c>
      <c r="AX169">
        <v>2.04</v>
      </c>
      <c r="AY169">
        <v>1.85</v>
      </c>
      <c r="AZ169">
        <v>1.77</v>
      </c>
      <c r="BA169">
        <v>20</v>
      </c>
      <c r="BB169">
        <v>0</v>
      </c>
      <c r="BC169">
        <v>1.8</v>
      </c>
      <c r="BD169">
        <v>1.75</v>
      </c>
      <c r="BE169">
        <v>2.2000000000000002</v>
      </c>
      <c r="BF169">
        <v>2.12</v>
      </c>
      <c r="BG169">
        <v>2.6</v>
      </c>
      <c r="BH169">
        <v>3.27</v>
      </c>
      <c r="BI169">
        <v>2.99</v>
      </c>
    </row>
    <row r="170" spans="1:61" x14ac:dyDescent="0.2">
      <c r="A170" t="s">
        <v>82</v>
      </c>
      <c r="B170" s="3">
        <v>43452</v>
      </c>
      <c r="C170" t="s">
        <v>102</v>
      </c>
      <c r="D170" t="s">
        <v>84</v>
      </c>
      <c r="E170">
        <v>2</v>
      </c>
      <c r="F170">
        <v>1</v>
      </c>
      <c r="G170" t="str">
        <f t="shared" ref="G170:G182" si="30">IF(OR(E170="",F170=""),"",IF(E170&gt;F170,"H",IF(E170=F170,"D","A")))</f>
        <v>H</v>
      </c>
      <c r="H170">
        <v>1</v>
      </c>
      <c r="I170">
        <v>1</v>
      </c>
      <c r="J170" t="str">
        <f t="shared" ref="J170:J182" si="31">IF(OR(H170="",I170=""),"",IF(H170&gt;I170,"H",IF(H170=I170,"D","A")))</f>
        <v>D</v>
      </c>
      <c r="K170">
        <v>13</v>
      </c>
      <c r="L170">
        <v>7</v>
      </c>
      <c r="M170">
        <v>7</v>
      </c>
      <c r="N170">
        <v>2</v>
      </c>
      <c r="O170">
        <v>15</v>
      </c>
      <c r="P170">
        <v>27</v>
      </c>
      <c r="Q170">
        <v>2</v>
      </c>
      <c r="R170">
        <v>3</v>
      </c>
      <c r="S170">
        <v>2</v>
      </c>
      <c r="T170">
        <v>2</v>
      </c>
      <c r="U170">
        <v>0</v>
      </c>
      <c r="V170">
        <v>0</v>
      </c>
      <c r="W170">
        <v>2.5</v>
      </c>
      <c r="X170">
        <v>3.1</v>
      </c>
      <c r="Y170">
        <v>3.1</v>
      </c>
      <c r="Z170">
        <v>2.4500000000000002</v>
      </c>
      <c r="AA170">
        <v>3</v>
      </c>
      <c r="AB170">
        <v>3.2</v>
      </c>
      <c r="AC170">
        <v>2.4500000000000002</v>
      </c>
      <c r="AD170">
        <v>3.05</v>
      </c>
      <c r="AE170">
        <v>3.15</v>
      </c>
      <c r="AF170">
        <v>2.54</v>
      </c>
      <c r="AG170">
        <v>3.13</v>
      </c>
      <c r="AH170">
        <v>3.2</v>
      </c>
      <c r="AI170">
        <v>2.4500000000000002</v>
      </c>
      <c r="AJ170">
        <v>3</v>
      </c>
      <c r="AK170">
        <v>3.1</v>
      </c>
      <c r="AL170">
        <v>2.5</v>
      </c>
      <c r="AM170">
        <v>3.1</v>
      </c>
      <c r="AN170">
        <v>3.2</v>
      </c>
      <c r="AO170">
        <v>32</v>
      </c>
      <c r="AP170">
        <v>2.6</v>
      </c>
      <c r="AQ170">
        <v>2.48</v>
      </c>
      <c r="AR170">
        <v>3.17</v>
      </c>
      <c r="AS170">
        <v>3.06</v>
      </c>
      <c r="AT170">
        <v>3.33</v>
      </c>
      <c r="AU170">
        <v>3.14</v>
      </c>
      <c r="AV170">
        <v>28</v>
      </c>
      <c r="AW170">
        <v>2.6</v>
      </c>
      <c r="AX170">
        <v>2.4700000000000002</v>
      </c>
      <c r="AY170">
        <v>1.6</v>
      </c>
      <c r="AZ170">
        <v>1.53</v>
      </c>
      <c r="BA170">
        <v>18</v>
      </c>
      <c r="BB170">
        <v>-0.25</v>
      </c>
      <c r="BC170">
        <v>2.16</v>
      </c>
      <c r="BD170">
        <v>2.11</v>
      </c>
      <c r="BE170">
        <v>1.81</v>
      </c>
      <c r="BF170">
        <v>1.78</v>
      </c>
      <c r="BG170">
        <v>2.65</v>
      </c>
      <c r="BH170">
        <v>3.11</v>
      </c>
      <c r="BI170">
        <v>3.06</v>
      </c>
    </row>
    <row r="171" spans="1:61" s="4" customFormat="1" x14ac:dyDescent="0.2">
      <c r="A171" t="s">
        <v>82</v>
      </c>
      <c r="B171" s="3">
        <v>43456</v>
      </c>
      <c r="C171" t="s">
        <v>85</v>
      </c>
      <c r="D171" t="s">
        <v>83</v>
      </c>
      <c r="E171">
        <v>1</v>
      </c>
      <c r="F171">
        <v>1</v>
      </c>
      <c r="G171" t="str">
        <f t="shared" si="30"/>
        <v>D</v>
      </c>
      <c r="H171">
        <v>1</v>
      </c>
      <c r="I171">
        <v>0</v>
      </c>
      <c r="J171" t="str">
        <f t="shared" si="31"/>
        <v>H</v>
      </c>
      <c r="K171">
        <v>15</v>
      </c>
      <c r="L171">
        <v>14</v>
      </c>
      <c r="M171">
        <v>4</v>
      </c>
      <c r="N171">
        <v>2</v>
      </c>
      <c r="O171">
        <v>9</v>
      </c>
      <c r="P171">
        <v>14</v>
      </c>
      <c r="Q171">
        <v>6</v>
      </c>
      <c r="R171">
        <v>4</v>
      </c>
      <c r="S171">
        <v>1</v>
      </c>
      <c r="T171">
        <v>3</v>
      </c>
      <c r="U171">
        <v>0</v>
      </c>
      <c r="V171">
        <v>0</v>
      </c>
      <c r="W171">
        <v>3.75</v>
      </c>
      <c r="X171">
        <v>3.4</v>
      </c>
      <c r="Y171">
        <v>2.04</v>
      </c>
      <c r="Z171">
        <v>3.4</v>
      </c>
      <c r="AA171">
        <v>3.4</v>
      </c>
      <c r="AB171">
        <v>2.15</v>
      </c>
      <c r="AC171">
        <v>3.55</v>
      </c>
      <c r="AD171">
        <v>3.4</v>
      </c>
      <c r="AE171">
        <v>2.1</v>
      </c>
      <c r="AF171">
        <v>3.63</v>
      </c>
      <c r="AG171">
        <v>3.54</v>
      </c>
      <c r="AH171">
        <v>2.14</v>
      </c>
      <c r="AI171">
        <v>3.5</v>
      </c>
      <c r="AJ171">
        <v>3.4</v>
      </c>
      <c r="AK171">
        <v>2.1</v>
      </c>
      <c r="AL171">
        <v>3.6</v>
      </c>
      <c r="AM171">
        <v>3.4</v>
      </c>
      <c r="AN171">
        <v>2.15</v>
      </c>
      <c r="AO171">
        <v>35</v>
      </c>
      <c r="AP171">
        <v>3.75</v>
      </c>
      <c r="AQ171">
        <v>3.51</v>
      </c>
      <c r="AR171">
        <v>3.54</v>
      </c>
      <c r="AS171">
        <v>3.41</v>
      </c>
      <c r="AT171">
        <v>2.1800000000000002</v>
      </c>
      <c r="AU171">
        <v>2.12</v>
      </c>
      <c r="AV171">
        <v>33</v>
      </c>
      <c r="AW171">
        <v>2.12</v>
      </c>
      <c r="AX171">
        <v>2.02</v>
      </c>
      <c r="AY171">
        <v>1.85</v>
      </c>
      <c r="AZ171">
        <v>1.79</v>
      </c>
      <c r="BA171">
        <v>20</v>
      </c>
      <c r="BB171">
        <v>0.25</v>
      </c>
      <c r="BC171">
        <v>2.09</v>
      </c>
      <c r="BD171">
        <v>2.04</v>
      </c>
      <c r="BE171">
        <v>1.86</v>
      </c>
      <c r="BF171">
        <v>1.83</v>
      </c>
      <c r="BG171">
        <v>3.94</v>
      </c>
      <c r="BH171">
        <v>3.59</v>
      </c>
      <c r="BI171">
        <v>2.02</v>
      </c>
    </row>
    <row r="172" spans="1:61" s="4" customFormat="1" x14ac:dyDescent="0.2">
      <c r="A172" t="s">
        <v>82</v>
      </c>
      <c r="B172" s="3">
        <v>43456</v>
      </c>
      <c r="C172" t="s">
        <v>87</v>
      </c>
      <c r="D172" t="s">
        <v>84</v>
      </c>
      <c r="E172">
        <v>1</v>
      </c>
      <c r="F172">
        <v>2</v>
      </c>
      <c r="G172" t="str">
        <f t="shared" si="30"/>
        <v>A</v>
      </c>
      <c r="H172">
        <v>1</v>
      </c>
      <c r="I172">
        <v>0</v>
      </c>
      <c r="J172" t="str">
        <f t="shared" si="31"/>
        <v>H</v>
      </c>
      <c r="K172">
        <v>17</v>
      </c>
      <c r="L172">
        <v>6</v>
      </c>
      <c r="M172">
        <v>5</v>
      </c>
      <c r="N172">
        <v>3</v>
      </c>
      <c r="O172">
        <v>11</v>
      </c>
      <c r="P172">
        <v>18</v>
      </c>
      <c r="Q172">
        <v>6</v>
      </c>
      <c r="R172">
        <v>7</v>
      </c>
      <c r="S172">
        <v>3</v>
      </c>
      <c r="T172">
        <v>4</v>
      </c>
      <c r="U172">
        <v>0</v>
      </c>
      <c r="V172">
        <v>0</v>
      </c>
      <c r="W172">
        <v>1.72</v>
      </c>
      <c r="X172">
        <v>3.5</v>
      </c>
      <c r="Y172">
        <v>5.5</v>
      </c>
      <c r="Z172">
        <v>1.7</v>
      </c>
      <c r="AA172">
        <v>3.8</v>
      </c>
      <c r="AB172">
        <v>5</v>
      </c>
      <c r="AC172">
        <v>1.67</v>
      </c>
      <c r="AD172">
        <v>3.8</v>
      </c>
      <c r="AE172">
        <v>5.2</v>
      </c>
      <c r="AF172">
        <v>1.68</v>
      </c>
      <c r="AG172">
        <v>4</v>
      </c>
      <c r="AH172">
        <v>5.44</v>
      </c>
      <c r="AI172">
        <v>1.63</v>
      </c>
      <c r="AJ172">
        <v>3.8</v>
      </c>
      <c r="AK172">
        <v>5.5</v>
      </c>
      <c r="AL172">
        <v>1.67</v>
      </c>
      <c r="AM172">
        <v>3.75</v>
      </c>
      <c r="AN172">
        <v>5.75</v>
      </c>
      <c r="AO172">
        <v>35</v>
      </c>
      <c r="AP172">
        <v>1.72</v>
      </c>
      <c r="AQ172">
        <v>1.68</v>
      </c>
      <c r="AR172">
        <v>4</v>
      </c>
      <c r="AS172">
        <v>3.79</v>
      </c>
      <c r="AT172">
        <v>5.75</v>
      </c>
      <c r="AU172">
        <v>5.29</v>
      </c>
      <c r="AV172">
        <v>33</v>
      </c>
      <c r="AW172">
        <v>2.12</v>
      </c>
      <c r="AX172">
        <v>2.0499999999999998</v>
      </c>
      <c r="AY172">
        <v>1.85</v>
      </c>
      <c r="AZ172">
        <v>1.77</v>
      </c>
      <c r="BA172">
        <v>23</v>
      </c>
      <c r="BB172">
        <v>-1</v>
      </c>
      <c r="BC172">
        <v>2.3199999999999998</v>
      </c>
      <c r="BD172">
        <v>2.2400000000000002</v>
      </c>
      <c r="BE172">
        <v>1.72</v>
      </c>
      <c r="BF172">
        <v>1.68</v>
      </c>
      <c r="BG172">
        <v>1.68</v>
      </c>
      <c r="BH172">
        <v>4.12</v>
      </c>
      <c r="BI172">
        <v>5.28</v>
      </c>
    </row>
    <row r="173" spans="1:61" s="4" customFormat="1" x14ac:dyDescent="0.2">
      <c r="A173" t="s">
        <v>82</v>
      </c>
      <c r="B173" s="3">
        <v>43456</v>
      </c>
      <c r="C173" t="s">
        <v>92</v>
      </c>
      <c r="D173" t="s">
        <v>96</v>
      </c>
      <c r="E173">
        <v>0</v>
      </c>
      <c r="F173">
        <v>2</v>
      </c>
      <c r="G173" t="str">
        <f t="shared" si="30"/>
        <v>A</v>
      </c>
      <c r="H173">
        <v>0</v>
      </c>
      <c r="I173">
        <v>0</v>
      </c>
      <c r="J173" t="str">
        <f t="shared" si="31"/>
        <v>D</v>
      </c>
      <c r="K173">
        <v>5</v>
      </c>
      <c r="L173">
        <v>9</v>
      </c>
      <c r="M173">
        <v>2</v>
      </c>
      <c r="N173">
        <v>3</v>
      </c>
      <c r="O173">
        <v>19</v>
      </c>
      <c r="P173">
        <v>15</v>
      </c>
      <c r="Q173">
        <v>8</v>
      </c>
      <c r="R173">
        <v>6</v>
      </c>
      <c r="S173">
        <v>2</v>
      </c>
      <c r="T173">
        <v>4</v>
      </c>
      <c r="U173">
        <v>0</v>
      </c>
      <c r="V173">
        <v>0</v>
      </c>
      <c r="W173">
        <v>1.9</v>
      </c>
      <c r="X173">
        <v>3.5</v>
      </c>
      <c r="Y173">
        <v>4.33</v>
      </c>
      <c r="Z173">
        <v>1.95</v>
      </c>
      <c r="AA173">
        <v>3.4</v>
      </c>
      <c r="AB173">
        <v>4.2</v>
      </c>
      <c r="AC173">
        <v>1.93</v>
      </c>
      <c r="AD173">
        <v>3.35</v>
      </c>
      <c r="AE173">
        <v>4.25</v>
      </c>
      <c r="AF173">
        <v>1.96</v>
      </c>
      <c r="AG173">
        <v>3.39</v>
      </c>
      <c r="AH173">
        <v>4.49</v>
      </c>
      <c r="AI173">
        <v>1.91</v>
      </c>
      <c r="AJ173">
        <v>3.3</v>
      </c>
      <c r="AK173">
        <v>4.33</v>
      </c>
      <c r="AL173">
        <v>1.93</v>
      </c>
      <c r="AM173">
        <v>3.4</v>
      </c>
      <c r="AN173">
        <v>4.4000000000000004</v>
      </c>
      <c r="AO173">
        <v>35</v>
      </c>
      <c r="AP173">
        <v>1.97</v>
      </c>
      <c r="AQ173">
        <v>1.92</v>
      </c>
      <c r="AR173">
        <v>3.5</v>
      </c>
      <c r="AS173">
        <v>3.38</v>
      </c>
      <c r="AT173">
        <v>4.55</v>
      </c>
      <c r="AU173">
        <v>4.28</v>
      </c>
      <c r="AV173">
        <v>33</v>
      </c>
      <c r="AW173">
        <v>2.25</v>
      </c>
      <c r="AX173">
        <v>2.14</v>
      </c>
      <c r="AY173">
        <v>1.75</v>
      </c>
      <c r="AZ173">
        <v>1.7</v>
      </c>
      <c r="BA173">
        <v>19</v>
      </c>
      <c r="BB173">
        <v>-0.75</v>
      </c>
      <c r="BC173">
        <v>2.29</v>
      </c>
      <c r="BD173">
        <v>2.2200000000000002</v>
      </c>
      <c r="BE173">
        <v>1.74</v>
      </c>
      <c r="BF173">
        <v>1.7</v>
      </c>
      <c r="BG173">
        <v>2.2200000000000002</v>
      </c>
      <c r="BH173">
        <v>3.28</v>
      </c>
      <c r="BI173">
        <v>3.7</v>
      </c>
    </row>
    <row r="174" spans="1:61" s="4" customFormat="1" x14ac:dyDescent="0.2">
      <c r="A174" t="s">
        <v>82</v>
      </c>
      <c r="B174" s="3">
        <v>43456</v>
      </c>
      <c r="C174" t="s">
        <v>89</v>
      </c>
      <c r="D174" t="s">
        <v>99</v>
      </c>
      <c r="E174">
        <v>1</v>
      </c>
      <c r="F174">
        <v>1</v>
      </c>
      <c r="G174" t="str">
        <f t="shared" si="30"/>
        <v>D</v>
      </c>
      <c r="H174">
        <v>0</v>
      </c>
      <c r="I174">
        <v>0</v>
      </c>
      <c r="J174" t="str">
        <f t="shared" si="31"/>
        <v>D</v>
      </c>
      <c r="K174">
        <v>13</v>
      </c>
      <c r="L174">
        <v>10</v>
      </c>
      <c r="M174">
        <v>4</v>
      </c>
      <c r="N174">
        <v>3</v>
      </c>
      <c r="O174">
        <v>20</v>
      </c>
      <c r="P174">
        <v>11</v>
      </c>
      <c r="Q174">
        <v>6</v>
      </c>
      <c r="R174">
        <v>2</v>
      </c>
      <c r="S174">
        <v>2</v>
      </c>
      <c r="T174">
        <v>1</v>
      </c>
      <c r="U174">
        <v>0</v>
      </c>
      <c r="V174">
        <v>0</v>
      </c>
      <c r="W174">
        <v>3.3</v>
      </c>
      <c r="X174">
        <v>3.3</v>
      </c>
      <c r="Y174">
        <v>2.25</v>
      </c>
      <c r="Z174">
        <v>3.3</v>
      </c>
      <c r="AA174">
        <v>3.3</v>
      </c>
      <c r="AB174">
        <v>2.25</v>
      </c>
      <c r="AC174">
        <v>3.4</v>
      </c>
      <c r="AD174">
        <v>3.3</v>
      </c>
      <c r="AE174">
        <v>2.2000000000000002</v>
      </c>
      <c r="AF174">
        <v>3.52</v>
      </c>
      <c r="AG174">
        <v>3.38</v>
      </c>
      <c r="AH174">
        <v>2.2400000000000002</v>
      </c>
      <c r="AI174">
        <v>3.4</v>
      </c>
      <c r="AJ174">
        <v>3.25</v>
      </c>
      <c r="AK174">
        <v>2.2000000000000002</v>
      </c>
      <c r="AL174">
        <v>3.5</v>
      </c>
      <c r="AM174">
        <v>3.3</v>
      </c>
      <c r="AN174">
        <v>2.2000000000000002</v>
      </c>
      <c r="AO174">
        <v>36</v>
      </c>
      <c r="AP174">
        <v>3.6</v>
      </c>
      <c r="AQ174">
        <v>3.38</v>
      </c>
      <c r="AR174">
        <v>3.45</v>
      </c>
      <c r="AS174">
        <v>3.32</v>
      </c>
      <c r="AT174">
        <v>2.2599999999999998</v>
      </c>
      <c r="AU174">
        <v>2.21</v>
      </c>
      <c r="AV174">
        <v>34</v>
      </c>
      <c r="AW174">
        <v>2.1</v>
      </c>
      <c r="AX174">
        <v>2.0299999999999998</v>
      </c>
      <c r="AY174">
        <v>1.85</v>
      </c>
      <c r="AZ174">
        <v>1.78</v>
      </c>
      <c r="BA174">
        <v>20</v>
      </c>
      <c r="BB174">
        <v>0.5</v>
      </c>
      <c r="BC174">
        <v>1.76</v>
      </c>
      <c r="BD174">
        <v>1.71</v>
      </c>
      <c r="BE174">
        <v>2.25</v>
      </c>
      <c r="BF174">
        <v>2.1800000000000002</v>
      </c>
      <c r="BG174">
        <v>3.99</v>
      </c>
      <c r="BH174">
        <v>3.37</v>
      </c>
      <c r="BI174">
        <v>2.09</v>
      </c>
    </row>
    <row r="175" spans="1:61" s="4" customFormat="1" x14ac:dyDescent="0.2">
      <c r="A175" t="s">
        <v>82</v>
      </c>
      <c r="B175" s="3">
        <v>43456</v>
      </c>
      <c r="C175" t="s">
        <v>101</v>
      </c>
      <c r="D175" t="s">
        <v>91</v>
      </c>
      <c r="E175">
        <v>1</v>
      </c>
      <c r="F175">
        <v>0</v>
      </c>
      <c r="G175" t="str">
        <f t="shared" si="30"/>
        <v>H</v>
      </c>
      <c r="H175">
        <v>0</v>
      </c>
      <c r="I175">
        <v>0</v>
      </c>
      <c r="J175" t="str">
        <f t="shared" si="31"/>
        <v>D</v>
      </c>
      <c r="K175">
        <v>23</v>
      </c>
      <c r="L175">
        <v>11</v>
      </c>
      <c r="M175">
        <v>3</v>
      </c>
      <c r="N175">
        <v>2</v>
      </c>
      <c r="O175">
        <v>7</v>
      </c>
      <c r="P175">
        <v>11</v>
      </c>
      <c r="Q175">
        <v>9</v>
      </c>
      <c r="R175">
        <v>1</v>
      </c>
      <c r="S175">
        <v>2</v>
      </c>
      <c r="T175">
        <v>0</v>
      </c>
      <c r="U175">
        <v>0</v>
      </c>
      <c r="V175">
        <v>0</v>
      </c>
      <c r="W175">
        <v>1.1399999999999999</v>
      </c>
      <c r="X175">
        <v>9</v>
      </c>
      <c r="Y175">
        <v>15</v>
      </c>
      <c r="Z175">
        <v>1.1200000000000001</v>
      </c>
      <c r="AA175">
        <v>9</v>
      </c>
      <c r="AB175">
        <v>21</v>
      </c>
      <c r="AC175">
        <v>1.1200000000000001</v>
      </c>
      <c r="AD175">
        <v>9</v>
      </c>
      <c r="AE175">
        <v>20</v>
      </c>
      <c r="AF175">
        <v>1.1200000000000001</v>
      </c>
      <c r="AG175">
        <v>10.1</v>
      </c>
      <c r="AH175">
        <v>23.78</v>
      </c>
      <c r="AI175">
        <v>1.1000000000000001</v>
      </c>
      <c r="AJ175">
        <v>9.5</v>
      </c>
      <c r="AK175">
        <v>19</v>
      </c>
      <c r="AL175">
        <v>1.1399999999999999</v>
      </c>
      <c r="AM175">
        <v>8.5</v>
      </c>
      <c r="AN175">
        <v>20</v>
      </c>
      <c r="AO175">
        <v>36</v>
      </c>
      <c r="AP175">
        <v>1.1399999999999999</v>
      </c>
      <c r="AQ175">
        <v>1.1200000000000001</v>
      </c>
      <c r="AR175">
        <v>10.5</v>
      </c>
      <c r="AS175">
        <v>9.34</v>
      </c>
      <c r="AT175">
        <v>29</v>
      </c>
      <c r="AU175">
        <v>20.65</v>
      </c>
      <c r="AV175">
        <v>35</v>
      </c>
      <c r="AW175">
        <v>1.35</v>
      </c>
      <c r="AX175">
        <v>1.31</v>
      </c>
      <c r="AY175">
        <v>3.7</v>
      </c>
      <c r="AZ175">
        <v>3.38</v>
      </c>
      <c r="BA175">
        <v>23</v>
      </c>
      <c r="BB175">
        <v>-2.5</v>
      </c>
      <c r="BC175">
        <v>2.02</v>
      </c>
      <c r="BD175">
        <v>1.96</v>
      </c>
      <c r="BE175">
        <v>1.95</v>
      </c>
      <c r="BF175">
        <v>1.89</v>
      </c>
      <c r="BG175">
        <v>1.1399999999999999</v>
      </c>
      <c r="BH175">
        <v>8.91</v>
      </c>
      <c r="BI175">
        <v>21.32</v>
      </c>
    </row>
    <row r="176" spans="1:61" s="4" customFormat="1" x14ac:dyDescent="0.2">
      <c r="A176" t="s">
        <v>82</v>
      </c>
      <c r="B176" s="3">
        <v>43456</v>
      </c>
      <c r="C176" t="s">
        <v>94</v>
      </c>
      <c r="D176" t="s">
        <v>102</v>
      </c>
      <c r="E176">
        <v>2</v>
      </c>
      <c r="F176">
        <v>2</v>
      </c>
      <c r="G176" t="str">
        <f t="shared" si="30"/>
        <v>D</v>
      </c>
      <c r="H176">
        <v>1</v>
      </c>
      <c r="I176">
        <v>2</v>
      </c>
      <c r="J176" t="str">
        <f t="shared" si="31"/>
        <v>A</v>
      </c>
      <c r="K176">
        <v>19</v>
      </c>
      <c r="L176">
        <v>7</v>
      </c>
      <c r="M176">
        <v>11</v>
      </c>
      <c r="N176">
        <v>2</v>
      </c>
      <c r="O176">
        <v>9</v>
      </c>
      <c r="P176">
        <v>16</v>
      </c>
      <c r="Q176">
        <v>10</v>
      </c>
      <c r="R176">
        <v>2</v>
      </c>
      <c r="S176">
        <v>3</v>
      </c>
      <c r="T176">
        <v>3</v>
      </c>
      <c r="U176">
        <v>0</v>
      </c>
      <c r="V176">
        <v>0</v>
      </c>
      <c r="W176">
        <v>1.8</v>
      </c>
      <c r="X176">
        <v>3.5</v>
      </c>
      <c r="Y176">
        <v>4.75</v>
      </c>
      <c r="Z176">
        <v>1.72</v>
      </c>
      <c r="AA176">
        <v>3.5</v>
      </c>
      <c r="AB176">
        <v>5.5</v>
      </c>
      <c r="AC176">
        <v>1.73</v>
      </c>
      <c r="AD176">
        <v>3.45</v>
      </c>
      <c r="AE176">
        <v>5.6</v>
      </c>
      <c r="AF176">
        <v>1.76</v>
      </c>
      <c r="AG176">
        <v>3.44</v>
      </c>
      <c r="AH176">
        <v>5.92</v>
      </c>
      <c r="AI176">
        <v>1.7</v>
      </c>
      <c r="AJ176">
        <v>3.4</v>
      </c>
      <c r="AK176">
        <v>5.5</v>
      </c>
      <c r="AL176">
        <v>1.75</v>
      </c>
      <c r="AM176">
        <v>3.4</v>
      </c>
      <c r="AN176">
        <v>5.75</v>
      </c>
      <c r="AO176">
        <v>36</v>
      </c>
      <c r="AP176">
        <v>1.8</v>
      </c>
      <c r="AQ176">
        <v>1.74</v>
      </c>
      <c r="AR176">
        <v>3.55</v>
      </c>
      <c r="AS176">
        <v>3.4</v>
      </c>
      <c r="AT176">
        <v>5.92</v>
      </c>
      <c r="AU176">
        <v>5.46</v>
      </c>
      <c r="AV176">
        <v>32</v>
      </c>
      <c r="AW176">
        <v>2.65</v>
      </c>
      <c r="AX176">
        <v>2.5299999999999998</v>
      </c>
      <c r="AY176">
        <v>1.56</v>
      </c>
      <c r="AZ176">
        <v>1.51</v>
      </c>
      <c r="BA176">
        <v>21</v>
      </c>
      <c r="BB176">
        <v>-1</v>
      </c>
      <c r="BC176">
        <v>2.5299999999999998</v>
      </c>
      <c r="BD176">
        <v>2.44</v>
      </c>
      <c r="BE176">
        <v>1.65</v>
      </c>
      <c r="BF176">
        <v>1.58</v>
      </c>
      <c r="BG176">
        <v>1.75</v>
      </c>
      <c r="BH176">
        <v>3.5</v>
      </c>
      <c r="BI176">
        <v>5.91</v>
      </c>
    </row>
    <row r="177" spans="1:61" s="4" customFormat="1" x14ac:dyDescent="0.2">
      <c r="A177" t="s">
        <v>82</v>
      </c>
      <c r="B177" s="3">
        <v>43456</v>
      </c>
      <c r="C177" t="s">
        <v>88</v>
      </c>
      <c r="D177" t="s">
        <v>86</v>
      </c>
      <c r="E177">
        <v>4</v>
      </c>
      <c r="F177">
        <v>0</v>
      </c>
      <c r="G177" t="str">
        <f t="shared" si="30"/>
        <v>H</v>
      </c>
      <c r="H177">
        <v>2</v>
      </c>
      <c r="I177">
        <v>0</v>
      </c>
      <c r="J177" t="str">
        <f t="shared" si="31"/>
        <v>H</v>
      </c>
      <c r="K177">
        <v>13</v>
      </c>
      <c r="L177">
        <v>18</v>
      </c>
      <c r="M177">
        <v>7</v>
      </c>
      <c r="N177">
        <v>6</v>
      </c>
      <c r="O177">
        <v>11</v>
      </c>
      <c r="P177">
        <v>13</v>
      </c>
      <c r="Q177">
        <v>2</v>
      </c>
      <c r="R177">
        <v>7</v>
      </c>
      <c r="S177">
        <v>1</v>
      </c>
      <c r="T177">
        <v>2</v>
      </c>
      <c r="U177">
        <v>0</v>
      </c>
      <c r="V177">
        <v>0</v>
      </c>
      <c r="W177">
        <v>1.83</v>
      </c>
      <c r="X177">
        <v>3.5</v>
      </c>
      <c r="Y177">
        <v>4.5</v>
      </c>
      <c r="Z177">
        <v>1.83</v>
      </c>
      <c r="AA177">
        <v>3.5</v>
      </c>
      <c r="AB177">
        <v>4.5999999999999996</v>
      </c>
      <c r="AC177">
        <v>1.8</v>
      </c>
      <c r="AD177">
        <v>3.65</v>
      </c>
      <c r="AE177">
        <v>4.5</v>
      </c>
      <c r="AF177">
        <v>1.85</v>
      </c>
      <c r="AG177">
        <v>3.74</v>
      </c>
      <c r="AH177">
        <v>4.57</v>
      </c>
      <c r="AI177">
        <v>1.8</v>
      </c>
      <c r="AJ177">
        <v>3.6</v>
      </c>
      <c r="AK177">
        <v>4.33</v>
      </c>
      <c r="AL177">
        <v>1.8</v>
      </c>
      <c r="AM177">
        <v>3.7</v>
      </c>
      <c r="AN177">
        <v>4.5999999999999996</v>
      </c>
      <c r="AO177">
        <v>35</v>
      </c>
      <c r="AP177">
        <v>1.88</v>
      </c>
      <c r="AQ177">
        <v>1.82</v>
      </c>
      <c r="AR177">
        <v>3.8</v>
      </c>
      <c r="AS177">
        <v>3.63</v>
      </c>
      <c r="AT177">
        <v>4.67</v>
      </c>
      <c r="AU177">
        <v>4.4400000000000004</v>
      </c>
      <c r="AV177">
        <v>33</v>
      </c>
      <c r="AW177">
        <v>2</v>
      </c>
      <c r="AX177">
        <v>1.92</v>
      </c>
      <c r="AY177">
        <v>1.95</v>
      </c>
      <c r="AZ177">
        <v>1.88</v>
      </c>
      <c r="BA177">
        <v>20</v>
      </c>
      <c r="BB177">
        <v>-0.75</v>
      </c>
      <c r="BC177">
        <v>2.12</v>
      </c>
      <c r="BD177">
        <v>2.08</v>
      </c>
      <c r="BE177">
        <v>1.85</v>
      </c>
      <c r="BF177">
        <v>1.8</v>
      </c>
      <c r="BG177">
        <v>1.75</v>
      </c>
      <c r="BH177">
        <v>3.78</v>
      </c>
      <c r="BI177">
        <v>5.16</v>
      </c>
    </row>
    <row r="178" spans="1:61" s="4" customFormat="1" x14ac:dyDescent="0.2">
      <c r="A178" t="s">
        <v>82</v>
      </c>
      <c r="B178" s="3">
        <v>43456</v>
      </c>
      <c r="C178" t="s">
        <v>95</v>
      </c>
      <c r="D178" t="s">
        <v>90</v>
      </c>
      <c r="E178">
        <v>3</v>
      </c>
      <c r="F178">
        <v>0</v>
      </c>
      <c r="G178" t="str">
        <f t="shared" si="30"/>
        <v>H</v>
      </c>
      <c r="H178">
        <v>1</v>
      </c>
      <c r="I178">
        <v>0</v>
      </c>
      <c r="J178" t="str">
        <f t="shared" si="31"/>
        <v>H</v>
      </c>
      <c r="K178">
        <v>18</v>
      </c>
      <c r="L178">
        <v>7</v>
      </c>
      <c r="M178">
        <v>9</v>
      </c>
      <c r="N178">
        <v>2</v>
      </c>
      <c r="O178">
        <v>13</v>
      </c>
      <c r="P178">
        <v>17</v>
      </c>
      <c r="Q178">
        <v>5</v>
      </c>
      <c r="R178">
        <v>3</v>
      </c>
      <c r="S178">
        <v>4</v>
      </c>
      <c r="T178">
        <v>3</v>
      </c>
      <c r="U178">
        <v>0</v>
      </c>
      <c r="V178">
        <v>0</v>
      </c>
      <c r="W178">
        <v>1.53</v>
      </c>
      <c r="X178">
        <v>4.33</v>
      </c>
      <c r="Y178">
        <v>6</v>
      </c>
      <c r="Z178">
        <v>1.5</v>
      </c>
      <c r="AA178">
        <v>4.25</v>
      </c>
      <c r="AB178">
        <v>6.75</v>
      </c>
      <c r="AC178">
        <v>1.5</v>
      </c>
      <c r="AD178">
        <v>4.45</v>
      </c>
      <c r="AE178">
        <v>6.1</v>
      </c>
      <c r="AF178">
        <v>1.53</v>
      </c>
      <c r="AG178">
        <v>4.58</v>
      </c>
      <c r="AH178">
        <v>6.2</v>
      </c>
      <c r="AI178">
        <v>1.47</v>
      </c>
      <c r="AJ178">
        <v>4.4000000000000004</v>
      </c>
      <c r="AK178">
        <v>6.5</v>
      </c>
      <c r="AL178">
        <v>1.5</v>
      </c>
      <c r="AM178">
        <v>4.4000000000000004</v>
      </c>
      <c r="AN178">
        <v>7</v>
      </c>
      <c r="AO178">
        <v>36</v>
      </c>
      <c r="AP178">
        <v>1.57</v>
      </c>
      <c r="AQ178">
        <v>1.52</v>
      </c>
      <c r="AR178">
        <v>4.6500000000000004</v>
      </c>
      <c r="AS178">
        <v>4.37</v>
      </c>
      <c r="AT178">
        <v>7</v>
      </c>
      <c r="AU178">
        <v>6.14</v>
      </c>
      <c r="AV178">
        <v>34</v>
      </c>
      <c r="AW178">
        <v>1.76</v>
      </c>
      <c r="AX178">
        <v>1.72</v>
      </c>
      <c r="AY178">
        <v>2.2000000000000002</v>
      </c>
      <c r="AZ178">
        <v>2.11</v>
      </c>
      <c r="BA178">
        <v>23</v>
      </c>
      <c r="BB178">
        <v>-1</v>
      </c>
      <c r="BC178">
        <v>1.91</v>
      </c>
      <c r="BD178">
        <v>1.87</v>
      </c>
      <c r="BE178">
        <v>2.0499999999999998</v>
      </c>
      <c r="BF178">
        <v>1.98</v>
      </c>
      <c r="BG178">
        <v>1.58</v>
      </c>
      <c r="BH178">
        <v>4.22</v>
      </c>
      <c r="BI178">
        <v>6.14</v>
      </c>
    </row>
    <row r="179" spans="1:61" s="4" customFormat="1" x14ac:dyDescent="0.2">
      <c r="A179" t="s">
        <v>82</v>
      </c>
      <c r="B179" s="3">
        <v>43456</v>
      </c>
      <c r="C179" t="s">
        <v>98</v>
      </c>
      <c r="D179" t="s">
        <v>93</v>
      </c>
      <c r="E179">
        <v>2</v>
      </c>
      <c r="F179">
        <v>0</v>
      </c>
      <c r="G179" t="str">
        <f t="shared" si="30"/>
        <v>H</v>
      </c>
      <c r="H179">
        <v>2</v>
      </c>
      <c r="I179">
        <v>0</v>
      </c>
      <c r="J179" t="str">
        <f t="shared" si="31"/>
        <v>H</v>
      </c>
      <c r="K179">
        <v>11</v>
      </c>
      <c r="L179">
        <v>9</v>
      </c>
      <c r="M179">
        <v>5</v>
      </c>
      <c r="N179">
        <v>4</v>
      </c>
      <c r="O179">
        <v>15</v>
      </c>
      <c r="P179">
        <v>12</v>
      </c>
      <c r="Q179">
        <v>2</v>
      </c>
      <c r="R179">
        <v>4</v>
      </c>
      <c r="S179">
        <v>2</v>
      </c>
      <c r="T179">
        <v>0</v>
      </c>
      <c r="U179">
        <v>0</v>
      </c>
      <c r="V179">
        <v>0</v>
      </c>
      <c r="W179">
        <v>2.37</v>
      </c>
      <c r="X179">
        <v>3.2</v>
      </c>
      <c r="Y179">
        <v>3.1</v>
      </c>
      <c r="Z179">
        <v>2.4</v>
      </c>
      <c r="AA179">
        <v>3.1</v>
      </c>
      <c r="AB179">
        <v>3.2</v>
      </c>
      <c r="AC179">
        <v>2.4</v>
      </c>
      <c r="AD179">
        <v>3.15</v>
      </c>
      <c r="AE179">
        <v>3.1</v>
      </c>
      <c r="AF179">
        <v>2.5</v>
      </c>
      <c r="AG179">
        <v>3.18</v>
      </c>
      <c r="AH179">
        <v>3.21</v>
      </c>
      <c r="AI179">
        <v>2.4</v>
      </c>
      <c r="AJ179">
        <v>3.1</v>
      </c>
      <c r="AK179">
        <v>3.1</v>
      </c>
      <c r="AL179">
        <v>2.4500000000000002</v>
      </c>
      <c r="AM179">
        <v>3.13</v>
      </c>
      <c r="AN179">
        <v>3.2</v>
      </c>
      <c r="AO179">
        <v>36</v>
      </c>
      <c r="AP179">
        <v>2.58</v>
      </c>
      <c r="AQ179">
        <v>2.4300000000000002</v>
      </c>
      <c r="AR179">
        <v>3.25</v>
      </c>
      <c r="AS179">
        <v>3.15</v>
      </c>
      <c r="AT179">
        <v>3.25</v>
      </c>
      <c r="AU179">
        <v>3.13</v>
      </c>
      <c r="AV179">
        <v>33</v>
      </c>
      <c r="AW179">
        <v>2.4700000000000002</v>
      </c>
      <c r="AX179">
        <v>2.33</v>
      </c>
      <c r="AY179">
        <v>1.65</v>
      </c>
      <c r="AZ179">
        <v>1.6</v>
      </c>
      <c r="BA179">
        <v>20</v>
      </c>
      <c r="BB179">
        <v>0</v>
      </c>
      <c r="BC179">
        <v>1.73</v>
      </c>
      <c r="BD179">
        <v>1.69</v>
      </c>
      <c r="BE179">
        <v>2.2999999999999998</v>
      </c>
      <c r="BF179">
        <v>2.23</v>
      </c>
      <c r="BG179">
        <v>2.2999999999999998</v>
      </c>
      <c r="BH179">
        <v>3.19</v>
      </c>
      <c r="BI179">
        <v>3.6</v>
      </c>
    </row>
    <row r="180" spans="1:61" s="4" customFormat="1" x14ac:dyDescent="0.2">
      <c r="A180" t="s">
        <v>82</v>
      </c>
      <c r="B180" s="3">
        <v>43457</v>
      </c>
      <c r="C180" t="s">
        <v>97</v>
      </c>
      <c r="D180" t="s">
        <v>100</v>
      </c>
      <c r="E180">
        <v>1</v>
      </c>
      <c r="F180">
        <v>1</v>
      </c>
      <c r="G180" t="str">
        <f t="shared" si="30"/>
        <v>D</v>
      </c>
      <c r="H180">
        <v>1</v>
      </c>
      <c r="I180">
        <v>0</v>
      </c>
      <c r="J180" t="str">
        <f t="shared" si="31"/>
        <v>H</v>
      </c>
      <c r="K180">
        <v>9</v>
      </c>
      <c r="L180">
        <v>8</v>
      </c>
      <c r="M180">
        <v>4</v>
      </c>
      <c r="N180">
        <v>4</v>
      </c>
      <c r="O180">
        <v>10</v>
      </c>
      <c r="P180">
        <v>10</v>
      </c>
      <c r="Q180">
        <v>6</v>
      </c>
      <c r="R180">
        <v>6</v>
      </c>
      <c r="S180">
        <v>0</v>
      </c>
      <c r="T180">
        <v>2</v>
      </c>
      <c r="U180">
        <v>0</v>
      </c>
      <c r="V180">
        <v>0</v>
      </c>
      <c r="W180">
        <v>1.61</v>
      </c>
      <c r="X180">
        <v>3.75</v>
      </c>
      <c r="Y180">
        <v>6</v>
      </c>
      <c r="Z180">
        <v>1.65</v>
      </c>
      <c r="AA180">
        <v>3.9</v>
      </c>
      <c r="AB180">
        <v>5.25</v>
      </c>
      <c r="AC180">
        <v>1.63</v>
      </c>
      <c r="AD180">
        <v>3.8</v>
      </c>
      <c r="AE180">
        <v>5.9</v>
      </c>
      <c r="AF180">
        <v>1.62</v>
      </c>
      <c r="AG180">
        <v>3.88</v>
      </c>
      <c r="AH180">
        <v>6.49</v>
      </c>
      <c r="AI180">
        <v>1.6</v>
      </c>
      <c r="AJ180">
        <v>3.75</v>
      </c>
      <c r="AK180">
        <v>6</v>
      </c>
      <c r="AL180">
        <v>1.62</v>
      </c>
      <c r="AM180">
        <v>3.8</v>
      </c>
      <c r="AN180">
        <v>6.25</v>
      </c>
      <c r="AO180">
        <v>22</v>
      </c>
      <c r="AP180">
        <v>1.65</v>
      </c>
      <c r="AQ180">
        <v>1.62</v>
      </c>
      <c r="AR180">
        <v>3.95</v>
      </c>
      <c r="AS180">
        <v>3.76</v>
      </c>
      <c r="AT180">
        <v>6.5</v>
      </c>
      <c r="AU180">
        <v>5.86</v>
      </c>
      <c r="AV180">
        <v>19</v>
      </c>
      <c r="AW180">
        <v>2.25</v>
      </c>
      <c r="AX180">
        <v>2.1800000000000002</v>
      </c>
      <c r="AY180">
        <v>1.75</v>
      </c>
      <c r="AZ180">
        <v>1.68</v>
      </c>
      <c r="BA180">
        <v>13</v>
      </c>
      <c r="BB180">
        <v>-0.75</v>
      </c>
      <c r="BC180">
        <v>1.85</v>
      </c>
      <c r="BD180">
        <v>1.81</v>
      </c>
      <c r="BE180">
        <v>2.1</v>
      </c>
      <c r="BF180">
        <v>2.06</v>
      </c>
      <c r="BG180">
        <v>1.79</v>
      </c>
      <c r="BH180">
        <v>3.27</v>
      </c>
      <c r="BI180">
        <v>6.14</v>
      </c>
    </row>
    <row r="181" spans="1:61" s="4" customFormat="1" x14ac:dyDescent="0.2">
      <c r="A181" t="s">
        <v>82</v>
      </c>
      <c r="B181" s="3">
        <v>43473</v>
      </c>
      <c r="C181" t="s">
        <v>100</v>
      </c>
      <c r="D181" s="4" t="s">
        <v>85</v>
      </c>
      <c r="E181">
        <v>0</v>
      </c>
      <c r="F181">
        <v>0</v>
      </c>
      <c r="G181" t="str">
        <f t="shared" si="30"/>
        <v>D</v>
      </c>
      <c r="H181">
        <v>0</v>
      </c>
      <c r="I181">
        <v>0</v>
      </c>
      <c r="J181" t="str">
        <f t="shared" si="31"/>
        <v>D</v>
      </c>
      <c r="K181">
        <v>21</v>
      </c>
      <c r="L181">
        <v>7</v>
      </c>
      <c r="M181">
        <v>5</v>
      </c>
      <c r="N181">
        <v>2</v>
      </c>
      <c r="O181">
        <v>13</v>
      </c>
      <c r="P181">
        <v>7</v>
      </c>
      <c r="Q181">
        <v>4</v>
      </c>
      <c r="R181">
        <v>7</v>
      </c>
      <c r="S181">
        <v>0</v>
      </c>
      <c r="T181">
        <v>1</v>
      </c>
      <c r="U181">
        <v>0</v>
      </c>
      <c r="V181">
        <v>0</v>
      </c>
      <c r="W181">
        <v>3.2</v>
      </c>
      <c r="X181">
        <v>3</v>
      </c>
      <c r="Y181">
        <v>2.4</v>
      </c>
      <c r="Z181">
        <v>3.1</v>
      </c>
      <c r="AA181">
        <v>2.95</v>
      </c>
      <c r="AB181">
        <v>2.6</v>
      </c>
      <c r="AC181">
        <v>3.1</v>
      </c>
      <c r="AD181">
        <v>3</v>
      </c>
      <c r="AE181">
        <v>2.5499999999999998</v>
      </c>
      <c r="AF181">
        <v>3.22</v>
      </c>
      <c r="AG181">
        <v>3.06</v>
      </c>
      <c r="AH181">
        <v>2.59</v>
      </c>
      <c r="AI181">
        <v>3.2</v>
      </c>
      <c r="AJ181">
        <v>2.9</v>
      </c>
      <c r="AK181">
        <v>2.5</v>
      </c>
      <c r="AL181">
        <v>3.2</v>
      </c>
      <c r="AM181">
        <v>3</v>
      </c>
      <c r="AN181">
        <v>2.5499999999999998</v>
      </c>
      <c r="AO181">
        <v>37</v>
      </c>
      <c r="AP181">
        <v>3.26</v>
      </c>
      <c r="AQ181">
        <v>3.13</v>
      </c>
      <c r="AR181">
        <v>3.07</v>
      </c>
      <c r="AS181">
        <v>2.99</v>
      </c>
      <c r="AT181">
        <v>2.61</v>
      </c>
      <c r="AU181">
        <v>2.54</v>
      </c>
      <c r="AV181">
        <v>34</v>
      </c>
      <c r="AW181">
        <v>2.74</v>
      </c>
      <c r="AX181">
        <v>2.57</v>
      </c>
      <c r="AY181">
        <v>1.55</v>
      </c>
      <c r="AZ181">
        <v>1.49</v>
      </c>
      <c r="BA181">
        <v>20</v>
      </c>
      <c r="BB181">
        <v>0</v>
      </c>
      <c r="BC181">
        <v>2.21</v>
      </c>
      <c r="BD181">
        <v>2.15</v>
      </c>
      <c r="BE181">
        <v>1.79</v>
      </c>
      <c r="BF181">
        <v>1.74</v>
      </c>
      <c r="BG181" s="4">
        <v>3.08</v>
      </c>
      <c r="BH181" s="4">
        <v>3</v>
      </c>
      <c r="BI181" s="4">
        <v>2.72</v>
      </c>
    </row>
    <row r="182" spans="1:61" s="4" customFormat="1" x14ac:dyDescent="0.2">
      <c r="A182" t="s">
        <v>82</v>
      </c>
      <c r="B182" s="3">
        <v>43473</v>
      </c>
      <c r="C182" t="s">
        <v>91</v>
      </c>
      <c r="D182" t="s">
        <v>89</v>
      </c>
      <c r="E182">
        <v>2</v>
      </c>
      <c r="F182">
        <v>0</v>
      </c>
      <c r="G182" t="str">
        <f t="shared" si="30"/>
        <v>H</v>
      </c>
      <c r="H182">
        <v>0</v>
      </c>
      <c r="I182">
        <v>0</v>
      </c>
      <c r="J182" t="str">
        <f t="shared" si="31"/>
        <v>D</v>
      </c>
      <c r="K182">
        <v>16</v>
      </c>
      <c r="L182">
        <v>9</v>
      </c>
      <c r="M182">
        <v>5</v>
      </c>
      <c r="N182">
        <v>2</v>
      </c>
      <c r="O182">
        <v>17</v>
      </c>
      <c r="P182">
        <v>9</v>
      </c>
      <c r="Q182">
        <v>4</v>
      </c>
      <c r="R182">
        <v>3</v>
      </c>
      <c r="S182">
        <v>1</v>
      </c>
      <c r="T182">
        <v>2</v>
      </c>
      <c r="U182">
        <v>0</v>
      </c>
      <c r="V182">
        <v>1</v>
      </c>
      <c r="W182">
        <v>2.6</v>
      </c>
      <c r="X182">
        <v>3.1</v>
      </c>
      <c r="Y182">
        <v>2.9</v>
      </c>
      <c r="Z182">
        <v>2.5499999999999998</v>
      </c>
      <c r="AA182">
        <v>3.1</v>
      </c>
      <c r="AB182">
        <v>3</v>
      </c>
      <c r="AC182">
        <v>2.6</v>
      </c>
      <c r="AD182">
        <v>3.05</v>
      </c>
      <c r="AE182">
        <v>2.95</v>
      </c>
      <c r="AF182">
        <v>2.68</v>
      </c>
      <c r="AG182">
        <v>3.11</v>
      </c>
      <c r="AH182">
        <v>3.02</v>
      </c>
      <c r="AI182">
        <v>2.6</v>
      </c>
      <c r="AJ182">
        <v>2.9</v>
      </c>
      <c r="AK182">
        <v>3</v>
      </c>
      <c r="AL182">
        <v>2.63</v>
      </c>
      <c r="AM182">
        <v>3.1</v>
      </c>
      <c r="AN182">
        <v>3</v>
      </c>
      <c r="AO182">
        <v>37</v>
      </c>
      <c r="AP182">
        <v>2.71</v>
      </c>
      <c r="AQ182">
        <v>2.61</v>
      </c>
      <c r="AR182">
        <v>3.15</v>
      </c>
      <c r="AS182">
        <v>3.05</v>
      </c>
      <c r="AT182">
        <v>3.08</v>
      </c>
      <c r="AU182">
        <v>2.98</v>
      </c>
      <c r="AV182">
        <v>34</v>
      </c>
      <c r="AW182">
        <v>2.5499999999999998</v>
      </c>
      <c r="AX182">
        <v>2.41</v>
      </c>
      <c r="AY182">
        <v>1.63</v>
      </c>
      <c r="AZ182">
        <v>1.56</v>
      </c>
      <c r="BA182">
        <v>21</v>
      </c>
      <c r="BB182">
        <v>-0.25</v>
      </c>
      <c r="BC182">
        <v>2.33</v>
      </c>
      <c r="BD182">
        <v>2.21</v>
      </c>
      <c r="BE182">
        <v>1.74</v>
      </c>
      <c r="BF182">
        <v>1.71</v>
      </c>
      <c r="BG182" s="4">
        <v>2.44</v>
      </c>
      <c r="BH182" s="4">
        <v>3.08</v>
      </c>
      <c r="BI182" s="4">
        <v>3.45</v>
      </c>
    </row>
    <row r="183" spans="1:61" s="4" customFormat="1" x14ac:dyDescent="0.2">
      <c r="A183" t="s">
        <v>82</v>
      </c>
      <c r="B183" s="3">
        <v>43476</v>
      </c>
      <c r="C183" t="s">
        <v>102</v>
      </c>
      <c r="D183" t="s">
        <v>87</v>
      </c>
      <c r="E183">
        <v>1</v>
      </c>
      <c r="F183">
        <v>3</v>
      </c>
      <c r="G183" t="str">
        <f t="shared" ref="G183:G191" si="32">IF(OR(E183="",F183=""),"",IF(E183&gt;F183,"H",IF(E183=F183,"D","A")))</f>
        <v>A</v>
      </c>
      <c r="H183">
        <v>0</v>
      </c>
      <c r="I183">
        <v>2</v>
      </c>
      <c r="J183" t="str">
        <f t="shared" ref="J183:J191" si="33">IF(OR(H183="",I183=""),"",IF(H183&gt;I183,"H",IF(H183=I183,"D","A")))</f>
        <v>A</v>
      </c>
      <c r="K183">
        <v>9</v>
      </c>
      <c r="L183">
        <v>12</v>
      </c>
      <c r="M183">
        <v>3</v>
      </c>
      <c r="N183">
        <v>7</v>
      </c>
      <c r="O183">
        <v>14</v>
      </c>
      <c r="P183">
        <v>18</v>
      </c>
      <c r="Q183">
        <v>4</v>
      </c>
      <c r="R183">
        <v>2</v>
      </c>
      <c r="S183">
        <v>3</v>
      </c>
      <c r="T183">
        <v>1</v>
      </c>
      <c r="U183">
        <v>0</v>
      </c>
      <c r="V183">
        <v>1</v>
      </c>
      <c r="W183">
        <v>3.8</v>
      </c>
      <c r="X183">
        <v>3.25</v>
      </c>
      <c r="Y183">
        <v>2.1</v>
      </c>
      <c r="Z183">
        <v>3.7</v>
      </c>
      <c r="AA183">
        <v>3.2</v>
      </c>
      <c r="AB183">
        <v>2.15</v>
      </c>
      <c r="AC183">
        <v>3.7</v>
      </c>
      <c r="AD183">
        <v>3.2</v>
      </c>
      <c r="AE183">
        <v>2.15</v>
      </c>
      <c r="AF183">
        <v>3.77</v>
      </c>
      <c r="AG183">
        <v>3.37</v>
      </c>
      <c r="AH183">
        <v>2.16</v>
      </c>
      <c r="AI183">
        <v>3.6</v>
      </c>
      <c r="AJ183">
        <v>3.2</v>
      </c>
      <c r="AK183">
        <v>2.1</v>
      </c>
      <c r="AL183">
        <v>3.75</v>
      </c>
      <c r="AM183">
        <v>3.13</v>
      </c>
      <c r="AN183">
        <v>2.2000000000000002</v>
      </c>
      <c r="AO183">
        <v>20</v>
      </c>
      <c r="AP183">
        <v>3.8</v>
      </c>
      <c r="AQ183">
        <v>3.64</v>
      </c>
      <c r="AR183">
        <v>3.37</v>
      </c>
      <c r="AS183">
        <v>3.22</v>
      </c>
      <c r="AT183">
        <v>2.2000000000000002</v>
      </c>
      <c r="AU183">
        <v>2.15</v>
      </c>
      <c r="AV183">
        <v>18</v>
      </c>
      <c r="AW183">
        <v>2.5499999999999998</v>
      </c>
      <c r="AX183">
        <v>2.44</v>
      </c>
      <c r="AY183">
        <v>1.57</v>
      </c>
      <c r="AZ183">
        <v>1.54</v>
      </c>
      <c r="BA183">
        <v>13</v>
      </c>
      <c r="BB183">
        <v>0.5</v>
      </c>
      <c r="BC183">
        <v>1.77</v>
      </c>
      <c r="BD183">
        <v>1.74</v>
      </c>
      <c r="BE183">
        <v>2.17</v>
      </c>
      <c r="BF183">
        <v>2.13</v>
      </c>
      <c r="BG183">
        <v>3.58</v>
      </c>
      <c r="BH183">
        <v>3.23</v>
      </c>
      <c r="BI183">
        <v>2.29</v>
      </c>
    </row>
    <row r="184" spans="1:61" s="4" customFormat="1" x14ac:dyDescent="0.2">
      <c r="A184" t="s">
        <v>82</v>
      </c>
      <c r="B184" s="3">
        <v>43476</v>
      </c>
      <c r="C184" t="s">
        <v>99</v>
      </c>
      <c r="D184" t="s">
        <v>94</v>
      </c>
      <c r="E184">
        <v>1</v>
      </c>
      <c r="F184">
        <v>1</v>
      </c>
      <c r="G184" t="str">
        <f t="shared" si="32"/>
        <v>D</v>
      </c>
      <c r="H184">
        <v>0</v>
      </c>
      <c r="I184">
        <v>1</v>
      </c>
      <c r="J184" t="str">
        <f t="shared" si="33"/>
        <v>A</v>
      </c>
      <c r="K184">
        <v>15</v>
      </c>
      <c r="L184">
        <v>9</v>
      </c>
      <c r="M184">
        <v>5</v>
      </c>
      <c r="N184">
        <v>5</v>
      </c>
      <c r="O184">
        <v>14</v>
      </c>
      <c r="P184">
        <v>7</v>
      </c>
      <c r="Q184">
        <v>8</v>
      </c>
      <c r="R184">
        <v>0</v>
      </c>
      <c r="S184">
        <v>0</v>
      </c>
      <c r="T184">
        <v>1</v>
      </c>
      <c r="U184">
        <v>0</v>
      </c>
      <c r="V184">
        <v>0</v>
      </c>
      <c r="W184">
        <v>1.45</v>
      </c>
      <c r="X184">
        <v>4.5</v>
      </c>
      <c r="Y184">
        <v>7.5</v>
      </c>
      <c r="Z184">
        <v>1.48</v>
      </c>
      <c r="AA184">
        <v>4.5</v>
      </c>
      <c r="AB184">
        <v>6.5</v>
      </c>
      <c r="AC184">
        <v>1.5</v>
      </c>
      <c r="AD184">
        <v>4.3</v>
      </c>
      <c r="AE184">
        <v>6.5</v>
      </c>
      <c r="AF184">
        <v>1.45</v>
      </c>
      <c r="AG184">
        <v>4.62</v>
      </c>
      <c r="AH184">
        <v>7.9</v>
      </c>
      <c r="AI184">
        <v>1.4</v>
      </c>
      <c r="AJ184">
        <v>4.33</v>
      </c>
      <c r="AK184">
        <v>7.5</v>
      </c>
      <c r="AL184">
        <v>1.45</v>
      </c>
      <c r="AM184">
        <v>4.5</v>
      </c>
      <c r="AN184">
        <v>8</v>
      </c>
      <c r="AO184">
        <v>38</v>
      </c>
      <c r="AP184">
        <v>1.5</v>
      </c>
      <c r="AQ184">
        <v>1.46</v>
      </c>
      <c r="AR184">
        <v>4.75</v>
      </c>
      <c r="AS184">
        <v>4.43</v>
      </c>
      <c r="AT184">
        <v>8.0500000000000007</v>
      </c>
      <c r="AU184">
        <v>7.32</v>
      </c>
      <c r="AV184">
        <v>37</v>
      </c>
      <c r="AW184">
        <v>1.85</v>
      </c>
      <c r="AX184">
        <v>1.79</v>
      </c>
      <c r="AY184">
        <v>2.1</v>
      </c>
      <c r="AZ184">
        <v>2.02</v>
      </c>
      <c r="BA184">
        <v>25</v>
      </c>
      <c r="BB184">
        <v>-1</v>
      </c>
      <c r="BC184">
        <v>1.81</v>
      </c>
      <c r="BD184">
        <v>1.76</v>
      </c>
      <c r="BE184">
        <v>2.2000000000000002</v>
      </c>
      <c r="BF184">
        <v>2.11</v>
      </c>
      <c r="BG184">
        <v>1.45</v>
      </c>
      <c r="BH184">
        <v>4.45</v>
      </c>
      <c r="BI184">
        <v>8.34</v>
      </c>
    </row>
    <row r="185" spans="1:61" s="4" customFormat="1" x14ac:dyDescent="0.2">
      <c r="A185" t="s">
        <v>82</v>
      </c>
      <c r="B185" s="3">
        <v>43477</v>
      </c>
      <c r="C185" t="s">
        <v>100</v>
      </c>
      <c r="D185" t="s">
        <v>101</v>
      </c>
      <c r="E185">
        <v>0</v>
      </c>
      <c r="F185">
        <v>3</v>
      </c>
      <c r="G185" t="str">
        <f t="shared" si="32"/>
        <v>A</v>
      </c>
      <c r="H185">
        <v>0</v>
      </c>
      <c r="I185">
        <v>0</v>
      </c>
      <c r="J185" t="str">
        <f t="shared" si="33"/>
        <v>D</v>
      </c>
      <c r="K185">
        <v>4</v>
      </c>
      <c r="L185">
        <v>20</v>
      </c>
      <c r="M185">
        <v>1</v>
      </c>
      <c r="N185">
        <v>9</v>
      </c>
      <c r="O185">
        <v>16</v>
      </c>
      <c r="P185">
        <v>16</v>
      </c>
      <c r="Q185">
        <v>1</v>
      </c>
      <c r="R185">
        <v>8</v>
      </c>
      <c r="S185">
        <v>3</v>
      </c>
      <c r="T185">
        <v>0</v>
      </c>
      <c r="U185">
        <v>1</v>
      </c>
      <c r="V185">
        <v>0</v>
      </c>
      <c r="W185">
        <v>17</v>
      </c>
      <c r="X185">
        <v>7.5</v>
      </c>
      <c r="Y185">
        <v>1.1599999999999999</v>
      </c>
      <c r="Z185">
        <v>17.5</v>
      </c>
      <c r="AA185">
        <v>7.5</v>
      </c>
      <c r="AB185">
        <v>1.1599999999999999</v>
      </c>
      <c r="AC185">
        <v>14</v>
      </c>
      <c r="AD185">
        <v>6.8</v>
      </c>
      <c r="AE185">
        <v>1.2</v>
      </c>
      <c r="AF185">
        <v>17.41</v>
      </c>
      <c r="AG185">
        <v>7.29</v>
      </c>
      <c r="AH185">
        <v>1.19</v>
      </c>
      <c r="AI185">
        <v>17</v>
      </c>
      <c r="AJ185">
        <v>7.5</v>
      </c>
      <c r="AK185">
        <v>1.1499999999999999</v>
      </c>
      <c r="AL185">
        <v>19</v>
      </c>
      <c r="AM185">
        <v>7.5</v>
      </c>
      <c r="AN185">
        <v>1.17</v>
      </c>
      <c r="AO185">
        <v>38</v>
      </c>
      <c r="AP185">
        <v>19.5</v>
      </c>
      <c r="AQ185">
        <v>15.93</v>
      </c>
      <c r="AR185">
        <v>8.0500000000000007</v>
      </c>
      <c r="AS185">
        <v>7.09</v>
      </c>
      <c r="AT185">
        <v>1.22</v>
      </c>
      <c r="AU185">
        <v>1.18</v>
      </c>
      <c r="AV185">
        <v>36</v>
      </c>
      <c r="AW185">
        <v>1.5</v>
      </c>
      <c r="AX185">
        <v>1.45</v>
      </c>
      <c r="AY185">
        <v>2.86</v>
      </c>
      <c r="AZ185">
        <v>2.69</v>
      </c>
      <c r="BA185">
        <v>23</v>
      </c>
      <c r="BB185">
        <v>2</v>
      </c>
      <c r="BC185">
        <v>2.12</v>
      </c>
      <c r="BD185">
        <v>1.94</v>
      </c>
      <c r="BE185">
        <v>1.98</v>
      </c>
      <c r="BF185">
        <v>1.92</v>
      </c>
      <c r="BG185">
        <v>14.57</v>
      </c>
      <c r="BH185">
        <v>7.38</v>
      </c>
      <c r="BI185">
        <v>1.2</v>
      </c>
    </row>
    <row r="186" spans="1:61" s="4" customFormat="1" x14ac:dyDescent="0.2">
      <c r="A186" t="s">
        <v>82</v>
      </c>
      <c r="B186" s="3">
        <v>43477</v>
      </c>
      <c r="C186" t="s">
        <v>96</v>
      </c>
      <c r="D186" t="s">
        <v>95</v>
      </c>
      <c r="E186">
        <v>0</v>
      </c>
      <c r="F186">
        <v>1</v>
      </c>
      <c r="G186" t="str">
        <f t="shared" si="32"/>
        <v>A</v>
      </c>
      <c r="H186">
        <v>0</v>
      </c>
      <c r="I186">
        <v>1</v>
      </c>
      <c r="J186" t="str">
        <f t="shared" si="33"/>
        <v>A</v>
      </c>
      <c r="K186">
        <v>11</v>
      </c>
      <c r="L186">
        <v>4</v>
      </c>
      <c r="M186">
        <v>2</v>
      </c>
      <c r="N186">
        <v>2</v>
      </c>
      <c r="O186">
        <v>10</v>
      </c>
      <c r="P186">
        <v>12</v>
      </c>
      <c r="Q186">
        <v>9</v>
      </c>
      <c r="R186">
        <v>4</v>
      </c>
      <c r="S186">
        <v>0</v>
      </c>
      <c r="T186">
        <v>1</v>
      </c>
      <c r="U186">
        <v>0</v>
      </c>
      <c r="V186">
        <v>0</v>
      </c>
      <c r="W186">
        <v>2.87</v>
      </c>
      <c r="X186">
        <v>3.2</v>
      </c>
      <c r="Y186">
        <v>2.5</v>
      </c>
      <c r="Z186">
        <v>2.9</v>
      </c>
      <c r="AA186">
        <v>3.2</v>
      </c>
      <c r="AB186">
        <v>2.5499999999999998</v>
      </c>
      <c r="AC186">
        <v>2.85</v>
      </c>
      <c r="AD186">
        <v>3.15</v>
      </c>
      <c r="AE186">
        <v>2.6</v>
      </c>
      <c r="AF186">
        <v>2.89</v>
      </c>
      <c r="AG186">
        <v>3.29</v>
      </c>
      <c r="AH186">
        <v>2.67</v>
      </c>
      <c r="AI186">
        <v>2.9</v>
      </c>
      <c r="AJ186">
        <v>3.2</v>
      </c>
      <c r="AK186">
        <v>2.5</v>
      </c>
      <c r="AL186">
        <v>2.88</v>
      </c>
      <c r="AM186">
        <v>3.2</v>
      </c>
      <c r="AN186">
        <v>2.63</v>
      </c>
      <c r="AO186">
        <v>38</v>
      </c>
      <c r="AP186">
        <v>3.02</v>
      </c>
      <c r="AQ186">
        <v>2.88</v>
      </c>
      <c r="AR186">
        <v>3.3</v>
      </c>
      <c r="AS186">
        <v>3.19</v>
      </c>
      <c r="AT186">
        <v>2.7</v>
      </c>
      <c r="AU186">
        <v>2.58</v>
      </c>
      <c r="AV186">
        <v>36</v>
      </c>
      <c r="AW186">
        <v>2.2999999999999998</v>
      </c>
      <c r="AX186">
        <v>2.19</v>
      </c>
      <c r="AY186">
        <v>1.75</v>
      </c>
      <c r="AZ186">
        <v>1.67</v>
      </c>
      <c r="BA186">
        <v>21</v>
      </c>
      <c r="BB186">
        <v>0.25</v>
      </c>
      <c r="BC186">
        <v>1.76</v>
      </c>
      <c r="BD186">
        <v>1.71</v>
      </c>
      <c r="BE186">
        <v>2.27</v>
      </c>
      <c r="BF186">
        <v>2.2000000000000002</v>
      </c>
      <c r="BG186">
        <v>2.71</v>
      </c>
      <c r="BH186">
        <v>3.31</v>
      </c>
      <c r="BI186">
        <v>2.82</v>
      </c>
    </row>
    <row r="187" spans="1:61" s="4" customFormat="1" x14ac:dyDescent="0.2">
      <c r="A187" t="s">
        <v>82</v>
      </c>
      <c r="B187" s="3">
        <v>43477</v>
      </c>
      <c r="C187" t="s">
        <v>93</v>
      </c>
      <c r="D187" t="s">
        <v>97</v>
      </c>
      <c r="E187">
        <v>1</v>
      </c>
      <c r="F187">
        <v>0</v>
      </c>
      <c r="G187" t="str">
        <f t="shared" si="32"/>
        <v>H</v>
      </c>
      <c r="H187">
        <v>1</v>
      </c>
      <c r="I187">
        <v>0</v>
      </c>
      <c r="J187" t="str">
        <f t="shared" si="33"/>
        <v>H</v>
      </c>
      <c r="K187">
        <v>9</v>
      </c>
      <c r="L187">
        <v>18</v>
      </c>
      <c r="M187">
        <v>3</v>
      </c>
      <c r="N187">
        <v>4</v>
      </c>
      <c r="O187">
        <v>17</v>
      </c>
      <c r="P187">
        <v>17</v>
      </c>
      <c r="Q187">
        <v>5</v>
      </c>
      <c r="R187">
        <v>5</v>
      </c>
      <c r="S187">
        <v>2</v>
      </c>
      <c r="T187">
        <v>3</v>
      </c>
      <c r="U187">
        <v>0</v>
      </c>
      <c r="V187">
        <v>0</v>
      </c>
      <c r="W187">
        <v>2.2000000000000002</v>
      </c>
      <c r="X187">
        <v>3.2</v>
      </c>
      <c r="Y187">
        <v>3.6</v>
      </c>
      <c r="Z187">
        <v>2.15</v>
      </c>
      <c r="AA187">
        <v>3</v>
      </c>
      <c r="AB187">
        <v>3.9</v>
      </c>
      <c r="AC187">
        <v>2.15</v>
      </c>
      <c r="AD187">
        <v>3.1</v>
      </c>
      <c r="AE187">
        <v>3.7</v>
      </c>
      <c r="AF187">
        <v>2.23</v>
      </c>
      <c r="AG187">
        <v>3.14</v>
      </c>
      <c r="AH187">
        <v>3.87</v>
      </c>
      <c r="AI187">
        <v>2.15</v>
      </c>
      <c r="AJ187">
        <v>3</v>
      </c>
      <c r="AK187">
        <v>3.75</v>
      </c>
      <c r="AL187">
        <v>2.2000000000000002</v>
      </c>
      <c r="AM187">
        <v>3.13</v>
      </c>
      <c r="AN187">
        <v>3.75</v>
      </c>
      <c r="AO187">
        <v>38</v>
      </c>
      <c r="AP187">
        <v>2.27</v>
      </c>
      <c r="AQ187">
        <v>2.19</v>
      </c>
      <c r="AR187">
        <v>3.22</v>
      </c>
      <c r="AS187">
        <v>3.13</v>
      </c>
      <c r="AT187">
        <v>3.9</v>
      </c>
      <c r="AU187">
        <v>3.67</v>
      </c>
      <c r="AV187">
        <v>35</v>
      </c>
      <c r="AW187">
        <v>2.6</v>
      </c>
      <c r="AX187">
        <v>2.46</v>
      </c>
      <c r="AY187">
        <v>1.6</v>
      </c>
      <c r="AZ187">
        <v>1.54</v>
      </c>
      <c r="BA187">
        <v>21</v>
      </c>
      <c r="BB187">
        <v>-0.25</v>
      </c>
      <c r="BC187">
        <v>1.9</v>
      </c>
      <c r="BD187">
        <v>1.86</v>
      </c>
      <c r="BE187">
        <v>2.04</v>
      </c>
      <c r="BF187">
        <v>2</v>
      </c>
      <c r="BG187">
        <v>2.78</v>
      </c>
      <c r="BH187">
        <v>3.12</v>
      </c>
      <c r="BI187">
        <v>2.9</v>
      </c>
    </row>
    <row r="188" spans="1:61" s="4" customFormat="1" x14ac:dyDescent="0.2">
      <c r="A188" t="s">
        <v>82</v>
      </c>
      <c r="B188" s="3">
        <v>43478</v>
      </c>
      <c r="C188" t="s">
        <v>90</v>
      </c>
      <c r="D188" t="s">
        <v>89</v>
      </c>
      <c r="E188">
        <v>1</v>
      </c>
      <c r="F188">
        <v>1</v>
      </c>
      <c r="G188" t="str">
        <f t="shared" si="32"/>
        <v>D</v>
      </c>
      <c r="H188">
        <v>0</v>
      </c>
      <c r="I188">
        <v>0</v>
      </c>
      <c r="J188" t="str">
        <f t="shared" si="33"/>
        <v>D</v>
      </c>
      <c r="K188">
        <v>13</v>
      </c>
      <c r="L188">
        <v>13</v>
      </c>
      <c r="M188">
        <v>7</v>
      </c>
      <c r="N188">
        <v>6</v>
      </c>
      <c r="O188">
        <v>21</v>
      </c>
      <c r="P188">
        <v>14</v>
      </c>
      <c r="Q188">
        <v>3</v>
      </c>
      <c r="R188">
        <v>7</v>
      </c>
      <c r="S188">
        <v>2</v>
      </c>
      <c r="T188">
        <v>0</v>
      </c>
      <c r="U188">
        <v>0</v>
      </c>
      <c r="V188">
        <v>0</v>
      </c>
      <c r="W188">
        <v>3.25</v>
      </c>
      <c r="X188">
        <v>3.3</v>
      </c>
      <c r="Y188">
        <v>2.2999999999999998</v>
      </c>
      <c r="Z188">
        <v>3.3</v>
      </c>
      <c r="AA188">
        <v>3.3</v>
      </c>
      <c r="AB188">
        <v>2.25</v>
      </c>
      <c r="AC188">
        <v>3.3</v>
      </c>
      <c r="AD188">
        <v>3.2</v>
      </c>
      <c r="AE188">
        <v>2.2999999999999998</v>
      </c>
      <c r="AF188">
        <v>3.38</v>
      </c>
      <c r="AG188">
        <v>3.34</v>
      </c>
      <c r="AH188">
        <v>2.3199999999999998</v>
      </c>
      <c r="AI188">
        <v>3.25</v>
      </c>
      <c r="AJ188">
        <v>3.2</v>
      </c>
      <c r="AK188">
        <v>2.25</v>
      </c>
      <c r="AL188">
        <v>3.4</v>
      </c>
      <c r="AM188">
        <v>3.25</v>
      </c>
      <c r="AN188">
        <v>2.2999999999999998</v>
      </c>
      <c r="AO188">
        <v>35</v>
      </c>
      <c r="AP188">
        <v>3.53</v>
      </c>
      <c r="AQ188">
        <v>3.32</v>
      </c>
      <c r="AR188">
        <v>3.36</v>
      </c>
      <c r="AS188">
        <v>3.24</v>
      </c>
      <c r="AT188">
        <v>2.35</v>
      </c>
      <c r="AU188">
        <v>2.2799999999999998</v>
      </c>
      <c r="AV188">
        <v>33</v>
      </c>
      <c r="AW188">
        <v>2.2999999999999998</v>
      </c>
      <c r="AX188">
        <v>2.19</v>
      </c>
      <c r="AY188">
        <v>1.73</v>
      </c>
      <c r="AZ188">
        <v>1.67</v>
      </c>
      <c r="BA188">
        <v>20</v>
      </c>
      <c r="BB188">
        <v>0.25</v>
      </c>
      <c r="BC188">
        <v>1.94</v>
      </c>
      <c r="BD188">
        <v>1.9</v>
      </c>
      <c r="BE188">
        <v>2</v>
      </c>
      <c r="BF188">
        <v>1.95</v>
      </c>
      <c r="BG188">
        <v>3.47</v>
      </c>
      <c r="BH188">
        <v>3.21</v>
      </c>
      <c r="BI188">
        <v>2.35</v>
      </c>
    </row>
    <row r="189" spans="1:61" s="4" customFormat="1" x14ac:dyDescent="0.2">
      <c r="A189" t="s">
        <v>82</v>
      </c>
      <c r="B189" s="3">
        <v>43478</v>
      </c>
      <c r="C189" t="s">
        <v>83</v>
      </c>
      <c r="D189" t="s">
        <v>92</v>
      </c>
      <c r="E189">
        <v>1</v>
      </c>
      <c r="F189">
        <v>1</v>
      </c>
      <c r="G189" t="str">
        <f t="shared" si="32"/>
        <v>D</v>
      </c>
      <c r="H189">
        <v>1</v>
      </c>
      <c r="I189">
        <v>1</v>
      </c>
      <c r="J189" t="str">
        <f t="shared" si="33"/>
        <v>D</v>
      </c>
      <c r="K189">
        <v>14</v>
      </c>
      <c r="L189">
        <v>8</v>
      </c>
      <c r="M189">
        <v>3</v>
      </c>
      <c r="N189">
        <v>3</v>
      </c>
      <c r="O189">
        <v>12</v>
      </c>
      <c r="P189">
        <v>10</v>
      </c>
      <c r="Q189">
        <v>6</v>
      </c>
      <c r="R189">
        <v>3</v>
      </c>
      <c r="S189">
        <v>2</v>
      </c>
      <c r="T189">
        <v>1</v>
      </c>
      <c r="U189">
        <v>0</v>
      </c>
      <c r="V189">
        <v>0</v>
      </c>
      <c r="W189">
        <v>1.57</v>
      </c>
      <c r="X189">
        <v>4</v>
      </c>
      <c r="Y189">
        <v>6</v>
      </c>
      <c r="Z189">
        <v>1.6</v>
      </c>
      <c r="AA189">
        <v>4.2</v>
      </c>
      <c r="AB189">
        <v>5.25</v>
      </c>
      <c r="AC189">
        <v>1.57</v>
      </c>
      <c r="AD189">
        <v>4.25</v>
      </c>
      <c r="AE189">
        <v>5.4</v>
      </c>
      <c r="AF189">
        <v>1.61</v>
      </c>
      <c r="AG189">
        <v>4.32</v>
      </c>
      <c r="AH189">
        <v>5.58</v>
      </c>
      <c r="AI189">
        <v>1.55</v>
      </c>
      <c r="AJ189">
        <v>4.33</v>
      </c>
      <c r="AK189">
        <v>5.5</v>
      </c>
      <c r="AL189">
        <v>1.57</v>
      </c>
      <c r="AM189">
        <v>4.3</v>
      </c>
      <c r="AN189">
        <v>5.75</v>
      </c>
      <c r="AO189">
        <v>38</v>
      </c>
      <c r="AP189">
        <v>1.63</v>
      </c>
      <c r="AQ189">
        <v>1.58</v>
      </c>
      <c r="AR189">
        <v>4.5999999999999996</v>
      </c>
      <c r="AS189">
        <v>4.2300000000000004</v>
      </c>
      <c r="AT189">
        <v>6</v>
      </c>
      <c r="AU189">
        <v>5.4</v>
      </c>
      <c r="AV189">
        <v>35</v>
      </c>
      <c r="AW189">
        <v>1.71</v>
      </c>
      <c r="AX189">
        <v>1.66</v>
      </c>
      <c r="AY189">
        <v>2.31</v>
      </c>
      <c r="AZ189">
        <v>2.21</v>
      </c>
      <c r="BA189">
        <v>23</v>
      </c>
      <c r="BB189">
        <v>-1</v>
      </c>
      <c r="BC189">
        <v>2.02</v>
      </c>
      <c r="BD189">
        <v>1.98</v>
      </c>
      <c r="BE189">
        <v>1.92</v>
      </c>
      <c r="BF189">
        <v>1.88</v>
      </c>
      <c r="BG189">
        <v>1.76</v>
      </c>
      <c r="BH189">
        <v>4.0199999999999996</v>
      </c>
      <c r="BI189">
        <v>4.6900000000000004</v>
      </c>
    </row>
    <row r="190" spans="1:61" s="4" customFormat="1" x14ac:dyDescent="0.2">
      <c r="A190" t="s">
        <v>82</v>
      </c>
      <c r="B190" s="3">
        <v>43478</v>
      </c>
      <c r="C190" t="s">
        <v>91</v>
      </c>
      <c r="D190" t="s">
        <v>88</v>
      </c>
      <c r="E190">
        <v>0</v>
      </c>
      <c r="F190">
        <v>1</v>
      </c>
      <c r="G190" t="str">
        <f t="shared" si="32"/>
        <v>A</v>
      </c>
      <c r="H190">
        <v>0</v>
      </c>
      <c r="I190">
        <v>1</v>
      </c>
      <c r="J190" t="str">
        <f t="shared" si="33"/>
        <v>A</v>
      </c>
      <c r="K190">
        <v>24</v>
      </c>
      <c r="L190">
        <v>6</v>
      </c>
      <c r="M190">
        <v>3</v>
      </c>
      <c r="N190">
        <v>1</v>
      </c>
      <c r="O190">
        <v>13</v>
      </c>
      <c r="P190">
        <v>16</v>
      </c>
      <c r="Q190">
        <v>4</v>
      </c>
      <c r="R190">
        <v>3</v>
      </c>
      <c r="S190">
        <v>5</v>
      </c>
      <c r="T190">
        <v>3</v>
      </c>
      <c r="U190">
        <v>0</v>
      </c>
      <c r="V190">
        <v>0</v>
      </c>
      <c r="W190">
        <v>2.5499999999999998</v>
      </c>
      <c r="X190">
        <v>3.3</v>
      </c>
      <c r="Y190">
        <v>2.8</v>
      </c>
      <c r="Z190">
        <v>2.5499999999999998</v>
      </c>
      <c r="AA190">
        <v>3.25</v>
      </c>
      <c r="AB190">
        <v>2.85</v>
      </c>
      <c r="AC190">
        <v>2.6</v>
      </c>
      <c r="AD190">
        <v>3.25</v>
      </c>
      <c r="AE190">
        <v>2.8</v>
      </c>
      <c r="AF190">
        <v>2.68</v>
      </c>
      <c r="AG190">
        <v>3.28</v>
      </c>
      <c r="AH190">
        <v>2.88</v>
      </c>
      <c r="AI190">
        <v>2.6</v>
      </c>
      <c r="AJ190">
        <v>3.2</v>
      </c>
      <c r="AK190">
        <v>2.75</v>
      </c>
      <c r="AL190">
        <v>2.63</v>
      </c>
      <c r="AM190">
        <v>3.25</v>
      </c>
      <c r="AN190">
        <v>2.8</v>
      </c>
      <c r="AO190">
        <v>17</v>
      </c>
      <c r="AP190">
        <v>2.68</v>
      </c>
      <c r="AQ190">
        <v>2.6</v>
      </c>
      <c r="AR190">
        <v>3.35</v>
      </c>
      <c r="AS190">
        <v>3.24</v>
      </c>
      <c r="AT190">
        <v>2.9</v>
      </c>
      <c r="AU190">
        <v>2.8</v>
      </c>
      <c r="AV190">
        <v>17</v>
      </c>
      <c r="AW190">
        <v>2.2000000000000002</v>
      </c>
      <c r="AX190">
        <v>2.12</v>
      </c>
      <c r="AY190">
        <v>1.8</v>
      </c>
      <c r="AZ190">
        <v>1.73</v>
      </c>
      <c r="BA190">
        <v>11</v>
      </c>
      <c r="BB190">
        <v>-0.25</v>
      </c>
      <c r="BC190">
        <v>2.25</v>
      </c>
      <c r="BD190">
        <v>2.21</v>
      </c>
      <c r="BE190">
        <v>1.74</v>
      </c>
      <c r="BF190">
        <v>1.69</v>
      </c>
      <c r="BG190">
        <v>2.82</v>
      </c>
      <c r="BH190">
        <v>3.22</v>
      </c>
      <c r="BI190">
        <v>2.78</v>
      </c>
    </row>
    <row r="191" spans="1:61" s="4" customFormat="1" x14ac:dyDescent="0.2">
      <c r="A191" t="s">
        <v>82</v>
      </c>
      <c r="B191" s="3">
        <v>43478</v>
      </c>
      <c r="C191" t="s">
        <v>84</v>
      </c>
      <c r="D191" t="s">
        <v>98</v>
      </c>
      <c r="E191">
        <v>1</v>
      </c>
      <c r="F191">
        <v>2</v>
      </c>
      <c r="G191" t="str">
        <f t="shared" si="32"/>
        <v>A</v>
      </c>
      <c r="H191">
        <v>1</v>
      </c>
      <c r="I191">
        <v>1</v>
      </c>
      <c r="J191" t="str">
        <f t="shared" si="33"/>
        <v>D</v>
      </c>
      <c r="K191">
        <v>17</v>
      </c>
      <c r="L191">
        <v>12</v>
      </c>
      <c r="M191">
        <v>4</v>
      </c>
      <c r="N191">
        <v>5</v>
      </c>
      <c r="O191">
        <v>9</v>
      </c>
      <c r="P191">
        <v>8</v>
      </c>
      <c r="Q191">
        <v>7</v>
      </c>
      <c r="R191">
        <v>4</v>
      </c>
      <c r="S191">
        <v>1</v>
      </c>
      <c r="T191">
        <v>1</v>
      </c>
      <c r="U191">
        <v>0</v>
      </c>
      <c r="V191">
        <v>0</v>
      </c>
      <c r="W191">
        <v>2.5</v>
      </c>
      <c r="X191">
        <v>3.2</v>
      </c>
      <c r="Y191">
        <v>3</v>
      </c>
      <c r="Z191">
        <v>2.4500000000000002</v>
      </c>
      <c r="AA191">
        <v>3.1</v>
      </c>
      <c r="AB191">
        <v>3.1</v>
      </c>
      <c r="AC191">
        <v>2.5</v>
      </c>
      <c r="AD191">
        <v>3.15</v>
      </c>
      <c r="AE191">
        <v>3.05</v>
      </c>
      <c r="AF191">
        <v>2.52</v>
      </c>
      <c r="AG191">
        <v>3.24</v>
      </c>
      <c r="AH191">
        <v>3.14</v>
      </c>
      <c r="AI191">
        <v>2.4</v>
      </c>
      <c r="AJ191">
        <v>3.1</v>
      </c>
      <c r="AK191">
        <v>3.1</v>
      </c>
      <c r="AL191">
        <v>2.4500000000000002</v>
      </c>
      <c r="AM191">
        <v>3.13</v>
      </c>
      <c r="AN191">
        <v>3.2</v>
      </c>
      <c r="AO191">
        <v>17</v>
      </c>
      <c r="AP191">
        <v>2.5499999999999998</v>
      </c>
      <c r="AQ191">
        <v>2.46</v>
      </c>
      <c r="AR191">
        <v>3.25</v>
      </c>
      <c r="AS191">
        <v>3.15</v>
      </c>
      <c r="AT191">
        <v>3.2</v>
      </c>
      <c r="AU191">
        <v>3.07</v>
      </c>
      <c r="AV191">
        <v>16</v>
      </c>
      <c r="AW191">
        <v>2.35</v>
      </c>
      <c r="AX191">
        <v>2.29</v>
      </c>
      <c r="AY191">
        <v>1.65</v>
      </c>
      <c r="AZ191">
        <v>1.62</v>
      </c>
      <c r="BA191">
        <v>11</v>
      </c>
      <c r="BB191">
        <v>-0.25</v>
      </c>
      <c r="BC191">
        <v>2.15</v>
      </c>
      <c r="BD191">
        <v>2.09</v>
      </c>
      <c r="BE191">
        <v>1.83</v>
      </c>
      <c r="BF191">
        <v>1.8</v>
      </c>
      <c r="BG191">
        <v>2.2999999999999998</v>
      </c>
      <c r="BH191">
        <v>3.23</v>
      </c>
      <c r="BI191">
        <v>3.57</v>
      </c>
    </row>
    <row r="192" spans="1:61" s="4" customFormat="1" x14ac:dyDescent="0.2">
      <c r="A192" t="s">
        <v>82</v>
      </c>
      <c r="B192" s="3">
        <v>43480</v>
      </c>
      <c r="C192" t="s">
        <v>85</v>
      </c>
      <c r="D192" t="s">
        <v>97</v>
      </c>
      <c r="E192">
        <v>1</v>
      </c>
      <c r="F192">
        <v>2</v>
      </c>
      <c r="G192" t="str">
        <f t="shared" ref="G192:G197" si="34">IF(OR(E192="",F192=""),"",IF(E192&gt;F192,"H",IF(E192=F192,"D","A")))</f>
        <v>A</v>
      </c>
      <c r="H192">
        <v>0</v>
      </c>
      <c r="I192">
        <v>1</v>
      </c>
      <c r="J192" t="str">
        <f t="shared" ref="J192:J197" si="35">IF(OR(H192="",I192=""),"",IF(H192&gt;I192,"H",IF(H192=I192,"D","A")))</f>
        <v>A</v>
      </c>
      <c r="K192">
        <v>19</v>
      </c>
      <c r="L192">
        <v>9</v>
      </c>
      <c r="M192">
        <v>8</v>
      </c>
      <c r="N192">
        <v>4</v>
      </c>
      <c r="O192">
        <v>10</v>
      </c>
      <c r="P192">
        <v>9</v>
      </c>
      <c r="Q192">
        <v>9</v>
      </c>
      <c r="R192">
        <v>7</v>
      </c>
      <c r="S192">
        <v>1</v>
      </c>
      <c r="T192">
        <v>0</v>
      </c>
      <c r="U192">
        <v>0</v>
      </c>
      <c r="V192">
        <v>0</v>
      </c>
      <c r="W192">
        <v>2.5</v>
      </c>
      <c r="X192">
        <v>3</v>
      </c>
      <c r="Y192">
        <v>3</v>
      </c>
      <c r="Z192">
        <v>2.6</v>
      </c>
      <c r="AA192">
        <v>3</v>
      </c>
      <c r="AB192">
        <v>3</v>
      </c>
      <c r="AC192">
        <v>2.6</v>
      </c>
      <c r="AD192">
        <v>3</v>
      </c>
      <c r="AE192">
        <v>3.05</v>
      </c>
      <c r="AF192">
        <v>2.66</v>
      </c>
      <c r="AG192">
        <v>3.01</v>
      </c>
      <c r="AH192">
        <v>3.16</v>
      </c>
      <c r="AI192">
        <v>2.5</v>
      </c>
      <c r="AJ192">
        <v>2.9</v>
      </c>
      <c r="AK192">
        <v>3.1</v>
      </c>
      <c r="AL192">
        <v>2.6</v>
      </c>
      <c r="AM192">
        <v>3</v>
      </c>
      <c r="AN192">
        <v>3.1</v>
      </c>
      <c r="AO192">
        <v>38</v>
      </c>
      <c r="AP192">
        <v>2.68</v>
      </c>
      <c r="AQ192">
        <v>2.57</v>
      </c>
      <c r="AR192">
        <v>3.12</v>
      </c>
      <c r="AS192">
        <v>3.01</v>
      </c>
      <c r="AT192">
        <v>3.16</v>
      </c>
      <c r="AU192">
        <v>3.05</v>
      </c>
      <c r="AV192">
        <v>35</v>
      </c>
      <c r="AW192">
        <v>2.65</v>
      </c>
      <c r="AX192">
        <v>2.5</v>
      </c>
      <c r="AY192">
        <v>1.57</v>
      </c>
      <c r="AZ192">
        <v>1.53</v>
      </c>
      <c r="BA192">
        <v>21</v>
      </c>
      <c r="BB192">
        <v>0</v>
      </c>
      <c r="BC192">
        <v>1.81</v>
      </c>
      <c r="BD192">
        <v>1.78</v>
      </c>
      <c r="BE192">
        <v>2.16</v>
      </c>
      <c r="BF192">
        <v>2.11</v>
      </c>
      <c r="BG192">
        <v>2.62</v>
      </c>
      <c r="BH192">
        <v>3.14</v>
      </c>
      <c r="BI192">
        <v>3.08</v>
      </c>
    </row>
    <row r="193" spans="1:61" s="4" customFormat="1" x14ac:dyDescent="0.2">
      <c r="A193" t="s">
        <v>82</v>
      </c>
      <c r="B193" s="3">
        <v>43481</v>
      </c>
      <c r="C193" t="s">
        <v>96</v>
      </c>
      <c r="D193" t="s">
        <v>88</v>
      </c>
      <c r="E193">
        <v>2</v>
      </c>
      <c r="F193">
        <v>1</v>
      </c>
      <c r="G193" t="str">
        <f t="shared" si="34"/>
        <v>H</v>
      </c>
      <c r="H193">
        <v>1</v>
      </c>
      <c r="I193">
        <v>0</v>
      </c>
      <c r="J193" t="str">
        <f t="shared" si="35"/>
        <v>H</v>
      </c>
      <c r="K193">
        <v>7</v>
      </c>
      <c r="L193">
        <v>17</v>
      </c>
      <c r="M193">
        <v>2</v>
      </c>
      <c r="N193">
        <v>3</v>
      </c>
      <c r="O193">
        <v>10</v>
      </c>
      <c r="P193">
        <v>14</v>
      </c>
      <c r="Q193">
        <v>7</v>
      </c>
      <c r="R193">
        <v>4</v>
      </c>
      <c r="S193">
        <v>2</v>
      </c>
      <c r="T193">
        <v>3</v>
      </c>
      <c r="U193">
        <v>0</v>
      </c>
      <c r="V193">
        <v>0</v>
      </c>
      <c r="W193">
        <v>2.87</v>
      </c>
      <c r="X193">
        <v>3.2</v>
      </c>
      <c r="Y193">
        <v>2.5499999999999998</v>
      </c>
      <c r="Z193">
        <v>2.9</v>
      </c>
      <c r="AA193">
        <v>3.1</v>
      </c>
      <c r="AB193">
        <v>2.6</v>
      </c>
      <c r="AC193">
        <v>2.95</v>
      </c>
      <c r="AD193">
        <v>3.15</v>
      </c>
      <c r="AE193">
        <v>2.5499999999999998</v>
      </c>
      <c r="AF193">
        <v>3</v>
      </c>
      <c r="AG193">
        <v>3.26</v>
      </c>
      <c r="AH193">
        <v>2.6</v>
      </c>
      <c r="AI193">
        <v>2.9</v>
      </c>
      <c r="AJ193">
        <v>3.2</v>
      </c>
      <c r="AK193">
        <v>2.5</v>
      </c>
      <c r="AL193">
        <v>3</v>
      </c>
      <c r="AM193">
        <v>3.2</v>
      </c>
      <c r="AN193">
        <v>2.5499999999999998</v>
      </c>
      <c r="AO193">
        <v>38</v>
      </c>
      <c r="AP193">
        <v>3.25</v>
      </c>
      <c r="AQ193">
        <v>2.94</v>
      </c>
      <c r="AR193">
        <v>3.3</v>
      </c>
      <c r="AS193">
        <v>3.17</v>
      </c>
      <c r="AT193">
        <v>2.63</v>
      </c>
      <c r="AU193">
        <v>2.54</v>
      </c>
      <c r="AV193">
        <v>36</v>
      </c>
      <c r="AW193">
        <v>2.36</v>
      </c>
      <c r="AX193">
        <v>2.2799999999999998</v>
      </c>
      <c r="AY193">
        <v>1.67</v>
      </c>
      <c r="AZ193">
        <v>1.62</v>
      </c>
      <c r="BA193">
        <v>21</v>
      </c>
      <c r="BB193">
        <v>0.25</v>
      </c>
      <c r="BC193">
        <v>1.77</v>
      </c>
      <c r="BD193">
        <v>1.73</v>
      </c>
      <c r="BE193">
        <v>2.21</v>
      </c>
      <c r="BF193">
        <v>2.16</v>
      </c>
      <c r="BG193">
        <v>2.9</v>
      </c>
      <c r="BH193">
        <v>3.21</v>
      </c>
      <c r="BI193">
        <v>2.72</v>
      </c>
    </row>
    <row r="194" spans="1:61" s="4" customFormat="1" x14ac:dyDescent="0.2">
      <c r="A194" t="s">
        <v>82</v>
      </c>
      <c r="B194" s="3">
        <v>43481</v>
      </c>
      <c r="C194" t="s">
        <v>92</v>
      </c>
      <c r="D194" t="s">
        <v>93</v>
      </c>
      <c r="E194">
        <v>1</v>
      </c>
      <c r="F194">
        <v>1</v>
      </c>
      <c r="G194" t="str">
        <f t="shared" si="34"/>
        <v>D</v>
      </c>
      <c r="H194">
        <v>0</v>
      </c>
      <c r="I194">
        <v>1</v>
      </c>
      <c r="J194" t="str">
        <f t="shared" si="35"/>
        <v>A</v>
      </c>
      <c r="K194">
        <v>13</v>
      </c>
      <c r="L194">
        <v>6</v>
      </c>
      <c r="M194">
        <v>5</v>
      </c>
      <c r="N194">
        <v>2</v>
      </c>
      <c r="O194">
        <v>13</v>
      </c>
      <c r="P194">
        <v>9</v>
      </c>
      <c r="Q194">
        <v>10</v>
      </c>
      <c r="R194">
        <v>2</v>
      </c>
      <c r="S194">
        <v>2</v>
      </c>
      <c r="T194">
        <v>2</v>
      </c>
      <c r="U194">
        <v>0</v>
      </c>
      <c r="V194">
        <v>1</v>
      </c>
      <c r="W194">
        <v>2.2999999999999998</v>
      </c>
      <c r="X194">
        <v>3.2</v>
      </c>
      <c r="Y194">
        <v>3.3</v>
      </c>
      <c r="Z194">
        <v>2.25</v>
      </c>
      <c r="AA194">
        <v>3.3</v>
      </c>
      <c r="AB194">
        <v>3.3</v>
      </c>
      <c r="AC194">
        <v>2.2999999999999998</v>
      </c>
      <c r="AD194">
        <v>3.2</v>
      </c>
      <c r="AE194">
        <v>3.3</v>
      </c>
      <c r="AF194">
        <v>2.36</v>
      </c>
      <c r="AG194">
        <v>3.21</v>
      </c>
      <c r="AH194">
        <v>3.45</v>
      </c>
      <c r="AI194">
        <v>2.2999999999999998</v>
      </c>
      <c r="AJ194">
        <v>3.1</v>
      </c>
      <c r="AK194">
        <v>3.3</v>
      </c>
      <c r="AL194">
        <v>2.2999999999999998</v>
      </c>
      <c r="AM194">
        <v>3.2</v>
      </c>
      <c r="AN194">
        <v>3.4</v>
      </c>
      <c r="AO194">
        <v>38</v>
      </c>
      <c r="AP194">
        <v>2.38</v>
      </c>
      <c r="AQ194">
        <v>2.2999999999999998</v>
      </c>
      <c r="AR194">
        <v>3.35</v>
      </c>
      <c r="AS194">
        <v>3.18</v>
      </c>
      <c r="AT194">
        <v>3.48</v>
      </c>
      <c r="AU194">
        <v>3.34</v>
      </c>
      <c r="AV194">
        <v>36</v>
      </c>
      <c r="AW194">
        <v>2.35</v>
      </c>
      <c r="AX194">
        <v>2.23</v>
      </c>
      <c r="AY194">
        <v>1.7</v>
      </c>
      <c r="AZ194">
        <v>1.65</v>
      </c>
      <c r="BA194">
        <v>21</v>
      </c>
      <c r="BB194">
        <v>0</v>
      </c>
      <c r="BC194">
        <v>1.67</v>
      </c>
      <c r="BD194">
        <v>1.62</v>
      </c>
      <c r="BE194">
        <v>2.44</v>
      </c>
      <c r="BF194">
        <v>2.35</v>
      </c>
      <c r="BG194">
        <v>2.2400000000000002</v>
      </c>
      <c r="BH194">
        <v>3.26</v>
      </c>
      <c r="BI194">
        <v>3.66</v>
      </c>
    </row>
    <row r="195" spans="1:61" s="4" customFormat="1" x14ac:dyDescent="0.2">
      <c r="A195" t="s">
        <v>82</v>
      </c>
      <c r="B195" s="3">
        <v>43481</v>
      </c>
      <c r="C195" t="s">
        <v>86</v>
      </c>
      <c r="D195" t="s">
        <v>91</v>
      </c>
      <c r="E195">
        <v>1</v>
      </c>
      <c r="F195">
        <v>0</v>
      </c>
      <c r="G195" t="str">
        <f t="shared" si="34"/>
        <v>H</v>
      </c>
      <c r="H195">
        <v>0</v>
      </c>
      <c r="I195">
        <v>0</v>
      </c>
      <c r="J195" t="str">
        <f t="shared" si="35"/>
        <v>D</v>
      </c>
      <c r="K195">
        <v>10</v>
      </c>
      <c r="L195">
        <v>11</v>
      </c>
      <c r="M195">
        <v>2</v>
      </c>
      <c r="N195">
        <v>3</v>
      </c>
      <c r="O195">
        <v>13</v>
      </c>
      <c r="P195">
        <v>11</v>
      </c>
      <c r="Q195">
        <v>5</v>
      </c>
      <c r="R195">
        <v>4</v>
      </c>
      <c r="S195">
        <v>0</v>
      </c>
      <c r="T195">
        <v>0</v>
      </c>
      <c r="U195">
        <v>0</v>
      </c>
      <c r="V195">
        <v>0</v>
      </c>
      <c r="W195">
        <v>2.37</v>
      </c>
      <c r="X195">
        <v>3.25</v>
      </c>
      <c r="Y195">
        <v>3.1</v>
      </c>
      <c r="Z195">
        <v>2.35</v>
      </c>
      <c r="AA195">
        <v>3.2</v>
      </c>
      <c r="AB195">
        <v>3.25</v>
      </c>
      <c r="AC195">
        <v>2.35</v>
      </c>
      <c r="AD195">
        <v>3.25</v>
      </c>
      <c r="AE195">
        <v>3.15</v>
      </c>
      <c r="AF195">
        <v>2.4</v>
      </c>
      <c r="AG195">
        <v>3.27</v>
      </c>
      <c r="AH195">
        <v>3.31</v>
      </c>
      <c r="AI195">
        <v>2.2999999999999998</v>
      </c>
      <c r="AJ195">
        <v>3.2</v>
      </c>
      <c r="AK195">
        <v>3.2</v>
      </c>
      <c r="AL195">
        <v>2.2999999999999998</v>
      </c>
      <c r="AM195">
        <v>3.3</v>
      </c>
      <c r="AN195">
        <v>3.25</v>
      </c>
      <c r="AO195">
        <v>38</v>
      </c>
      <c r="AP195">
        <v>2.4500000000000002</v>
      </c>
      <c r="AQ195">
        <v>2.34</v>
      </c>
      <c r="AR195">
        <v>3.4</v>
      </c>
      <c r="AS195">
        <v>3.25</v>
      </c>
      <c r="AT195">
        <v>3.31</v>
      </c>
      <c r="AU195">
        <v>3.2</v>
      </c>
      <c r="AV195">
        <v>37</v>
      </c>
      <c r="AW195">
        <v>2.21</v>
      </c>
      <c r="AX195">
        <v>2.12</v>
      </c>
      <c r="AY195">
        <v>1.76</v>
      </c>
      <c r="AZ195">
        <v>1.72</v>
      </c>
      <c r="BA195">
        <v>21</v>
      </c>
      <c r="BB195">
        <v>-0.25</v>
      </c>
      <c r="BC195">
        <v>2.08</v>
      </c>
      <c r="BD195">
        <v>2</v>
      </c>
      <c r="BE195">
        <v>1.91</v>
      </c>
      <c r="BF195">
        <v>1.87</v>
      </c>
      <c r="BG195">
        <v>2.27</v>
      </c>
      <c r="BH195">
        <v>3.3</v>
      </c>
      <c r="BI195">
        <v>3.54</v>
      </c>
    </row>
    <row r="196" spans="1:61" s="4" customFormat="1" x14ac:dyDescent="0.2">
      <c r="A196" t="s">
        <v>82</v>
      </c>
      <c r="B196" s="3">
        <v>43481</v>
      </c>
      <c r="C196" t="s">
        <v>95</v>
      </c>
      <c r="D196" t="s">
        <v>83</v>
      </c>
      <c r="E196">
        <v>2</v>
      </c>
      <c r="F196">
        <v>1</v>
      </c>
      <c r="G196" t="str">
        <f t="shared" si="34"/>
        <v>H</v>
      </c>
      <c r="H196">
        <v>0</v>
      </c>
      <c r="I196">
        <v>1</v>
      </c>
      <c r="J196" t="str">
        <f t="shared" si="35"/>
        <v>A</v>
      </c>
      <c r="K196">
        <v>11</v>
      </c>
      <c r="L196">
        <v>15</v>
      </c>
      <c r="M196">
        <v>5</v>
      </c>
      <c r="N196">
        <v>4</v>
      </c>
      <c r="O196">
        <v>13</v>
      </c>
      <c r="P196">
        <v>14</v>
      </c>
      <c r="Q196">
        <v>4</v>
      </c>
      <c r="R196">
        <v>2</v>
      </c>
      <c r="S196">
        <v>0</v>
      </c>
      <c r="T196">
        <v>0</v>
      </c>
      <c r="U196">
        <v>0</v>
      </c>
      <c r="V196">
        <v>0</v>
      </c>
      <c r="W196">
        <v>2.25</v>
      </c>
      <c r="X196">
        <v>3.5</v>
      </c>
      <c r="Y196">
        <v>3.1</v>
      </c>
      <c r="Z196">
        <v>2.2999999999999998</v>
      </c>
      <c r="AA196">
        <v>3.5</v>
      </c>
      <c r="AB196">
        <v>3</v>
      </c>
      <c r="AC196">
        <v>2.2999999999999998</v>
      </c>
      <c r="AD196">
        <v>3.4</v>
      </c>
      <c r="AE196">
        <v>3.05</v>
      </c>
      <c r="AF196">
        <v>2.38</v>
      </c>
      <c r="AG196">
        <v>3.45</v>
      </c>
      <c r="AH196">
        <v>3.18</v>
      </c>
      <c r="AI196">
        <v>2.2999999999999998</v>
      </c>
      <c r="AJ196">
        <v>3.3</v>
      </c>
      <c r="AK196">
        <v>3.1</v>
      </c>
      <c r="AL196">
        <v>2.2999999999999998</v>
      </c>
      <c r="AM196">
        <v>3.5</v>
      </c>
      <c r="AN196">
        <v>3.1</v>
      </c>
      <c r="AO196">
        <v>38</v>
      </c>
      <c r="AP196">
        <v>2.41</v>
      </c>
      <c r="AQ196">
        <v>2.3199999999999998</v>
      </c>
      <c r="AR196">
        <v>3.55</v>
      </c>
      <c r="AS196">
        <v>3.43</v>
      </c>
      <c r="AT196">
        <v>3.18</v>
      </c>
      <c r="AU196">
        <v>3.06</v>
      </c>
      <c r="AV196">
        <v>37</v>
      </c>
      <c r="AW196">
        <v>1.9</v>
      </c>
      <c r="AX196">
        <v>1.83</v>
      </c>
      <c r="AY196">
        <v>2.0499999999999998</v>
      </c>
      <c r="AZ196">
        <v>1.97</v>
      </c>
      <c r="BA196">
        <v>21</v>
      </c>
      <c r="BB196">
        <v>0</v>
      </c>
      <c r="BC196">
        <v>1.72</v>
      </c>
      <c r="BD196">
        <v>1.68</v>
      </c>
      <c r="BE196">
        <v>2.2999999999999998</v>
      </c>
      <c r="BF196">
        <v>2.2400000000000002</v>
      </c>
      <c r="BG196">
        <v>2.52</v>
      </c>
      <c r="BH196">
        <v>3.48</v>
      </c>
      <c r="BI196">
        <v>2.94</v>
      </c>
    </row>
    <row r="197" spans="1:61" s="4" customFormat="1" x14ac:dyDescent="0.2">
      <c r="A197" t="s">
        <v>82</v>
      </c>
      <c r="B197" s="3">
        <v>43481</v>
      </c>
      <c r="C197" t="s">
        <v>84</v>
      </c>
      <c r="D197" t="s">
        <v>99</v>
      </c>
      <c r="E197">
        <v>2</v>
      </c>
      <c r="F197">
        <v>2</v>
      </c>
      <c r="G197" t="str">
        <f t="shared" si="34"/>
        <v>D</v>
      </c>
      <c r="H197">
        <v>1</v>
      </c>
      <c r="I197">
        <v>0</v>
      </c>
      <c r="J197" t="str">
        <f t="shared" si="35"/>
        <v>H</v>
      </c>
      <c r="K197">
        <v>6</v>
      </c>
      <c r="L197">
        <v>22</v>
      </c>
      <c r="M197">
        <v>4</v>
      </c>
      <c r="N197">
        <v>5</v>
      </c>
      <c r="O197">
        <v>12</v>
      </c>
      <c r="P197">
        <v>10</v>
      </c>
      <c r="Q197">
        <v>4</v>
      </c>
      <c r="R197">
        <v>10</v>
      </c>
      <c r="S197">
        <v>4</v>
      </c>
      <c r="T197">
        <v>3</v>
      </c>
      <c r="U197">
        <v>0</v>
      </c>
      <c r="V197">
        <v>0</v>
      </c>
      <c r="W197">
        <v>5.25</v>
      </c>
      <c r="X197">
        <v>3.75</v>
      </c>
      <c r="Y197">
        <v>1.66</v>
      </c>
      <c r="Z197">
        <v>5</v>
      </c>
      <c r="AA197">
        <v>3.8</v>
      </c>
      <c r="AB197">
        <v>1.7</v>
      </c>
      <c r="AC197">
        <v>4.7</v>
      </c>
      <c r="AD197">
        <v>3.8</v>
      </c>
      <c r="AE197">
        <v>1.75</v>
      </c>
      <c r="AF197">
        <v>4.8600000000000003</v>
      </c>
      <c r="AG197">
        <v>3.9</v>
      </c>
      <c r="AH197">
        <v>1.77</v>
      </c>
      <c r="AI197">
        <v>4.8</v>
      </c>
      <c r="AJ197">
        <v>3.75</v>
      </c>
      <c r="AK197">
        <v>1.7</v>
      </c>
      <c r="AL197">
        <v>5</v>
      </c>
      <c r="AM197">
        <v>3.8</v>
      </c>
      <c r="AN197">
        <v>1.73</v>
      </c>
      <c r="AO197">
        <v>38</v>
      </c>
      <c r="AP197">
        <v>5.25</v>
      </c>
      <c r="AQ197">
        <v>4.76</v>
      </c>
      <c r="AR197">
        <v>4.0999999999999996</v>
      </c>
      <c r="AS197">
        <v>3.82</v>
      </c>
      <c r="AT197">
        <v>1.8</v>
      </c>
      <c r="AU197">
        <v>1.73</v>
      </c>
      <c r="AV197">
        <v>37</v>
      </c>
      <c r="AW197">
        <v>1.91</v>
      </c>
      <c r="AX197">
        <v>1.83</v>
      </c>
      <c r="AY197">
        <v>2.0499999999999998</v>
      </c>
      <c r="AZ197">
        <v>1.98</v>
      </c>
      <c r="BA197">
        <v>23</v>
      </c>
      <c r="BB197">
        <v>1</v>
      </c>
      <c r="BC197">
        <v>1.68</v>
      </c>
      <c r="BD197">
        <v>1.64</v>
      </c>
      <c r="BE197">
        <v>2.39</v>
      </c>
      <c r="BF197">
        <v>2.3199999999999998</v>
      </c>
      <c r="BG197">
        <v>5.23</v>
      </c>
      <c r="BH197">
        <v>3.96</v>
      </c>
      <c r="BI197">
        <v>1.71</v>
      </c>
    </row>
    <row r="198" spans="1:61" s="4" customFormat="1" x14ac:dyDescent="0.2">
      <c r="A198" t="s">
        <v>82</v>
      </c>
      <c r="B198" s="3">
        <v>43483</v>
      </c>
      <c r="C198" t="s">
        <v>87</v>
      </c>
      <c r="D198" t="s">
        <v>100</v>
      </c>
      <c r="E198">
        <v>2</v>
      </c>
      <c r="F198">
        <v>1</v>
      </c>
      <c r="G198" t="str">
        <f t="shared" ref="G198:G208" si="36">IF(OR(E198="",F198=""),"",IF(E198&gt;F198,"H",IF(E198=F198,"D","A")))</f>
        <v>H</v>
      </c>
      <c r="H198">
        <v>1</v>
      </c>
      <c r="I198">
        <v>1</v>
      </c>
      <c r="J198" t="str">
        <f t="shared" ref="J198:J208" si="37">IF(OR(H198="",I198=""),"",IF(H198&gt;I198,"H",IF(H198=I198,"D","A")))</f>
        <v>D</v>
      </c>
      <c r="K198">
        <v>17</v>
      </c>
      <c r="L198">
        <v>2</v>
      </c>
      <c r="M198">
        <v>3</v>
      </c>
      <c r="N198">
        <v>1</v>
      </c>
      <c r="O198">
        <v>8</v>
      </c>
      <c r="P198">
        <v>18</v>
      </c>
      <c r="Q198">
        <v>4</v>
      </c>
      <c r="R198">
        <v>3</v>
      </c>
      <c r="S198">
        <v>0</v>
      </c>
      <c r="T198">
        <v>3</v>
      </c>
      <c r="U198">
        <v>0</v>
      </c>
      <c r="V198">
        <v>0</v>
      </c>
      <c r="W198">
        <v>1.65</v>
      </c>
      <c r="X198">
        <v>3.6</v>
      </c>
      <c r="Y198">
        <v>5.75</v>
      </c>
      <c r="Z198">
        <v>1.67</v>
      </c>
      <c r="AA198">
        <v>3.6</v>
      </c>
      <c r="AB198">
        <v>5.75</v>
      </c>
      <c r="AC198">
        <v>1.67</v>
      </c>
      <c r="AD198">
        <v>3.7</v>
      </c>
      <c r="AE198">
        <v>5.6</v>
      </c>
      <c r="AF198">
        <v>1.66</v>
      </c>
      <c r="AG198">
        <v>3.78</v>
      </c>
      <c r="AH198">
        <v>6.21</v>
      </c>
      <c r="AI198">
        <v>1.62</v>
      </c>
      <c r="AJ198">
        <v>3.6</v>
      </c>
      <c r="AK198">
        <v>6</v>
      </c>
      <c r="AL198">
        <v>1.65</v>
      </c>
      <c r="AM198">
        <v>3.75</v>
      </c>
      <c r="AN198">
        <v>6</v>
      </c>
      <c r="AO198">
        <v>37</v>
      </c>
      <c r="AP198">
        <v>1.69</v>
      </c>
      <c r="AQ198">
        <v>1.66</v>
      </c>
      <c r="AR198">
        <v>3.84</v>
      </c>
      <c r="AS198">
        <v>3.68</v>
      </c>
      <c r="AT198">
        <v>6.3</v>
      </c>
      <c r="AU198">
        <v>5.75</v>
      </c>
      <c r="AV198">
        <v>36</v>
      </c>
      <c r="AW198">
        <v>2.21</v>
      </c>
      <c r="AX198">
        <v>2.12</v>
      </c>
      <c r="AY198">
        <v>1.78</v>
      </c>
      <c r="AZ198">
        <v>1.72</v>
      </c>
      <c r="BA198">
        <v>24</v>
      </c>
      <c r="BB198">
        <v>-1</v>
      </c>
      <c r="BC198">
        <v>2.2799999999999998</v>
      </c>
      <c r="BD198">
        <v>2.2000000000000002</v>
      </c>
      <c r="BE198">
        <v>1.8</v>
      </c>
      <c r="BF198">
        <v>1.71</v>
      </c>
      <c r="BG198">
        <v>1.71</v>
      </c>
      <c r="BH198">
        <v>3.65</v>
      </c>
      <c r="BI198">
        <v>5.84</v>
      </c>
    </row>
    <row r="199" spans="1:61" s="4" customFormat="1" x14ac:dyDescent="0.2">
      <c r="A199" t="s">
        <v>82</v>
      </c>
      <c r="B199" s="3">
        <v>43484</v>
      </c>
      <c r="C199" t="s">
        <v>92</v>
      </c>
      <c r="D199" t="s">
        <v>98</v>
      </c>
      <c r="E199">
        <v>1</v>
      </c>
      <c r="F199">
        <v>5</v>
      </c>
      <c r="G199" t="str">
        <f t="shared" si="36"/>
        <v>A</v>
      </c>
      <c r="H199">
        <v>1</v>
      </c>
      <c r="I199">
        <v>2</v>
      </c>
      <c r="J199" t="str">
        <f t="shared" si="37"/>
        <v>A</v>
      </c>
      <c r="K199">
        <v>9</v>
      </c>
      <c r="L199">
        <v>16</v>
      </c>
      <c r="M199">
        <v>5</v>
      </c>
      <c r="N199">
        <v>6</v>
      </c>
      <c r="O199">
        <v>13</v>
      </c>
      <c r="P199">
        <v>9</v>
      </c>
      <c r="Q199">
        <v>3</v>
      </c>
      <c r="R199">
        <v>7</v>
      </c>
      <c r="S199">
        <v>4</v>
      </c>
      <c r="T199">
        <v>2</v>
      </c>
      <c r="U199">
        <v>1</v>
      </c>
      <c r="V199">
        <v>1</v>
      </c>
      <c r="W199">
        <v>1.9</v>
      </c>
      <c r="X199">
        <v>3.5</v>
      </c>
      <c r="Y199">
        <v>4</v>
      </c>
      <c r="Z199">
        <v>1.95</v>
      </c>
      <c r="AA199">
        <v>3.6</v>
      </c>
      <c r="AB199">
        <v>3.9</v>
      </c>
      <c r="AC199">
        <v>1.97</v>
      </c>
      <c r="AD199">
        <v>3.45</v>
      </c>
      <c r="AE199">
        <v>3.95</v>
      </c>
      <c r="AF199">
        <v>1.97</v>
      </c>
      <c r="AG199">
        <v>3.66</v>
      </c>
      <c r="AH199">
        <v>4.0599999999999996</v>
      </c>
      <c r="AI199">
        <v>1.95</v>
      </c>
      <c r="AJ199">
        <v>3.4</v>
      </c>
      <c r="AK199">
        <v>3.9</v>
      </c>
      <c r="AL199">
        <v>1.95</v>
      </c>
      <c r="AM199">
        <v>3.4</v>
      </c>
      <c r="AN199">
        <v>4.3</v>
      </c>
      <c r="AO199">
        <v>37</v>
      </c>
      <c r="AP199">
        <v>2</v>
      </c>
      <c r="AQ199">
        <v>1.95</v>
      </c>
      <c r="AR199">
        <v>3.7</v>
      </c>
      <c r="AS199">
        <v>3.5</v>
      </c>
      <c r="AT199">
        <v>4.3</v>
      </c>
      <c r="AU199">
        <v>3.97</v>
      </c>
      <c r="AV199">
        <v>36</v>
      </c>
      <c r="AW199">
        <v>2.17</v>
      </c>
      <c r="AX199">
        <v>2.09</v>
      </c>
      <c r="AY199">
        <v>1.8</v>
      </c>
      <c r="AZ199">
        <v>1.74</v>
      </c>
      <c r="BA199">
        <v>21</v>
      </c>
      <c r="BB199">
        <v>-0.75</v>
      </c>
      <c r="BC199">
        <v>2.33</v>
      </c>
      <c r="BD199">
        <v>2.27</v>
      </c>
      <c r="BE199">
        <v>1.7</v>
      </c>
      <c r="BF199">
        <v>1.67</v>
      </c>
      <c r="BG199">
        <v>1.92</v>
      </c>
      <c r="BH199">
        <v>3.39</v>
      </c>
      <c r="BI199">
        <v>4.7699999999999996</v>
      </c>
    </row>
    <row r="200" spans="1:61" s="4" customFormat="1" x14ac:dyDescent="0.2">
      <c r="A200" t="s">
        <v>82</v>
      </c>
      <c r="B200" s="3">
        <v>43484</v>
      </c>
      <c r="C200" t="s">
        <v>86</v>
      </c>
      <c r="D200" t="s">
        <v>84</v>
      </c>
      <c r="E200">
        <v>0</v>
      </c>
      <c r="F200">
        <v>1</v>
      </c>
      <c r="G200" t="str">
        <f t="shared" si="36"/>
        <v>A</v>
      </c>
      <c r="H200">
        <v>0</v>
      </c>
      <c r="I200">
        <v>1</v>
      </c>
      <c r="J200" t="str">
        <f t="shared" si="37"/>
        <v>A</v>
      </c>
      <c r="K200">
        <v>18</v>
      </c>
      <c r="L200">
        <v>11</v>
      </c>
      <c r="M200">
        <v>6</v>
      </c>
      <c r="N200">
        <v>4</v>
      </c>
      <c r="O200">
        <v>17</v>
      </c>
      <c r="P200">
        <v>13</v>
      </c>
      <c r="Q200">
        <v>8</v>
      </c>
      <c r="R200">
        <v>2</v>
      </c>
      <c r="S200">
        <v>3</v>
      </c>
      <c r="T200">
        <v>1</v>
      </c>
      <c r="U200">
        <v>0</v>
      </c>
      <c r="V200">
        <v>0</v>
      </c>
      <c r="W200">
        <v>1.95</v>
      </c>
      <c r="X200">
        <v>3.6</v>
      </c>
      <c r="Y200">
        <v>3.8</v>
      </c>
      <c r="Z200">
        <v>2</v>
      </c>
      <c r="AA200">
        <v>3.4</v>
      </c>
      <c r="AB200">
        <v>3.9</v>
      </c>
      <c r="AC200">
        <v>1.97</v>
      </c>
      <c r="AD200">
        <v>3.5</v>
      </c>
      <c r="AE200">
        <v>3.8</v>
      </c>
      <c r="AF200">
        <v>2.0099999999999998</v>
      </c>
      <c r="AG200">
        <v>3.67</v>
      </c>
      <c r="AH200">
        <v>3.9</v>
      </c>
      <c r="AI200">
        <v>2</v>
      </c>
      <c r="AJ200">
        <v>3.4</v>
      </c>
      <c r="AK200">
        <v>3.7</v>
      </c>
      <c r="AL200">
        <v>2</v>
      </c>
      <c r="AM200">
        <v>3.5</v>
      </c>
      <c r="AN200">
        <v>3.9</v>
      </c>
      <c r="AO200">
        <v>37</v>
      </c>
      <c r="AP200">
        <v>2.08</v>
      </c>
      <c r="AQ200">
        <v>2</v>
      </c>
      <c r="AR200">
        <v>3.7</v>
      </c>
      <c r="AS200">
        <v>3.5</v>
      </c>
      <c r="AT200">
        <v>3.95</v>
      </c>
      <c r="AU200">
        <v>3.79</v>
      </c>
      <c r="AV200">
        <v>36</v>
      </c>
      <c r="AW200">
        <v>2.0499999999999998</v>
      </c>
      <c r="AX200">
        <v>1.96</v>
      </c>
      <c r="AY200">
        <v>1.95</v>
      </c>
      <c r="AZ200">
        <v>1.85</v>
      </c>
      <c r="BA200">
        <v>21</v>
      </c>
      <c r="BB200">
        <v>-0.25</v>
      </c>
      <c r="BC200">
        <v>1.77</v>
      </c>
      <c r="BD200">
        <v>1.73</v>
      </c>
      <c r="BE200">
        <v>2.23</v>
      </c>
      <c r="BF200">
        <v>2.17</v>
      </c>
      <c r="BG200">
        <v>2.06</v>
      </c>
      <c r="BH200">
        <v>3.55</v>
      </c>
      <c r="BI200">
        <v>3.85</v>
      </c>
    </row>
    <row r="201" spans="1:61" s="4" customFormat="1" x14ac:dyDescent="0.2">
      <c r="A201" t="s">
        <v>82</v>
      </c>
      <c r="B201" s="3">
        <v>43484</v>
      </c>
      <c r="C201" t="s">
        <v>101</v>
      </c>
      <c r="D201" t="s">
        <v>96</v>
      </c>
      <c r="E201">
        <v>9</v>
      </c>
      <c r="F201">
        <v>0</v>
      </c>
      <c r="G201" t="str">
        <f t="shared" si="36"/>
        <v>H</v>
      </c>
      <c r="H201">
        <v>3</v>
      </c>
      <c r="I201">
        <v>0</v>
      </c>
      <c r="J201" t="str">
        <f t="shared" si="37"/>
        <v>H</v>
      </c>
      <c r="K201">
        <v>26</v>
      </c>
      <c r="L201">
        <v>2</v>
      </c>
      <c r="M201">
        <v>12</v>
      </c>
      <c r="N201">
        <v>0</v>
      </c>
      <c r="O201">
        <v>11</v>
      </c>
      <c r="P201">
        <v>7</v>
      </c>
      <c r="Q201">
        <v>8</v>
      </c>
      <c r="R201">
        <v>1</v>
      </c>
      <c r="S201">
        <v>1</v>
      </c>
      <c r="T201">
        <v>0</v>
      </c>
      <c r="U201">
        <v>0</v>
      </c>
      <c r="V201">
        <v>0</v>
      </c>
      <c r="W201">
        <v>1.1000000000000001</v>
      </c>
      <c r="X201">
        <v>10</v>
      </c>
      <c r="Y201">
        <v>26</v>
      </c>
      <c r="Z201">
        <v>1.08</v>
      </c>
      <c r="AA201">
        <v>11</v>
      </c>
      <c r="AB201">
        <v>29</v>
      </c>
      <c r="AC201">
        <v>1.1000000000000001</v>
      </c>
      <c r="AD201">
        <v>9.1</v>
      </c>
      <c r="AE201">
        <v>28</v>
      </c>
      <c r="AF201">
        <v>1.0900000000000001</v>
      </c>
      <c r="AG201">
        <v>12.42</v>
      </c>
      <c r="AH201">
        <v>34.409999999999997</v>
      </c>
      <c r="AI201">
        <v>1.06</v>
      </c>
      <c r="AJ201">
        <v>12</v>
      </c>
      <c r="AK201">
        <v>26</v>
      </c>
      <c r="AL201">
        <v>1.0900000000000001</v>
      </c>
      <c r="AM201">
        <v>11.5</v>
      </c>
      <c r="AN201">
        <v>26</v>
      </c>
      <c r="AO201">
        <v>37</v>
      </c>
      <c r="AP201">
        <v>1.1000000000000001</v>
      </c>
      <c r="AQ201">
        <v>1.08</v>
      </c>
      <c r="AR201">
        <v>13.5</v>
      </c>
      <c r="AS201">
        <v>11.55</v>
      </c>
      <c r="AT201">
        <v>41</v>
      </c>
      <c r="AU201">
        <v>28.88</v>
      </c>
      <c r="AV201">
        <v>36</v>
      </c>
      <c r="AW201">
        <v>1.3</v>
      </c>
      <c r="AX201">
        <v>1.26</v>
      </c>
      <c r="AY201">
        <v>4</v>
      </c>
      <c r="AZ201">
        <v>3.78</v>
      </c>
      <c r="BA201">
        <v>24</v>
      </c>
      <c r="BB201">
        <v>-2.5</v>
      </c>
      <c r="BC201">
        <v>1.8</v>
      </c>
      <c r="BD201">
        <v>1.74</v>
      </c>
      <c r="BE201">
        <v>2.2000000000000002</v>
      </c>
      <c r="BF201">
        <v>2.13</v>
      </c>
      <c r="BG201">
        <v>1.08</v>
      </c>
      <c r="BH201">
        <v>13.02</v>
      </c>
      <c r="BI201">
        <v>34.909999999999997</v>
      </c>
    </row>
    <row r="202" spans="1:61" s="4" customFormat="1" x14ac:dyDescent="0.2">
      <c r="A202" t="s">
        <v>82</v>
      </c>
      <c r="B202" s="3">
        <v>43484</v>
      </c>
      <c r="C202" t="s">
        <v>94</v>
      </c>
      <c r="D202" t="s">
        <v>93</v>
      </c>
      <c r="E202">
        <v>1</v>
      </c>
      <c r="F202">
        <v>1</v>
      </c>
      <c r="G202" t="str">
        <f t="shared" si="36"/>
        <v>D</v>
      </c>
      <c r="H202">
        <v>1</v>
      </c>
      <c r="I202">
        <v>0</v>
      </c>
      <c r="J202" t="str">
        <f t="shared" si="37"/>
        <v>H</v>
      </c>
      <c r="K202">
        <v>10</v>
      </c>
      <c r="L202">
        <v>9</v>
      </c>
      <c r="M202">
        <v>2</v>
      </c>
      <c r="N202">
        <v>5</v>
      </c>
      <c r="O202">
        <v>16</v>
      </c>
      <c r="P202">
        <v>10</v>
      </c>
      <c r="Q202">
        <v>2</v>
      </c>
      <c r="R202">
        <v>7</v>
      </c>
      <c r="S202">
        <v>0</v>
      </c>
      <c r="T202">
        <v>3</v>
      </c>
      <c r="U202">
        <v>0</v>
      </c>
      <c r="V202">
        <v>0</v>
      </c>
      <c r="W202">
        <v>2.25</v>
      </c>
      <c r="X202">
        <v>3</v>
      </c>
      <c r="Y202">
        <v>3.7</v>
      </c>
      <c r="Z202">
        <v>2.25</v>
      </c>
      <c r="AA202">
        <v>3.1</v>
      </c>
      <c r="AB202">
        <v>3.5</v>
      </c>
      <c r="AC202">
        <v>2.15</v>
      </c>
      <c r="AD202">
        <v>3.1</v>
      </c>
      <c r="AE202">
        <v>3.75</v>
      </c>
      <c r="AF202">
        <v>2.19</v>
      </c>
      <c r="AG202">
        <v>3.18</v>
      </c>
      <c r="AH202">
        <v>3.92</v>
      </c>
      <c r="AI202">
        <v>2.15</v>
      </c>
      <c r="AJ202">
        <v>3.1</v>
      </c>
      <c r="AK202">
        <v>3.6</v>
      </c>
      <c r="AL202">
        <v>2.2000000000000002</v>
      </c>
      <c r="AM202">
        <v>3.1</v>
      </c>
      <c r="AN202">
        <v>3.8</v>
      </c>
      <c r="AO202">
        <v>37</v>
      </c>
      <c r="AP202">
        <v>2.25</v>
      </c>
      <c r="AQ202">
        <v>2.2000000000000002</v>
      </c>
      <c r="AR202">
        <v>3.22</v>
      </c>
      <c r="AS202">
        <v>3.11</v>
      </c>
      <c r="AT202">
        <v>3.92</v>
      </c>
      <c r="AU202">
        <v>3.69</v>
      </c>
      <c r="AV202">
        <v>34</v>
      </c>
      <c r="AW202">
        <v>2.64</v>
      </c>
      <c r="AX202">
        <v>2.52</v>
      </c>
      <c r="AY202">
        <v>1.55</v>
      </c>
      <c r="AZ202">
        <v>1.52</v>
      </c>
      <c r="BA202">
        <v>21</v>
      </c>
      <c r="BB202">
        <v>-0.25</v>
      </c>
      <c r="BC202">
        <v>1.89</v>
      </c>
      <c r="BD202">
        <v>1.86</v>
      </c>
      <c r="BE202">
        <v>2.0699999999999998</v>
      </c>
      <c r="BF202">
        <v>2</v>
      </c>
      <c r="BG202">
        <v>2.21</v>
      </c>
      <c r="BH202">
        <v>3.1</v>
      </c>
      <c r="BI202">
        <v>4</v>
      </c>
    </row>
    <row r="203" spans="1:61" s="4" customFormat="1" x14ac:dyDescent="0.2">
      <c r="A203" t="s">
        <v>82</v>
      </c>
      <c r="B203" s="3">
        <v>43485</v>
      </c>
      <c r="C203" t="s">
        <v>85</v>
      </c>
      <c r="D203" t="s">
        <v>91</v>
      </c>
      <c r="E203">
        <v>1</v>
      </c>
      <c r="F203">
        <v>0</v>
      </c>
      <c r="G203" t="str">
        <f t="shared" si="36"/>
        <v>H</v>
      </c>
      <c r="H203">
        <v>0</v>
      </c>
      <c r="I203">
        <v>0</v>
      </c>
      <c r="J203" t="str">
        <f t="shared" si="37"/>
        <v>D</v>
      </c>
      <c r="K203">
        <v>4</v>
      </c>
      <c r="L203">
        <v>13</v>
      </c>
      <c r="M203">
        <v>3</v>
      </c>
      <c r="N203">
        <v>4</v>
      </c>
      <c r="O203">
        <v>9</v>
      </c>
      <c r="P203">
        <v>20</v>
      </c>
      <c r="Q203">
        <v>3</v>
      </c>
      <c r="R203">
        <v>6</v>
      </c>
      <c r="S203">
        <v>2</v>
      </c>
      <c r="T203">
        <v>3</v>
      </c>
      <c r="U203">
        <v>0</v>
      </c>
      <c r="V203">
        <v>0</v>
      </c>
      <c r="W203">
        <v>2.4500000000000002</v>
      </c>
      <c r="X203">
        <v>3.1</v>
      </c>
      <c r="Y203">
        <v>3.1</v>
      </c>
      <c r="Z203">
        <v>2.5</v>
      </c>
      <c r="AA203">
        <v>3.1</v>
      </c>
      <c r="AB203">
        <v>3.1</v>
      </c>
      <c r="AC203">
        <v>2.5</v>
      </c>
      <c r="AD203">
        <v>3.05</v>
      </c>
      <c r="AE203">
        <v>3.1</v>
      </c>
      <c r="AF203">
        <v>2.61</v>
      </c>
      <c r="AG203">
        <v>3.15</v>
      </c>
      <c r="AH203">
        <v>3.08</v>
      </c>
      <c r="AI203">
        <v>2.5</v>
      </c>
      <c r="AJ203">
        <v>3</v>
      </c>
      <c r="AK203">
        <v>3</v>
      </c>
      <c r="AL203">
        <v>2.6</v>
      </c>
      <c r="AM203">
        <v>3.1</v>
      </c>
      <c r="AN203">
        <v>3</v>
      </c>
      <c r="AO203">
        <v>18</v>
      </c>
      <c r="AP203">
        <v>2.61</v>
      </c>
      <c r="AQ203">
        <v>2.5299999999999998</v>
      </c>
      <c r="AR203">
        <v>3.15</v>
      </c>
      <c r="AS203">
        <v>3.06</v>
      </c>
      <c r="AT203">
        <v>3.2</v>
      </c>
      <c r="AU203">
        <v>3.02</v>
      </c>
      <c r="AV203">
        <v>17</v>
      </c>
      <c r="AW203">
        <v>2.58</v>
      </c>
      <c r="AX203">
        <v>2.42</v>
      </c>
      <c r="AY203">
        <v>1.6</v>
      </c>
      <c r="AZ203">
        <v>1.56</v>
      </c>
      <c r="BA203">
        <v>10</v>
      </c>
      <c r="BB203">
        <v>-0.25</v>
      </c>
      <c r="BC203">
        <v>2.19</v>
      </c>
      <c r="BD203">
        <v>2.15</v>
      </c>
      <c r="BE203">
        <v>1.76</v>
      </c>
      <c r="BF203">
        <v>1.73</v>
      </c>
      <c r="BG203">
        <v>2.61</v>
      </c>
      <c r="BH203">
        <v>2.97</v>
      </c>
      <c r="BI203">
        <v>3.28</v>
      </c>
    </row>
    <row r="204" spans="1:61" s="4" customFormat="1" x14ac:dyDescent="0.2">
      <c r="A204" t="s">
        <v>82</v>
      </c>
      <c r="B204" s="3">
        <v>43485</v>
      </c>
      <c r="C204" t="s">
        <v>97</v>
      </c>
      <c r="D204" t="s">
        <v>90</v>
      </c>
      <c r="E204">
        <v>1</v>
      </c>
      <c r="F204">
        <v>0</v>
      </c>
      <c r="G204" t="str">
        <f t="shared" si="36"/>
        <v>H</v>
      </c>
      <c r="H204">
        <v>0</v>
      </c>
      <c r="I204">
        <v>0</v>
      </c>
      <c r="J204" t="str">
        <f t="shared" si="37"/>
        <v>D</v>
      </c>
      <c r="K204">
        <v>13</v>
      </c>
      <c r="L204">
        <v>10</v>
      </c>
      <c r="M204">
        <v>5</v>
      </c>
      <c r="N204">
        <v>3</v>
      </c>
      <c r="O204">
        <v>12</v>
      </c>
      <c r="P204">
        <v>13</v>
      </c>
      <c r="Q204">
        <v>2</v>
      </c>
      <c r="R204">
        <v>2</v>
      </c>
      <c r="S204">
        <v>3</v>
      </c>
      <c r="T204">
        <v>3</v>
      </c>
      <c r="U204">
        <v>0</v>
      </c>
      <c r="V204">
        <v>1</v>
      </c>
      <c r="W204">
        <v>1.66</v>
      </c>
      <c r="X204">
        <v>3.6</v>
      </c>
      <c r="Y204">
        <v>5.75</v>
      </c>
      <c r="Z204">
        <v>1.67</v>
      </c>
      <c r="AA204">
        <v>3.7</v>
      </c>
      <c r="AB204">
        <v>5.5</v>
      </c>
      <c r="AC204">
        <v>1.7</v>
      </c>
      <c r="AD204">
        <v>3.7</v>
      </c>
      <c r="AE204">
        <v>5.2</v>
      </c>
      <c r="AF204">
        <v>1.73</v>
      </c>
      <c r="AG204">
        <v>3.82</v>
      </c>
      <c r="AH204">
        <v>5.28</v>
      </c>
      <c r="AI204">
        <v>1.67</v>
      </c>
      <c r="AJ204">
        <v>3.7</v>
      </c>
      <c r="AK204">
        <v>5.5</v>
      </c>
      <c r="AL204">
        <v>1.7</v>
      </c>
      <c r="AM204">
        <v>3.75</v>
      </c>
      <c r="AN204">
        <v>5.5</v>
      </c>
      <c r="AO204">
        <v>23</v>
      </c>
      <c r="AP204">
        <v>1.75</v>
      </c>
      <c r="AQ204">
        <v>1.7</v>
      </c>
      <c r="AR204">
        <v>3.85</v>
      </c>
      <c r="AS204">
        <v>3.72</v>
      </c>
      <c r="AT204">
        <v>5.75</v>
      </c>
      <c r="AU204">
        <v>5.21</v>
      </c>
      <c r="AV204">
        <v>22</v>
      </c>
      <c r="AW204">
        <v>2.1</v>
      </c>
      <c r="AX204">
        <v>2.02</v>
      </c>
      <c r="AY204">
        <v>1.85</v>
      </c>
      <c r="AZ204">
        <v>1.8</v>
      </c>
      <c r="BA204">
        <v>15</v>
      </c>
      <c r="BB204">
        <v>-1</v>
      </c>
      <c r="BC204">
        <v>2.35</v>
      </c>
      <c r="BD204">
        <v>2.2999999999999998</v>
      </c>
      <c r="BE204">
        <v>1.7</v>
      </c>
      <c r="BF204">
        <v>1.64</v>
      </c>
      <c r="BG204">
        <v>1.79</v>
      </c>
      <c r="BH204">
        <v>3.53</v>
      </c>
      <c r="BI204">
        <v>5.41</v>
      </c>
    </row>
    <row r="205" spans="1:61" s="4" customFormat="1" x14ac:dyDescent="0.2">
      <c r="A205" t="s">
        <v>82</v>
      </c>
      <c r="B205" s="3">
        <v>43485</v>
      </c>
      <c r="C205" t="s">
        <v>102</v>
      </c>
      <c r="D205" t="s">
        <v>83</v>
      </c>
      <c r="E205">
        <v>0</v>
      </c>
      <c r="F205">
        <v>1</v>
      </c>
      <c r="G205" t="str">
        <f t="shared" si="36"/>
        <v>A</v>
      </c>
      <c r="H205">
        <v>0</v>
      </c>
      <c r="I205">
        <v>0</v>
      </c>
      <c r="J205" t="str">
        <f t="shared" si="37"/>
        <v>D</v>
      </c>
      <c r="K205">
        <v>9</v>
      </c>
      <c r="L205">
        <v>9</v>
      </c>
      <c r="M205">
        <v>4</v>
      </c>
      <c r="N205">
        <v>1</v>
      </c>
      <c r="O205">
        <v>19</v>
      </c>
      <c r="P205">
        <v>16</v>
      </c>
      <c r="Q205">
        <v>5</v>
      </c>
      <c r="R205">
        <v>4</v>
      </c>
      <c r="S205">
        <v>6</v>
      </c>
      <c r="T205">
        <v>3</v>
      </c>
      <c r="U205">
        <v>1</v>
      </c>
      <c r="V205">
        <v>0</v>
      </c>
      <c r="W205">
        <v>4.33</v>
      </c>
      <c r="X205">
        <v>3.6</v>
      </c>
      <c r="Y205">
        <v>1.85</v>
      </c>
      <c r="Z205">
        <v>4.33</v>
      </c>
      <c r="AA205">
        <v>3.7</v>
      </c>
      <c r="AB205">
        <v>1.83</v>
      </c>
      <c r="AC205">
        <v>4.3499999999999996</v>
      </c>
      <c r="AD205">
        <v>3.6</v>
      </c>
      <c r="AE205">
        <v>1.83</v>
      </c>
      <c r="AF205">
        <v>4.38</v>
      </c>
      <c r="AG205">
        <v>3.74</v>
      </c>
      <c r="AH205">
        <v>1.88</v>
      </c>
      <c r="AI205">
        <v>4.33</v>
      </c>
      <c r="AJ205">
        <v>3.5</v>
      </c>
      <c r="AK205">
        <v>1.83</v>
      </c>
      <c r="AL205">
        <v>4.5</v>
      </c>
      <c r="AM205">
        <v>3.6</v>
      </c>
      <c r="AN205">
        <v>1.85</v>
      </c>
      <c r="AO205">
        <v>37</v>
      </c>
      <c r="AP205">
        <v>4.55</v>
      </c>
      <c r="AQ205">
        <v>4.29</v>
      </c>
      <c r="AR205">
        <v>3.75</v>
      </c>
      <c r="AS205">
        <v>3.6</v>
      </c>
      <c r="AT205">
        <v>1.92</v>
      </c>
      <c r="AU205">
        <v>1.86</v>
      </c>
      <c r="AV205">
        <v>36</v>
      </c>
      <c r="AW205">
        <v>2.0099999999999998</v>
      </c>
      <c r="AX205">
        <v>1.95</v>
      </c>
      <c r="AY205">
        <v>1.95</v>
      </c>
      <c r="AZ205">
        <v>1.86</v>
      </c>
      <c r="BA205">
        <v>21</v>
      </c>
      <c r="BB205">
        <v>0.5</v>
      </c>
      <c r="BC205">
        <v>2.0499999999999998</v>
      </c>
      <c r="BD205">
        <v>2.0099999999999998</v>
      </c>
      <c r="BE205">
        <v>1.88</v>
      </c>
      <c r="BF205">
        <v>1.85</v>
      </c>
      <c r="BG205">
        <v>5.2</v>
      </c>
      <c r="BH205">
        <v>3.65</v>
      </c>
      <c r="BI205">
        <v>1.78</v>
      </c>
    </row>
    <row r="206" spans="1:61" s="4" customFormat="1" x14ac:dyDescent="0.2">
      <c r="A206" t="s">
        <v>82</v>
      </c>
      <c r="B206" s="3">
        <v>43485</v>
      </c>
      <c r="C206" t="s">
        <v>88</v>
      </c>
      <c r="D206" t="s">
        <v>89</v>
      </c>
      <c r="E206">
        <v>0</v>
      </c>
      <c r="F206">
        <v>0</v>
      </c>
      <c r="G206" t="str">
        <f t="shared" si="36"/>
        <v>D</v>
      </c>
      <c r="H206">
        <v>0</v>
      </c>
      <c r="I206">
        <v>0</v>
      </c>
      <c r="J206" t="str">
        <f t="shared" si="37"/>
        <v>D</v>
      </c>
      <c r="K206">
        <v>16</v>
      </c>
      <c r="L206">
        <v>13</v>
      </c>
      <c r="M206">
        <v>1</v>
      </c>
      <c r="N206">
        <v>3</v>
      </c>
      <c r="O206">
        <v>13</v>
      </c>
      <c r="P206">
        <v>18</v>
      </c>
      <c r="Q206">
        <v>6</v>
      </c>
      <c r="R206">
        <v>0</v>
      </c>
      <c r="S206">
        <v>2</v>
      </c>
      <c r="T206">
        <v>2</v>
      </c>
      <c r="U206">
        <v>0</v>
      </c>
      <c r="V206">
        <v>0</v>
      </c>
      <c r="W206">
        <v>2.0499999999999998</v>
      </c>
      <c r="X206">
        <v>3.4</v>
      </c>
      <c r="Y206">
        <v>3.8</v>
      </c>
      <c r="Z206">
        <v>2.1</v>
      </c>
      <c r="AA206">
        <v>3.25</v>
      </c>
      <c r="AB206">
        <v>3.8</v>
      </c>
      <c r="AC206">
        <v>2.1</v>
      </c>
      <c r="AD206">
        <v>3.25</v>
      </c>
      <c r="AE206">
        <v>3.85</v>
      </c>
      <c r="AF206">
        <v>2.14</v>
      </c>
      <c r="AG206">
        <v>3.25</v>
      </c>
      <c r="AH206">
        <v>3.98</v>
      </c>
      <c r="AI206">
        <v>2.0499999999999998</v>
      </c>
      <c r="AJ206">
        <v>3.2</v>
      </c>
      <c r="AK206">
        <v>3.9</v>
      </c>
      <c r="AL206">
        <v>2.1</v>
      </c>
      <c r="AM206">
        <v>3.2</v>
      </c>
      <c r="AN206">
        <v>4</v>
      </c>
      <c r="AO206">
        <v>37</v>
      </c>
      <c r="AP206">
        <v>2.15</v>
      </c>
      <c r="AQ206">
        <v>2.1</v>
      </c>
      <c r="AR206">
        <v>3.4</v>
      </c>
      <c r="AS206">
        <v>3.23</v>
      </c>
      <c r="AT206">
        <v>4</v>
      </c>
      <c r="AU206">
        <v>3.83</v>
      </c>
      <c r="AV206">
        <v>35</v>
      </c>
      <c r="AW206">
        <v>2.5</v>
      </c>
      <c r="AX206">
        <v>2.38</v>
      </c>
      <c r="AY206">
        <v>1.62</v>
      </c>
      <c r="AZ206">
        <v>1.58</v>
      </c>
      <c r="BA206">
        <v>21</v>
      </c>
      <c r="BB206">
        <v>-0.25</v>
      </c>
      <c r="BC206">
        <v>1.82</v>
      </c>
      <c r="BD206">
        <v>1.79</v>
      </c>
      <c r="BE206">
        <v>2.14</v>
      </c>
      <c r="BF206">
        <v>2.09</v>
      </c>
      <c r="BG206">
        <v>2.12</v>
      </c>
      <c r="BH206">
        <v>3.32</v>
      </c>
      <c r="BI206">
        <v>3.95</v>
      </c>
    </row>
    <row r="207" spans="1:61" s="4" customFormat="1" x14ac:dyDescent="0.2">
      <c r="A207" t="s">
        <v>82</v>
      </c>
      <c r="B207" s="3">
        <v>43485</v>
      </c>
      <c r="C207" t="s">
        <v>95</v>
      </c>
      <c r="D207" t="s">
        <v>99</v>
      </c>
      <c r="E207">
        <v>1</v>
      </c>
      <c r="F207">
        <v>2</v>
      </c>
      <c r="G207" t="str">
        <f t="shared" si="36"/>
        <v>A</v>
      </c>
      <c r="H207">
        <v>1</v>
      </c>
      <c r="I207">
        <v>0</v>
      </c>
      <c r="J207" t="str">
        <f t="shared" si="37"/>
        <v>H</v>
      </c>
      <c r="K207">
        <v>15</v>
      </c>
      <c r="L207">
        <v>23</v>
      </c>
      <c r="M207">
        <v>9</v>
      </c>
      <c r="N207">
        <v>7</v>
      </c>
      <c r="O207">
        <v>18</v>
      </c>
      <c r="P207">
        <v>7</v>
      </c>
      <c r="Q207">
        <v>4</v>
      </c>
      <c r="R207">
        <v>4</v>
      </c>
      <c r="S207">
        <v>2</v>
      </c>
      <c r="T207">
        <v>2</v>
      </c>
      <c r="U207">
        <v>0</v>
      </c>
      <c r="V207">
        <v>0</v>
      </c>
      <c r="W207">
        <v>3.1</v>
      </c>
      <c r="X207">
        <v>3.5</v>
      </c>
      <c r="Y207">
        <v>2.25</v>
      </c>
      <c r="Z207">
        <v>3.1</v>
      </c>
      <c r="AA207">
        <v>3.6</v>
      </c>
      <c r="AB207">
        <v>2.2000000000000002</v>
      </c>
      <c r="AC207">
        <v>3.05</v>
      </c>
      <c r="AD207">
        <v>3.6</v>
      </c>
      <c r="AE207">
        <v>2.25</v>
      </c>
      <c r="AF207">
        <v>3.1</v>
      </c>
      <c r="AG207">
        <v>3.79</v>
      </c>
      <c r="AH207">
        <v>2.2799999999999998</v>
      </c>
      <c r="AI207">
        <v>3.1</v>
      </c>
      <c r="AJ207">
        <v>3.5</v>
      </c>
      <c r="AK207">
        <v>2.2000000000000002</v>
      </c>
      <c r="AL207">
        <v>3.2</v>
      </c>
      <c r="AM207">
        <v>3.6</v>
      </c>
      <c r="AN207">
        <v>2.2000000000000002</v>
      </c>
      <c r="AO207">
        <v>37</v>
      </c>
      <c r="AP207">
        <v>3.2</v>
      </c>
      <c r="AQ207">
        <v>3.04</v>
      </c>
      <c r="AR207">
        <v>3.79</v>
      </c>
      <c r="AS207">
        <v>3.61</v>
      </c>
      <c r="AT207">
        <v>2.35</v>
      </c>
      <c r="AU207">
        <v>2.2599999999999998</v>
      </c>
      <c r="AV207">
        <v>35</v>
      </c>
      <c r="AW207">
        <v>1.77</v>
      </c>
      <c r="AX207">
        <v>1.7</v>
      </c>
      <c r="AY207">
        <v>2.25</v>
      </c>
      <c r="AZ207">
        <v>2.15</v>
      </c>
      <c r="BA207">
        <v>21</v>
      </c>
      <c r="BB207">
        <v>0</v>
      </c>
      <c r="BC207">
        <v>2.35</v>
      </c>
      <c r="BD207">
        <v>2.2400000000000002</v>
      </c>
      <c r="BE207">
        <v>1.74</v>
      </c>
      <c r="BF207">
        <v>1.68</v>
      </c>
      <c r="BG207">
        <v>3.64</v>
      </c>
      <c r="BH207">
        <v>3.52</v>
      </c>
      <c r="BI207">
        <v>2.14</v>
      </c>
    </row>
    <row r="208" spans="1:61" s="4" customFormat="1" x14ac:dyDescent="0.2">
      <c r="A208" t="s">
        <v>82</v>
      </c>
      <c r="B208" s="3">
        <v>43488</v>
      </c>
      <c r="C208" t="s">
        <v>86</v>
      </c>
      <c r="D208" t="s">
        <v>85</v>
      </c>
      <c r="E208">
        <v>3</v>
      </c>
      <c r="F208">
        <v>1</v>
      </c>
      <c r="G208" t="str">
        <f t="shared" si="36"/>
        <v>H</v>
      </c>
      <c r="H208">
        <v>2</v>
      </c>
      <c r="I208">
        <v>0</v>
      </c>
      <c r="J208" t="str">
        <f t="shared" si="37"/>
        <v>H</v>
      </c>
      <c r="K208">
        <v>15</v>
      </c>
      <c r="L208">
        <v>11</v>
      </c>
      <c r="M208">
        <v>6</v>
      </c>
      <c r="N208">
        <v>4</v>
      </c>
      <c r="O208">
        <v>12</v>
      </c>
      <c r="P208">
        <v>9</v>
      </c>
      <c r="Q208">
        <v>9</v>
      </c>
      <c r="R208">
        <v>2</v>
      </c>
      <c r="S208">
        <v>1</v>
      </c>
      <c r="T208">
        <v>2</v>
      </c>
      <c r="U208">
        <v>0</v>
      </c>
      <c r="V208">
        <v>0</v>
      </c>
      <c r="W208">
        <v>2.0499999999999998</v>
      </c>
      <c r="X208">
        <v>3.4</v>
      </c>
      <c r="Y208">
        <v>3.8</v>
      </c>
      <c r="Z208">
        <v>2</v>
      </c>
      <c r="AA208">
        <v>3.4</v>
      </c>
      <c r="AB208">
        <v>3.9</v>
      </c>
      <c r="AC208">
        <v>2</v>
      </c>
      <c r="AD208">
        <v>3.35</v>
      </c>
      <c r="AE208">
        <v>3.9</v>
      </c>
      <c r="AF208">
        <v>2.06</v>
      </c>
      <c r="AG208">
        <v>3.32</v>
      </c>
      <c r="AH208">
        <v>4.18</v>
      </c>
      <c r="AI208">
        <v>2</v>
      </c>
      <c r="AJ208">
        <v>3.2</v>
      </c>
      <c r="AK208">
        <v>3.9</v>
      </c>
      <c r="AL208">
        <v>2.0499999999999998</v>
      </c>
      <c r="AM208">
        <v>3.4</v>
      </c>
      <c r="AN208">
        <v>3.9</v>
      </c>
      <c r="AO208">
        <v>36</v>
      </c>
      <c r="AP208">
        <v>2.13</v>
      </c>
      <c r="AQ208">
        <v>2.0299999999999998</v>
      </c>
      <c r="AR208">
        <v>3.45</v>
      </c>
      <c r="AS208">
        <v>3.32</v>
      </c>
      <c r="AT208">
        <v>4.18</v>
      </c>
      <c r="AU208">
        <v>3.89</v>
      </c>
      <c r="AV208">
        <v>35</v>
      </c>
      <c r="AW208">
        <v>2.19</v>
      </c>
      <c r="AX208">
        <v>2.0699999999999998</v>
      </c>
      <c r="AY208">
        <v>1.8</v>
      </c>
      <c r="AZ208">
        <v>1.76</v>
      </c>
      <c r="BA208">
        <v>21</v>
      </c>
      <c r="BB208">
        <v>-0.5</v>
      </c>
      <c r="BC208">
        <v>1.8</v>
      </c>
      <c r="BD208">
        <v>1.74</v>
      </c>
      <c r="BE208">
        <v>2.21</v>
      </c>
      <c r="BF208">
        <v>2.15</v>
      </c>
      <c r="BG208">
        <v>2.2999999999999998</v>
      </c>
      <c r="BH208">
        <v>3.15</v>
      </c>
      <c r="BI208">
        <v>3.67</v>
      </c>
    </row>
    <row r="209" spans="1:61" s="4" customFormat="1" x14ac:dyDescent="0.2">
      <c r="A209" t="s">
        <v>82</v>
      </c>
      <c r="B209" s="3">
        <v>43490</v>
      </c>
      <c r="C209" t="s">
        <v>83</v>
      </c>
      <c r="D209" t="s">
        <v>87</v>
      </c>
      <c r="E209">
        <v>1</v>
      </c>
      <c r="F209">
        <v>2</v>
      </c>
      <c r="G209" t="str">
        <f t="shared" ref="G209:G217" si="38">IF(OR(E209="",F209=""),"",IF(E209&gt;F209,"H",IF(E209=F209,"D","A")))</f>
        <v>A</v>
      </c>
      <c r="H209">
        <v>0</v>
      </c>
      <c r="I209">
        <v>1</v>
      </c>
      <c r="J209" t="str">
        <f t="shared" ref="J209:J217" si="39">IF(OR(H209="",I209=""),"",IF(H209&gt;I209,"H",IF(H209=I209,"D","A")))</f>
        <v>A</v>
      </c>
      <c r="K209">
        <v>15</v>
      </c>
      <c r="L209">
        <v>9</v>
      </c>
      <c r="M209">
        <v>5</v>
      </c>
      <c r="N209">
        <v>3</v>
      </c>
      <c r="O209">
        <v>14</v>
      </c>
      <c r="P209">
        <v>7</v>
      </c>
      <c r="Q209">
        <v>9</v>
      </c>
      <c r="R209">
        <v>6</v>
      </c>
      <c r="S209">
        <v>5</v>
      </c>
      <c r="T209">
        <v>3</v>
      </c>
      <c r="U209">
        <v>1</v>
      </c>
      <c r="V209">
        <v>0</v>
      </c>
      <c r="W209">
        <v>2.2999999999999998</v>
      </c>
      <c r="X209">
        <v>3.25</v>
      </c>
      <c r="Y209">
        <v>3.2</v>
      </c>
      <c r="Z209">
        <v>2.4</v>
      </c>
      <c r="AA209">
        <v>3.2</v>
      </c>
      <c r="AB209">
        <v>3.1</v>
      </c>
      <c r="AC209">
        <v>2.4</v>
      </c>
      <c r="AD209">
        <v>3.25</v>
      </c>
      <c r="AE209">
        <v>3</v>
      </c>
      <c r="AF209">
        <v>2.5</v>
      </c>
      <c r="AG209">
        <v>3.22</v>
      </c>
      <c r="AH209">
        <v>3.19</v>
      </c>
      <c r="AI209">
        <v>2.4</v>
      </c>
      <c r="AJ209">
        <v>3.2</v>
      </c>
      <c r="AK209">
        <v>3</v>
      </c>
      <c r="AL209">
        <v>2.4500000000000002</v>
      </c>
      <c r="AM209">
        <v>3.3</v>
      </c>
      <c r="AN209">
        <v>3</v>
      </c>
      <c r="AO209">
        <v>37</v>
      </c>
      <c r="AP209">
        <v>2.5499999999999998</v>
      </c>
      <c r="AQ209">
        <v>2.4300000000000002</v>
      </c>
      <c r="AR209">
        <v>3.35</v>
      </c>
      <c r="AS209">
        <v>3.23</v>
      </c>
      <c r="AT209">
        <v>3.2</v>
      </c>
      <c r="AU209">
        <v>3.05</v>
      </c>
      <c r="AV209">
        <v>36</v>
      </c>
      <c r="AW209">
        <v>2.11</v>
      </c>
      <c r="AX209">
        <v>2.02</v>
      </c>
      <c r="AY209">
        <v>1.85</v>
      </c>
      <c r="AZ209">
        <v>1.8</v>
      </c>
      <c r="BA209">
        <v>20</v>
      </c>
      <c r="BB209">
        <v>0</v>
      </c>
      <c r="BC209">
        <v>1.78</v>
      </c>
      <c r="BD209">
        <v>1.72</v>
      </c>
      <c r="BE209">
        <v>2.23</v>
      </c>
      <c r="BF209">
        <v>2.1800000000000002</v>
      </c>
      <c r="BG209">
        <v>2.3199999999999998</v>
      </c>
      <c r="BH209">
        <v>3.29</v>
      </c>
      <c r="BI209">
        <v>3.45</v>
      </c>
    </row>
    <row r="210" spans="1:61" s="4" customFormat="1" x14ac:dyDescent="0.2">
      <c r="A210" t="s">
        <v>82</v>
      </c>
      <c r="B210" s="3">
        <v>43491</v>
      </c>
      <c r="C210" t="s">
        <v>90</v>
      </c>
      <c r="D210" t="s">
        <v>92</v>
      </c>
      <c r="E210">
        <v>2</v>
      </c>
      <c r="F210">
        <v>0</v>
      </c>
      <c r="G210" t="str">
        <f t="shared" si="38"/>
        <v>H</v>
      </c>
      <c r="H210">
        <v>1</v>
      </c>
      <c r="I210">
        <v>0</v>
      </c>
      <c r="J210" t="str">
        <f t="shared" si="39"/>
        <v>H</v>
      </c>
      <c r="K210">
        <v>13</v>
      </c>
      <c r="L210">
        <v>18</v>
      </c>
      <c r="M210">
        <v>7</v>
      </c>
      <c r="N210">
        <v>5</v>
      </c>
      <c r="O210">
        <v>15</v>
      </c>
      <c r="P210">
        <v>9</v>
      </c>
      <c r="Q210">
        <v>3</v>
      </c>
      <c r="R210">
        <v>5</v>
      </c>
      <c r="S210">
        <v>3</v>
      </c>
      <c r="T210">
        <v>2</v>
      </c>
      <c r="U210">
        <v>0</v>
      </c>
      <c r="V210">
        <v>1</v>
      </c>
      <c r="W210">
        <v>2.9</v>
      </c>
      <c r="X210">
        <v>3.3</v>
      </c>
      <c r="Y210">
        <v>2.37</v>
      </c>
      <c r="Z210">
        <v>3</v>
      </c>
      <c r="AA210">
        <v>3.4</v>
      </c>
      <c r="AB210">
        <v>2.35</v>
      </c>
      <c r="AC210">
        <v>3</v>
      </c>
      <c r="AD210">
        <v>3.35</v>
      </c>
      <c r="AE210">
        <v>2.35</v>
      </c>
      <c r="AF210">
        <v>3.09</v>
      </c>
      <c r="AG210">
        <v>3.46</v>
      </c>
      <c r="AH210">
        <v>2.42</v>
      </c>
      <c r="AI210">
        <v>3</v>
      </c>
      <c r="AJ210">
        <v>3.3</v>
      </c>
      <c r="AK210">
        <v>2.38</v>
      </c>
      <c r="AL210">
        <v>3.1</v>
      </c>
      <c r="AM210">
        <v>3.4</v>
      </c>
      <c r="AN210">
        <v>2.38</v>
      </c>
      <c r="AO210">
        <v>37</v>
      </c>
      <c r="AP210">
        <v>3.2</v>
      </c>
      <c r="AQ210">
        <v>3.02</v>
      </c>
      <c r="AR210">
        <v>3.48</v>
      </c>
      <c r="AS210">
        <v>3.35</v>
      </c>
      <c r="AT210">
        <v>2.46</v>
      </c>
      <c r="AU210">
        <v>2.39</v>
      </c>
      <c r="AV210">
        <v>36</v>
      </c>
      <c r="AW210">
        <v>1.95</v>
      </c>
      <c r="AX210">
        <v>1.89</v>
      </c>
      <c r="AY210">
        <v>2</v>
      </c>
      <c r="AZ210">
        <v>1.92</v>
      </c>
      <c r="BA210">
        <v>21</v>
      </c>
      <c r="BB210">
        <v>0.25</v>
      </c>
      <c r="BC210">
        <v>1.86</v>
      </c>
      <c r="BD210">
        <v>1.82</v>
      </c>
      <c r="BE210">
        <v>2.1</v>
      </c>
      <c r="BF210">
        <v>2.0499999999999998</v>
      </c>
      <c r="BG210">
        <v>3.64</v>
      </c>
      <c r="BH210">
        <v>3.3</v>
      </c>
      <c r="BI210">
        <v>2.2400000000000002</v>
      </c>
    </row>
    <row r="211" spans="1:61" s="4" customFormat="1" x14ac:dyDescent="0.2">
      <c r="A211" t="s">
        <v>82</v>
      </c>
      <c r="B211" s="3">
        <v>43491</v>
      </c>
      <c r="C211" t="s">
        <v>96</v>
      </c>
      <c r="D211" t="s">
        <v>94</v>
      </c>
      <c r="E211">
        <v>0</v>
      </c>
      <c r="F211">
        <v>1</v>
      </c>
      <c r="G211" t="str">
        <f t="shared" si="38"/>
        <v>A</v>
      </c>
      <c r="H211">
        <v>0</v>
      </c>
      <c r="I211">
        <v>1</v>
      </c>
      <c r="J211" t="str">
        <f t="shared" si="39"/>
        <v>A</v>
      </c>
      <c r="K211">
        <v>6</v>
      </c>
      <c r="L211">
        <v>7</v>
      </c>
      <c r="M211">
        <v>2</v>
      </c>
      <c r="N211">
        <v>3</v>
      </c>
      <c r="O211">
        <v>12</v>
      </c>
      <c r="P211">
        <v>13</v>
      </c>
      <c r="Q211">
        <v>4</v>
      </c>
      <c r="R211">
        <v>4</v>
      </c>
      <c r="S211">
        <v>1</v>
      </c>
      <c r="T211">
        <v>2</v>
      </c>
      <c r="U211">
        <v>1</v>
      </c>
      <c r="V211">
        <v>0</v>
      </c>
      <c r="W211">
        <v>2.5</v>
      </c>
      <c r="X211">
        <v>3.1</v>
      </c>
      <c r="Y211">
        <v>3.1</v>
      </c>
      <c r="Z211">
        <v>2.5499999999999998</v>
      </c>
      <c r="AA211">
        <v>2.95</v>
      </c>
      <c r="AB211">
        <v>3.1</v>
      </c>
      <c r="AC211">
        <v>2.5</v>
      </c>
      <c r="AD211">
        <v>3.05</v>
      </c>
      <c r="AE211">
        <v>3.1</v>
      </c>
      <c r="AF211">
        <v>2.5299999999999998</v>
      </c>
      <c r="AG211">
        <v>3.2</v>
      </c>
      <c r="AH211">
        <v>3.15</v>
      </c>
      <c r="AI211">
        <v>2.4500000000000002</v>
      </c>
      <c r="AJ211">
        <v>3</v>
      </c>
      <c r="AK211">
        <v>3.1</v>
      </c>
      <c r="AL211">
        <v>2.5</v>
      </c>
      <c r="AM211">
        <v>3.1</v>
      </c>
      <c r="AN211">
        <v>3.2</v>
      </c>
      <c r="AO211">
        <v>37</v>
      </c>
      <c r="AP211">
        <v>2.6</v>
      </c>
      <c r="AQ211">
        <v>2.4900000000000002</v>
      </c>
      <c r="AR211">
        <v>3.2</v>
      </c>
      <c r="AS211">
        <v>3.05</v>
      </c>
      <c r="AT211">
        <v>3.27</v>
      </c>
      <c r="AU211">
        <v>3.12</v>
      </c>
      <c r="AV211">
        <v>34</v>
      </c>
      <c r="AW211">
        <v>2.6</v>
      </c>
      <c r="AX211">
        <v>2.4700000000000002</v>
      </c>
      <c r="AY211">
        <v>1.6</v>
      </c>
      <c r="AZ211">
        <v>1.54</v>
      </c>
      <c r="BA211">
        <v>20</v>
      </c>
      <c r="BB211">
        <v>0</v>
      </c>
      <c r="BC211">
        <v>1.76</v>
      </c>
      <c r="BD211">
        <v>1.73</v>
      </c>
      <c r="BE211">
        <v>2.23</v>
      </c>
      <c r="BF211">
        <v>2.15</v>
      </c>
      <c r="BG211">
        <v>2.81</v>
      </c>
      <c r="BH211">
        <v>3.01</v>
      </c>
      <c r="BI211">
        <v>2.97</v>
      </c>
    </row>
    <row r="212" spans="1:61" s="4" customFormat="1" x14ac:dyDescent="0.2">
      <c r="A212" t="s">
        <v>82</v>
      </c>
      <c r="B212" s="3">
        <v>43491</v>
      </c>
      <c r="C212" t="s">
        <v>93</v>
      </c>
      <c r="D212" t="s">
        <v>86</v>
      </c>
      <c r="E212">
        <v>2</v>
      </c>
      <c r="F212">
        <v>0</v>
      </c>
      <c r="G212" t="str">
        <f t="shared" si="38"/>
        <v>H</v>
      </c>
      <c r="H212">
        <v>1</v>
      </c>
      <c r="I212">
        <v>0</v>
      </c>
      <c r="J212" t="str">
        <f t="shared" si="39"/>
        <v>H</v>
      </c>
      <c r="K212">
        <v>15</v>
      </c>
      <c r="L212">
        <v>14</v>
      </c>
      <c r="M212">
        <v>7</v>
      </c>
      <c r="N212">
        <v>7</v>
      </c>
      <c r="O212">
        <v>10</v>
      </c>
      <c r="P212">
        <v>13</v>
      </c>
      <c r="Q212">
        <v>6</v>
      </c>
      <c r="R212">
        <v>4</v>
      </c>
      <c r="S212">
        <v>1</v>
      </c>
      <c r="T212">
        <v>3</v>
      </c>
      <c r="U212">
        <v>0</v>
      </c>
      <c r="V212">
        <v>0</v>
      </c>
      <c r="W212">
        <v>2.1</v>
      </c>
      <c r="X212">
        <v>3.2</v>
      </c>
      <c r="Y212">
        <v>3.75</v>
      </c>
      <c r="Z212">
        <v>2.1</v>
      </c>
      <c r="AA212">
        <v>3.1</v>
      </c>
      <c r="AB212">
        <v>4</v>
      </c>
      <c r="AC212">
        <v>2.15</v>
      </c>
      <c r="AD212">
        <v>3.2</v>
      </c>
      <c r="AE212">
        <v>3.65</v>
      </c>
      <c r="AF212">
        <v>2.23</v>
      </c>
      <c r="AG212">
        <v>3.16</v>
      </c>
      <c r="AH212">
        <v>3.84</v>
      </c>
      <c r="AI212">
        <v>2.15</v>
      </c>
      <c r="AJ212">
        <v>3.1</v>
      </c>
      <c r="AK212">
        <v>3.7</v>
      </c>
      <c r="AL212">
        <v>2.2000000000000002</v>
      </c>
      <c r="AM212">
        <v>3.2</v>
      </c>
      <c r="AN212">
        <v>3.7</v>
      </c>
      <c r="AO212">
        <v>37</v>
      </c>
      <c r="AP212">
        <v>2.2400000000000002</v>
      </c>
      <c r="AQ212">
        <v>2.17</v>
      </c>
      <c r="AR212">
        <v>3.3</v>
      </c>
      <c r="AS212">
        <v>3.14</v>
      </c>
      <c r="AT212">
        <v>4</v>
      </c>
      <c r="AU212">
        <v>3.7</v>
      </c>
      <c r="AV212">
        <v>35</v>
      </c>
      <c r="AW212">
        <v>2.37</v>
      </c>
      <c r="AX212">
        <v>2.27</v>
      </c>
      <c r="AY212">
        <v>1.7</v>
      </c>
      <c r="AZ212">
        <v>1.63</v>
      </c>
      <c r="BA212">
        <v>21</v>
      </c>
      <c r="BB212">
        <v>-0.25</v>
      </c>
      <c r="BC212">
        <v>1.89</v>
      </c>
      <c r="BD212">
        <v>1.85</v>
      </c>
      <c r="BE212">
        <v>2.06</v>
      </c>
      <c r="BF212">
        <v>2.0099999999999998</v>
      </c>
      <c r="BG212">
        <v>2.54</v>
      </c>
      <c r="BH212">
        <v>3.07</v>
      </c>
      <c r="BI212">
        <v>3.28</v>
      </c>
    </row>
    <row r="213" spans="1:61" s="4" customFormat="1" x14ac:dyDescent="0.2">
      <c r="A213" t="s">
        <v>82</v>
      </c>
      <c r="B213" s="3">
        <v>43491</v>
      </c>
      <c r="C213" t="s">
        <v>98</v>
      </c>
      <c r="D213" t="s">
        <v>97</v>
      </c>
      <c r="E213">
        <v>1</v>
      </c>
      <c r="F213">
        <v>0</v>
      </c>
      <c r="G213" t="str">
        <f t="shared" si="38"/>
        <v>H</v>
      </c>
      <c r="H213">
        <v>0</v>
      </c>
      <c r="I213">
        <v>0</v>
      </c>
      <c r="J213" t="str">
        <f t="shared" si="39"/>
        <v>D</v>
      </c>
      <c r="K213">
        <v>10</v>
      </c>
      <c r="L213">
        <v>11</v>
      </c>
      <c r="M213">
        <v>5</v>
      </c>
      <c r="N213">
        <v>1</v>
      </c>
      <c r="O213">
        <v>19</v>
      </c>
      <c r="P213">
        <v>18</v>
      </c>
      <c r="Q213">
        <v>5</v>
      </c>
      <c r="R213">
        <v>4</v>
      </c>
      <c r="S213">
        <v>2</v>
      </c>
      <c r="T213">
        <v>2</v>
      </c>
      <c r="U213">
        <v>0</v>
      </c>
      <c r="V213">
        <v>0</v>
      </c>
      <c r="W213">
        <v>2.4</v>
      </c>
      <c r="X213">
        <v>3.2</v>
      </c>
      <c r="Y213">
        <v>3.1</v>
      </c>
      <c r="Z213">
        <v>2.4</v>
      </c>
      <c r="AA213">
        <v>3.1</v>
      </c>
      <c r="AB213">
        <v>3.2</v>
      </c>
      <c r="AC213">
        <v>2.4</v>
      </c>
      <c r="AD213">
        <v>3.15</v>
      </c>
      <c r="AE213">
        <v>3.15</v>
      </c>
      <c r="AF213">
        <v>2.48</v>
      </c>
      <c r="AG213">
        <v>3.2</v>
      </c>
      <c r="AH213">
        <v>3.24</v>
      </c>
      <c r="AI213">
        <v>2.38</v>
      </c>
      <c r="AJ213">
        <v>3.1</v>
      </c>
      <c r="AK213">
        <v>3.2</v>
      </c>
      <c r="AL213">
        <v>2.4500000000000002</v>
      </c>
      <c r="AM213">
        <v>3.13</v>
      </c>
      <c r="AN213">
        <v>3.25</v>
      </c>
      <c r="AO213">
        <v>37</v>
      </c>
      <c r="AP213">
        <v>2.5</v>
      </c>
      <c r="AQ213">
        <v>2.41</v>
      </c>
      <c r="AR213">
        <v>3.25</v>
      </c>
      <c r="AS213">
        <v>3.14</v>
      </c>
      <c r="AT213">
        <v>3.3</v>
      </c>
      <c r="AU213">
        <v>3.18</v>
      </c>
      <c r="AV213">
        <v>35</v>
      </c>
      <c r="AW213">
        <v>2.4</v>
      </c>
      <c r="AX213">
        <v>2.2799999999999998</v>
      </c>
      <c r="AY213">
        <v>1.67</v>
      </c>
      <c r="AZ213">
        <v>1.62</v>
      </c>
      <c r="BA213">
        <v>21</v>
      </c>
      <c r="BB213">
        <v>0</v>
      </c>
      <c r="BC213">
        <v>1.75</v>
      </c>
      <c r="BD213">
        <v>1.69</v>
      </c>
      <c r="BE213">
        <v>2.2799999999999998</v>
      </c>
      <c r="BF213">
        <v>2.2200000000000002</v>
      </c>
      <c r="BG213">
        <v>2.31</v>
      </c>
      <c r="BH213">
        <v>3.15</v>
      </c>
      <c r="BI213">
        <v>3.64</v>
      </c>
    </row>
    <row r="214" spans="1:61" s="4" customFormat="1" x14ac:dyDescent="0.2">
      <c r="A214" t="s">
        <v>82</v>
      </c>
      <c r="B214" s="3">
        <v>43492</v>
      </c>
      <c r="C214" t="s">
        <v>100</v>
      </c>
      <c r="D214" t="s">
        <v>99</v>
      </c>
      <c r="E214">
        <v>0</v>
      </c>
      <c r="F214">
        <v>1</v>
      </c>
      <c r="G214" t="str">
        <f t="shared" si="38"/>
        <v>A</v>
      </c>
      <c r="H214">
        <v>0</v>
      </c>
      <c r="I214">
        <v>0</v>
      </c>
      <c r="J214" t="str">
        <f t="shared" si="39"/>
        <v>D</v>
      </c>
      <c r="K214">
        <v>12</v>
      </c>
      <c r="L214">
        <v>18</v>
      </c>
      <c r="M214">
        <v>2</v>
      </c>
      <c r="N214">
        <v>11</v>
      </c>
      <c r="O214">
        <v>17</v>
      </c>
      <c r="P214">
        <v>15</v>
      </c>
      <c r="Q214">
        <v>3</v>
      </c>
      <c r="R214">
        <v>4</v>
      </c>
      <c r="S214">
        <v>1</v>
      </c>
      <c r="T214">
        <v>3</v>
      </c>
      <c r="U214">
        <v>0</v>
      </c>
      <c r="V214">
        <v>0</v>
      </c>
      <c r="W214">
        <v>6.5</v>
      </c>
      <c r="X214">
        <v>4.2</v>
      </c>
      <c r="Y214">
        <v>1.53</v>
      </c>
      <c r="Z214">
        <v>5.75</v>
      </c>
      <c r="AA214">
        <v>4.0999999999999996</v>
      </c>
      <c r="AB214">
        <v>1.57</v>
      </c>
      <c r="AC214">
        <v>5.8</v>
      </c>
      <c r="AD214">
        <v>4.25</v>
      </c>
      <c r="AE214">
        <v>1.57</v>
      </c>
      <c r="AF214">
        <v>5.87</v>
      </c>
      <c r="AG214">
        <v>4.5</v>
      </c>
      <c r="AH214">
        <v>1.57</v>
      </c>
      <c r="AI214">
        <v>5.8</v>
      </c>
      <c r="AJ214">
        <v>4.2</v>
      </c>
      <c r="AK214">
        <v>1.55</v>
      </c>
      <c r="AL214">
        <v>6.25</v>
      </c>
      <c r="AM214">
        <v>4.3</v>
      </c>
      <c r="AN214">
        <v>1.55</v>
      </c>
      <c r="AO214">
        <v>35</v>
      </c>
      <c r="AP214">
        <v>6.5</v>
      </c>
      <c r="AQ214">
        <v>5.77</v>
      </c>
      <c r="AR214">
        <v>4.5</v>
      </c>
      <c r="AS214">
        <v>4.2300000000000004</v>
      </c>
      <c r="AT214">
        <v>1.6</v>
      </c>
      <c r="AU214">
        <v>1.56</v>
      </c>
      <c r="AV214">
        <v>34</v>
      </c>
      <c r="AW214">
        <v>1.81</v>
      </c>
      <c r="AX214">
        <v>1.76</v>
      </c>
      <c r="AY214">
        <v>2.17</v>
      </c>
      <c r="AZ214">
        <v>2.06</v>
      </c>
      <c r="BA214">
        <v>22</v>
      </c>
      <c r="BB214">
        <v>1</v>
      </c>
      <c r="BC214">
        <v>1.97</v>
      </c>
      <c r="BD214">
        <v>1.91</v>
      </c>
      <c r="BE214">
        <v>1.99</v>
      </c>
      <c r="BF214">
        <v>1.94</v>
      </c>
      <c r="BG214">
        <v>6.63</v>
      </c>
      <c r="BH214">
        <v>4.74</v>
      </c>
      <c r="BI214">
        <v>1.49</v>
      </c>
    </row>
    <row r="215" spans="1:61" s="4" customFormat="1" x14ac:dyDescent="0.2">
      <c r="A215" t="s">
        <v>82</v>
      </c>
      <c r="B215" s="3">
        <v>43492</v>
      </c>
      <c r="C215" t="s">
        <v>89</v>
      </c>
      <c r="D215" t="s">
        <v>102</v>
      </c>
      <c r="E215">
        <v>2</v>
      </c>
      <c r="F215">
        <v>0</v>
      </c>
      <c r="G215" t="str">
        <f t="shared" si="38"/>
        <v>H</v>
      </c>
      <c r="H215">
        <v>0</v>
      </c>
      <c r="I215">
        <v>0</v>
      </c>
      <c r="J215" t="str">
        <f t="shared" si="39"/>
        <v>D</v>
      </c>
      <c r="K215">
        <v>11</v>
      </c>
      <c r="L215">
        <v>9</v>
      </c>
      <c r="M215">
        <v>6</v>
      </c>
      <c r="N215">
        <v>1</v>
      </c>
      <c r="O215">
        <v>15</v>
      </c>
      <c r="P215">
        <v>17</v>
      </c>
      <c r="Q215">
        <v>4</v>
      </c>
      <c r="R215">
        <v>3</v>
      </c>
      <c r="S215">
        <v>1</v>
      </c>
      <c r="T215">
        <v>1</v>
      </c>
      <c r="U215">
        <v>0</v>
      </c>
      <c r="V215">
        <v>0</v>
      </c>
      <c r="W215">
        <v>1.72</v>
      </c>
      <c r="X215">
        <v>3.5</v>
      </c>
      <c r="Y215">
        <v>5.5</v>
      </c>
      <c r="Z215">
        <v>1.67</v>
      </c>
      <c r="AA215">
        <v>3.5</v>
      </c>
      <c r="AB215">
        <v>6</v>
      </c>
      <c r="AC215">
        <v>1.67</v>
      </c>
      <c r="AD215">
        <v>3.6</v>
      </c>
      <c r="AE215">
        <v>5.7</v>
      </c>
      <c r="AF215">
        <v>1.68</v>
      </c>
      <c r="AG215">
        <v>3.71</v>
      </c>
      <c r="AH215">
        <v>6.04</v>
      </c>
      <c r="AI215">
        <v>1.65</v>
      </c>
      <c r="AJ215">
        <v>3.5</v>
      </c>
      <c r="AK215">
        <v>5.8</v>
      </c>
      <c r="AL215">
        <v>1.67</v>
      </c>
      <c r="AM215">
        <v>3.6</v>
      </c>
      <c r="AN215">
        <v>6.25</v>
      </c>
      <c r="AO215">
        <v>37</v>
      </c>
      <c r="AP215">
        <v>1.72</v>
      </c>
      <c r="AQ215">
        <v>1.68</v>
      </c>
      <c r="AR215">
        <v>3.75</v>
      </c>
      <c r="AS215">
        <v>3.58</v>
      </c>
      <c r="AT215">
        <v>6.25</v>
      </c>
      <c r="AU215">
        <v>5.76</v>
      </c>
      <c r="AV215">
        <v>35</v>
      </c>
      <c r="AW215">
        <v>2.4500000000000002</v>
      </c>
      <c r="AX215">
        <v>2.3199999999999998</v>
      </c>
      <c r="AY215">
        <v>1.65</v>
      </c>
      <c r="AZ215">
        <v>1.61</v>
      </c>
      <c r="BA215">
        <v>24</v>
      </c>
      <c r="BB215">
        <v>-1</v>
      </c>
      <c r="BC215">
        <v>2.36</v>
      </c>
      <c r="BD215">
        <v>2.27</v>
      </c>
      <c r="BE215">
        <v>1.7</v>
      </c>
      <c r="BF215">
        <v>1.66</v>
      </c>
      <c r="BG215">
        <v>1.56</v>
      </c>
      <c r="BH215">
        <v>3.7</v>
      </c>
      <c r="BI215">
        <v>8.51</v>
      </c>
    </row>
    <row r="216" spans="1:61" s="4" customFormat="1" x14ac:dyDescent="0.2">
      <c r="A216" t="s">
        <v>82</v>
      </c>
      <c r="B216" s="3">
        <v>43492</v>
      </c>
      <c r="C216" t="s">
        <v>101</v>
      </c>
      <c r="D216" t="s">
        <v>88</v>
      </c>
      <c r="E216">
        <v>4</v>
      </c>
      <c r="F216">
        <v>1</v>
      </c>
      <c r="G216" t="str">
        <f t="shared" si="38"/>
        <v>H</v>
      </c>
      <c r="H216">
        <v>1</v>
      </c>
      <c r="I216">
        <v>1</v>
      </c>
      <c r="J216" t="str">
        <f t="shared" si="39"/>
        <v>D</v>
      </c>
      <c r="K216">
        <v>16</v>
      </c>
      <c r="L216">
        <v>10</v>
      </c>
      <c r="M216">
        <v>7</v>
      </c>
      <c r="N216">
        <v>3</v>
      </c>
      <c r="O216">
        <v>8</v>
      </c>
      <c r="P216">
        <v>7</v>
      </c>
      <c r="Q216">
        <v>2</v>
      </c>
      <c r="R216">
        <v>1</v>
      </c>
      <c r="S216">
        <v>1</v>
      </c>
      <c r="T216">
        <v>2</v>
      </c>
      <c r="U216">
        <v>0</v>
      </c>
      <c r="V216">
        <v>0</v>
      </c>
      <c r="W216">
        <v>1.22</v>
      </c>
      <c r="X216">
        <v>6.5</v>
      </c>
      <c r="Y216">
        <v>12</v>
      </c>
      <c r="Z216">
        <v>1.22</v>
      </c>
      <c r="AA216">
        <v>6.75</v>
      </c>
      <c r="AB216">
        <v>12</v>
      </c>
      <c r="AC216">
        <v>1.23</v>
      </c>
      <c r="AD216">
        <v>6.6</v>
      </c>
      <c r="AE216">
        <v>11</v>
      </c>
      <c r="AF216">
        <v>1.22</v>
      </c>
      <c r="AG216">
        <v>7.03</v>
      </c>
      <c r="AH216">
        <v>13.75</v>
      </c>
      <c r="AI216">
        <v>1.2</v>
      </c>
      <c r="AJ216">
        <v>6.5</v>
      </c>
      <c r="AK216">
        <v>13</v>
      </c>
      <c r="AL216">
        <v>1.25</v>
      </c>
      <c r="AM216">
        <v>6.5</v>
      </c>
      <c r="AN216">
        <v>12</v>
      </c>
      <c r="AO216">
        <v>37</v>
      </c>
      <c r="AP216">
        <v>1.25</v>
      </c>
      <c r="AQ216">
        <v>1.22</v>
      </c>
      <c r="AR216">
        <v>7.25</v>
      </c>
      <c r="AS216">
        <v>6.73</v>
      </c>
      <c r="AT216">
        <v>14.5</v>
      </c>
      <c r="AU216">
        <v>12.2</v>
      </c>
      <c r="AV216">
        <v>36</v>
      </c>
      <c r="AW216">
        <v>1.41</v>
      </c>
      <c r="AX216">
        <v>1.37</v>
      </c>
      <c r="AY216">
        <v>3.2</v>
      </c>
      <c r="AZ216">
        <v>3.03</v>
      </c>
      <c r="BA216">
        <v>24</v>
      </c>
      <c r="BB216">
        <v>-2</v>
      </c>
      <c r="BC216">
        <v>2.09</v>
      </c>
      <c r="BD216">
        <v>2.02</v>
      </c>
      <c r="BE216">
        <v>1.91</v>
      </c>
      <c r="BF216">
        <v>1.83</v>
      </c>
      <c r="BG216">
        <v>1.22</v>
      </c>
      <c r="BH216">
        <v>7.05</v>
      </c>
      <c r="BI216">
        <v>13.27</v>
      </c>
    </row>
    <row r="217" spans="1:61" s="4" customFormat="1" x14ac:dyDescent="0.2">
      <c r="A217" t="s">
        <v>82</v>
      </c>
      <c r="B217" s="3">
        <v>43492</v>
      </c>
      <c r="C217" t="s">
        <v>84</v>
      </c>
      <c r="D217" t="s">
        <v>85</v>
      </c>
      <c r="E217">
        <v>0</v>
      </c>
      <c r="F217">
        <v>0</v>
      </c>
      <c r="G217" t="str">
        <f t="shared" si="38"/>
        <v>D</v>
      </c>
      <c r="H217">
        <v>0</v>
      </c>
      <c r="I217">
        <v>0</v>
      </c>
      <c r="J217" t="str">
        <f t="shared" si="39"/>
        <v>D</v>
      </c>
      <c r="K217">
        <v>14</v>
      </c>
      <c r="L217">
        <v>13</v>
      </c>
      <c r="M217">
        <v>4</v>
      </c>
      <c r="N217">
        <v>3</v>
      </c>
      <c r="O217">
        <v>13</v>
      </c>
      <c r="P217">
        <v>11</v>
      </c>
      <c r="Q217">
        <v>4</v>
      </c>
      <c r="R217">
        <v>5</v>
      </c>
      <c r="S217">
        <v>1</v>
      </c>
      <c r="T217">
        <v>1</v>
      </c>
      <c r="U217">
        <v>0</v>
      </c>
      <c r="V217">
        <v>0</v>
      </c>
      <c r="W217">
        <v>2.2000000000000002</v>
      </c>
      <c r="X217">
        <v>3.2</v>
      </c>
      <c r="Y217">
        <v>3.5</v>
      </c>
      <c r="Z217">
        <v>2.25</v>
      </c>
      <c r="AA217">
        <v>3.2</v>
      </c>
      <c r="AB217">
        <v>3.4</v>
      </c>
      <c r="AC217">
        <v>2.25</v>
      </c>
      <c r="AD217">
        <v>3.2</v>
      </c>
      <c r="AE217">
        <v>3.35</v>
      </c>
      <c r="AF217">
        <v>2.2999999999999998</v>
      </c>
      <c r="AG217">
        <v>3.34</v>
      </c>
      <c r="AH217">
        <v>3.43</v>
      </c>
      <c r="AI217">
        <v>2.2000000000000002</v>
      </c>
      <c r="AJ217">
        <v>3.2</v>
      </c>
      <c r="AK217">
        <v>3.4</v>
      </c>
      <c r="AL217">
        <v>2.25</v>
      </c>
      <c r="AM217">
        <v>3.25</v>
      </c>
      <c r="AN217">
        <v>3.5</v>
      </c>
      <c r="AO217">
        <v>37</v>
      </c>
      <c r="AP217">
        <v>2.35</v>
      </c>
      <c r="AQ217">
        <v>2.2599999999999998</v>
      </c>
      <c r="AR217">
        <v>3.34</v>
      </c>
      <c r="AS217">
        <v>3.23</v>
      </c>
      <c r="AT217">
        <v>3.5</v>
      </c>
      <c r="AU217">
        <v>3.37</v>
      </c>
      <c r="AV217">
        <v>35</v>
      </c>
      <c r="AW217">
        <v>2.35</v>
      </c>
      <c r="AX217">
        <v>2.27</v>
      </c>
      <c r="AY217">
        <v>1.7</v>
      </c>
      <c r="AZ217">
        <v>1.63</v>
      </c>
      <c r="BA217">
        <v>21</v>
      </c>
      <c r="BB217">
        <v>-0.25</v>
      </c>
      <c r="BC217">
        <v>1.97</v>
      </c>
      <c r="BD217">
        <v>1.94</v>
      </c>
      <c r="BE217">
        <v>1.96</v>
      </c>
      <c r="BF217">
        <v>1.92</v>
      </c>
      <c r="BG217">
        <v>2.4700000000000002</v>
      </c>
      <c r="BH217">
        <v>3.1</v>
      </c>
      <c r="BI217">
        <v>3.35</v>
      </c>
    </row>
    <row r="218" spans="1:61" s="4" customFormat="1" x14ac:dyDescent="0.2">
      <c r="A218" t="s">
        <v>82</v>
      </c>
      <c r="B218" s="3">
        <v>43495</v>
      </c>
      <c r="C218" t="s">
        <v>91</v>
      </c>
      <c r="D218" t="s">
        <v>95</v>
      </c>
      <c r="E218">
        <v>1</v>
      </c>
      <c r="F218">
        <v>1</v>
      </c>
      <c r="G218" t="str">
        <f t="shared" ref="G218:G225" si="40">IF(OR(E218="",F218=""),"",IF(E218&gt;F218,"H",IF(E218=F218,"D","A")))</f>
        <v>D</v>
      </c>
      <c r="H218">
        <v>0</v>
      </c>
      <c r="I218">
        <v>0</v>
      </c>
      <c r="J218" t="str">
        <f t="shared" ref="J218:J225" si="41">IF(OR(H218="",I218=""),"",IF(H218&gt;I218,"H",IF(H218=I218,"D","A")))</f>
        <v>D</v>
      </c>
      <c r="K218">
        <v>13</v>
      </c>
      <c r="L218">
        <v>10</v>
      </c>
      <c r="M218">
        <v>3</v>
      </c>
      <c r="N218">
        <v>4</v>
      </c>
      <c r="O218">
        <v>12</v>
      </c>
      <c r="P218">
        <v>12</v>
      </c>
      <c r="Q218">
        <v>7</v>
      </c>
      <c r="R218">
        <v>6</v>
      </c>
      <c r="S218">
        <v>2</v>
      </c>
      <c r="T218">
        <v>1</v>
      </c>
      <c r="U218">
        <v>1</v>
      </c>
      <c r="V218">
        <v>1</v>
      </c>
      <c r="W218">
        <v>2.75</v>
      </c>
      <c r="X218">
        <v>3.1</v>
      </c>
      <c r="Y218">
        <v>2.75</v>
      </c>
      <c r="Z218">
        <v>2.75</v>
      </c>
      <c r="AA218">
        <v>3.2</v>
      </c>
      <c r="AB218">
        <v>2.7</v>
      </c>
      <c r="AC218">
        <v>2.75</v>
      </c>
      <c r="AD218">
        <v>3.15</v>
      </c>
      <c r="AE218">
        <v>2.7</v>
      </c>
      <c r="AF218">
        <v>2.82</v>
      </c>
      <c r="AG218">
        <v>3.2</v>
      </c>
      <c r="AH218">
        <v>2.8</v>
      </c>
      <c r="AI218">
        <v>2.7</v>
      </c>
      <c r="AJ218">
        <v>3.1</v>
      </c>
      <c r="AK218">
        <v>2.7</v>
      </c>
      <c r="AL218">
        <v>2.8</v>
      </c>
      <c r="AM218">
        <v>3.13</v>
      </c>
      <c r="AN218">
        <v>2.75</v>
      </c>
      <c r="AO218">
        <v>33</v>
      </c>
      <c r="AP218">
        <v>2.85</v>
      </c>
      <c r="AQ218">
        <v>2.76</v>
      </c>
      <c r="AR218">
        <v>3.25</v>
      </c>
      <c r="AS218">
        <v>3.14</v>
      </c>
      <c r="AT218">
        <v>2.82</v>
      </c>
      <c r="AU218">
        <v>2.72</v>
      </c>
      <c r="AV218">
        <v>31</v>
      </c>
      <c r="AW218">
        <v>2.36</v>
      </c>
      <c r="AX218">
        <v>2.25</v>
      </c>
      <c r="AY218">
        <v>1.7</v>
      </c>
      <c r="AZ218">
        <v>1.64</v>
      </c>
      <c r="BA218">
        <v>19</v>
      </c>
      <c r="BB218">
        <v>0</v>
      </c>
      <c r="BC218">
        <v>1.97</v>
      </c>
      <c r="BD218">
        <v>1.93</v>
      </c>
      <c r="BE218">
        <v>1.96</v>
      </c>
      <c r="BF218">
        <v>1.92</v>
      </c>
      <c r="BG218">
        <v>2.8</v>
      </c>
      <c r="BH218">
        <v>3.19</v>
      </c>
      <c r="BI218">
        <v>2.83</v>
      </c>
    </row>
    <row r="219" spans="1:61" s="4" customFormat="1" x14ac:dyDescent="0.2">
      <c r="A219" t="s">
        <v>82</v>
      </c>
      <c r="B219" s="3">
        <v>43497</v>
      </c>
      <c r="C219" t="s">
        <v>87</v>
      </c>
      <c r="D219" t="s">
        <v>93</v>
      </c>
      <c r="E219">
        <v>4</v>
      </c>
      <c r="F219">
        <v>0</v>
      </c>
      <c r="G219" t="str">
        <f t="shared" si="40"/>
        <v>H</v>
      </c>
      <c r="H219">
        <v>2</v>
      </c>
      <c r="I219">
        <v>0</v>
      </c>
      <c r="J219" t="str">
        <f t="shared" si="41"/>
        <v>H</v>
      </c>
      <c r="K219">
        <v>15</v>
      </c>
      <c r="L219">
        <v>5</v>
      </c>
      <c r="M219">
        <v>7</v>
      </c>
      <c r="N219">
        <v>2</v>
      </c>
      <c r="O219">
        <v>16</v>
      </c>
      <c r="P219">
        <v>7</v>
      </c>
      <c r="Q219">
        <v>4</v>
      </c>
      <c r="R219">
        <v>1</v>
      </c>
      <c r="S219">
        <v>2</v>
      </c>
      <c r="T219">
        <v>0</v>
      </c>
      <c r="U219">
        <v>0</v>
      </c>
      <c r="V219">
        <v>1</v>
      </c>
      <c r="W219">
        <v>1.8</v>
      </c>
      <c r="X219">
        <v>3.6</v>
      </c>
      <c r="Y219">
        <v>4.75</v>
      </c>
      <c r="Z219">
        <v>1.83</v>
      </c>
      <c r="AA219">
        <v>3.4</v>
      </c>
      <c r="AB219">
        <v>4.75</v>
      </c>
      <c r="AC219">
        <v>1.85</v>
      </c>
      <c r="AD219">
        <v>3.35</v>
      </c>
      <c r="AE219">
        <v>4.6500000000000004</v>
      </c>
      <c r="AF219">
        <v>1.85</v>
      </c>
      <c r="AG219">
        <v>3.56</v>
      </c>
      <c r="AH219">
        <v>4.93</v>
      </c>
      <c r="AI219">
        <v>1.83</v>
      </c>
      <c r="AJ219">
        <v>3.4</v>
      </c>
      <c r="AK219">
        <v>5</v>
      </c>
      <c r="AL219">
        <v>1.85</v>
      </c>
      <c r="AM219">
        <v>3.4</v>
      </c>
      <c r="AN219">
        <v>4.8</v>
      </c>
      <c r="AO219">
        <v>34</v>
      </c>
      <c r="AP219">
        <v>1.91</v>
      </c>
      <c r="AQ219">
        <v>1.85</v>
      </c>
      <c r="AR219">
        <v>3.6</v>
      </c>
      <c r="AS219">
        <v>3.38</v>
      </c>
      <c r="AT219">
        <v>5.15</v>
      </c>
      <c r="AU219">
        <v>4.7</v>
      </c>
      <c r="AV219">
        <v>33</v>
      </c>
      <c r="AW219">
        <v>2.4500000000000002</v>
      </c>
      <c r="AX219">
        <v>2.33</v>
      </c>
      <c r="AY219">
        <v>1.65</v>
      </c>
      <c r="AZ219">
        <v>1.6</v>
      </c>
      <c r="BA219">
        <v>18</v>
      </c>
      <c r="BB219">
        <v>-1</v>
      </c>
      <c r="BC219">
        <v>2.79</v>
      </c>
      <c r="BD219">
        <v>2.68</v>
      </c>
      <c r="BE219">
        <v>1.52</v>
      </c>
      <c r="BF219">
        <v>1.48</v>
      </c>
      <c r="BG219">
        <v>1.86</v>
      </c>
      <c r="BH219">
        <v>3.46</v>
      </c>
      <c r="BI219">
        <v>4.97</v>
      </c>
    </row>
    <row r="220" spans="1:61" s="4" customFormat="1" x14ac:dyDescent="0.2">
      <c r="A220" t="s">
        <v>82</v>
      </c>
      <c r="B220" s="3">
        <v>43498</v>
      </c>
      <c r="C220" t="s">
        <v>85</v>
      </c>
      <c r="D220" t="s">
        <v>90</v>
      </c>
      <c r="E220">
        <v>1</v>
      </c>
      <c r="F220">
        <v>0</v>
      </c>
      <c r="G220" t="str">
        <f t="shared" si="40"/>
        <v>H</v>
      </c>
      <c r="H220">
        <v>1</v>
      </c>
      <c r="I220">
        <v>0</v>
      </c>
      <c r="J220" t="str">
        <f t="shared" si="41"/>
        <v>H</v>
      </c>
      <c r="K220">
        <v>12</v>
      </c>
      <c r="L220">
        <v>7</v>
      </c>
      <c r="M220">
        <v>5</v>
      </c>
      <c r="N220">
        <v>2</v>
      </c>
      <c r="O220">
        <v>14</v>
      </c>
      <c r="P220">
        <v>11</v>
      </c>
      <c r="Q220">
        <v>4</v>
      </c>
      <c r="R220">
        <v>8</v>
      </c>
      <c r="S220">
        <v>0</v>
      </c>
      <c r="T220">
        <v>0</v>
      </c>
      <c r="U220">
        <v>0</v>
      </c>
      <c r="V220">
        <v>0</v>
      </c>
      <c r="W220">
        <v>2</v>
      </c>
      <c r="X220">
        <v>3.3</v>
      </c>
      <c r="Y220">
        <v>4</v>
      </c>
      <c r="Z220">
        <v>1.95</v>
      </c>
      <c r="AA220">
        <v>3.4</v>
      </c>
      <c r="AB220">
        <v>4.0999999999999996</v>
      </c>
      <c r="AC220">
        <v>2.0499999999999998</v>
      </c>
      <c r="AD220">
        <v>3.35</v>
      </c>
      <c r="AE220">
        <v>3.7</v>
      </c>
      <c r="AF220">
        <v>2.0299999999999998</v>
      </c>
      <c r="AG220">
        <v>3.55</v>
      </c>
      <c r="AH220">
        <v>3.96</v>
      </c>
      <c r="AI220">
        <v>2</v>
      </c>
      <c r="AJ220">
        <v>3.3</v>
      </c>
      <c r="AK220">
        <v>3.9</v>
      </c>
      <c r="AL220">
        <v>2</v>
      </c>
      <c r="AM220">
        <v>3.4</v>
      </c>
      <c r="AN220">
        <v>4.0999999999999996</v>
      </c>
      <c r="AO220">
        <v>35</v>
      </c>
      <c r="AP220">
        <v>2.0499999999999998</v>
      </c>
      <c r="AQ220">
        <v>1.99</v>
      </c>
      <c r="AR220">
        <v>3.55</v>
      </c>
      <c r="AS220">
        <v>3.42</v>
      </c>
      <c r="AT220">
        <v>4.1500000000000004</v>
      </c>
      <c r="AU220">
        <v>3.92</v>
      </c>
      <c r="AV220">
        <v>34</v>
      </c>
      <c r="AW220">
        <v>2.16</v>
      </c>
      <c r="AX220">
        <v>2.09</v>
      </c>
      <c r="AY220">
        <v>1.8</v>
      </c>
      <c r="AZ220">
        <v>1.74</v>
      </c>
      <c r="BA220">
        <v>18</v>
      </c>
      <c r="BB220">
        <v>-0.5</v>
      </c>
      <c r="BC220">
        <v>2.0499999999999998</v>
      </c>
      <c r="BD220">
        <v>1.99</v>
      </c>
      <c r="BE220">
        <v>1.91</v>
      </c>
      <c r="BF220">
        <v>1.86</v>
      </c>
      <c r="BG220">
        <v>2.04</v>
      </c>
      <c r="BH220">
        <v>3.39</v>
      </c>
      <c r="BI220">
        <v>4.1399999999999997</v>
      </c>
    </row>
    <row r="221" spans="1:61" s="4" customFormat="1" x14ac:dyDescent="0.2">
      <c r="A221" t="s">
        <v>82</v>
      </c>
      <c r="B221" s="3">
        <v>43498</v>
      </c>
      <c r="C221" t="s">
        <v>92</v>
      </c>
      <c r="D221" t="s">
        <v>84</v>
      </c>
      <c r="E221">
        <v>2</v>
      </c>
      <c r="F221">
        <v>1</v>
      </c>
      <c r="G221" t="str">
        <f t="shared" si="40"/>
        <v>H</v>
      </c>
      <c r="H221">
        <v>1</v>
      </c>
      <c r="I221">
        <v>1</v>
      </c>
      <c r="J221" t="str">
        <f t="shared" si="41"/>
        <v>D</v>
      </c>
      <c r="K221">
        <v>13</v>
      </c>
      <c r="L221">
        <v>10</v>
      </c>
      <c r="M221">
        <v>3</v>
      </c>
      <c r="N221">
        <v>3</v>
      </c>
      <c r="O221">
        <v>11</v>
      </c>
      <c r="P221">
        <v>16</v>
      </c>
      <c r="Q221">
        <v>6</v>
      </c>
      <c r="R221">
        <v>5</v>
      </c>
      <c r="S221">
        <v>2</v>
      </c>
      <c r="T221">
        <v>3</v>
      </c>
      <c r="U221">
        <v>0</v>
      </c>
      <c r="V221">
        <v>0</v>
      </c>
      <c r="W221">
        <v>1.72</v>
      </c>
      <c r="X221">
        <v>3.6</v>
      </c>
      <c r="Y221">
        <v>5.25</v>
      </c>
      <c r="Z221">
        <v>1.72</v>
      </c>
      <c r="AA221">
        <v>3.7</v>
      </c>
      <c r="AB221">
        <v>5</v>
      </c>
      <c r="AC221">
        <v>1.8</v>
      </c>
      <c r="AD221">
        <v>3.6</v>
      </c>
      <c r="AE221">
        <v>4.5</v>
      </c>
      <c r="AF221">
        <v>1.79</v>
      </c>
      <c r="AG221">
        <v>3.77</v>
      </c>
      <c r="AH221">
        <v>4.88</v>
      </c>
      <c r="AI221">
        <v>1.75</v>
      </c>
      <c r="AJ221">
        <v>3.6</v>
      </c>
      <c r="AK221">
        <v>4.5999999999999996</v>
      </c>
      <c r="AL221">
        <v>1.75</v>
      </c>
      <c r="AM221">
        <v>3.8</v>
      </c>
      <c r="AN221">
        <v>4.75</v>
      </c>
      <c r="AO221">
        <v>35</v>
      </c>
      <c r="AP221">
        <v>1.81</v>
      </c>
      <c r="AQ221">
        <v>1.76</v>
      </c>
      <c r="AR221">
        <v>3.8</v>
      </c>
      <c r="AS221">
        <v>3.68</v>
      </c>
      <c r="AT221">
        <v>5.25</v>
      </c>
      <c r="AU221">
        <v>4.74</v>
      </c>
      <c r="AV221">
        <v>34</v>
      </c>
      <c r="AW221">
        <v>2.0099999999999998</v>
      </c>
      <c r="AX221">
        <v>1.94</v>
      </c>
      <c r="AY221">
        <v>1.93</v>
      </c>
      <c r="AZ221">
        <v>1.87</v>
      </c>
      <c r="BA221">
        <v>21</v>
      </c>
      <c r="BB221">
        <v>-1</v>
      </c>
      <c r="BC221">
        <v>2.4700000000000002</v>
      </c>
      <c r="BD221">
        <v>2.39</v>
      </c>
      <c r="BE221">
        <v>1.65</v>
      </c>
      <c r="BF221">
        <v>1.59</v>
      </c>
      <c r="BG221">
        <v>1.75</v>
      </c>
      <c r="BH221">
        <v>3.8</v>
      </c>
      <c r="BI221">
        <v>5.19</v>
      </c>
    </row>
    <row r="222" spans="1:61" s="4" customFormat="1" x14ac:dyDescent="0.2">
      <c r="A222" t="s">
        <v>82</v>
      </c>
      <c r="B222" s="3">
        <v>43498</v>
      </c>
      <c r="C222" t="s">
        <v>94</v>
      </c>
      <c r="D222" t="s">
        <v>83</v>
      </c>
      <c r="E222">
        <v>2</v>
      </c>
      <c r="F222">
        <v>1</v>
      </c>
      <c r="G222" t="str">
        <f t="shared" si="40"/>
        <v>H</v>
      </c>
      <c r="H222">
        <v>1</v>
      </c>
      <c r="I222">
        <v>0</v>
      </c>
      <c r="J222" t="str">
        <f t="shared" si="41"/>
        <v>H</v>
      </c>
      <c r="K222">
        <v>9</v>
      </c>
      <c r="L222">
        <v>13</v>
      </c>
      <c r="M222">
        <v>4</v>
      </c>
      <c r="N222">
        <v>5</v>
      </c>
      <c r="O222">
        <v>11</v>
      </c>
      <c r="P222">
        <v>15</v>
      </c>
      <c r="Q222">
        <v>6</v>
      </c>
      <c r="R222">
        <v>5</v>
      </c>
      <c r="S222">
        <v>3</v>
      </c>
      <c r="T222">
        <v>0</v>
      </c>
      <c r="U222">
        <v>0</v>
      </c>
      <c r="V222">
        <v>0</v>
      </c>
      <c r="W222">
        <v>2.7</v>
      </c>
      <c r="X222">
        <v>3.25</v>
      </c>
      <c r="Y222">
        <v>2.7</v>
      </c>
      <c r="Z222">
        <v>2.65</v>
      </c>
      <c r="AA222">
        <v>3.2</v>
      </c>
      <c r="AB222">
        <v>2.75</v>
      </c>
      <c r="AC222">
        <v>2.75</v>
      </c>
      <c r="AD222">
        <v>3.1</v>
      </c>
      <c r="AE222">
        <v>2.75</v>
      </c>
      <c r="AF222">
        <v>2.81</v>
      </c>
      <c r="AG222">
        <v>3.26</v>
      </c>
      <c r="AH222">
        <v>2.77</v>
      </c>
      <c r="AI222">
        <v>2.62</v>
      </c>
      <c r="AJ222">
        <v>3.1</v>
      </c>
      <c r="AK222">
        <v>2.75</v>
      </c>
      <c r="AL222">
        <v>2.8</v>
      </c>
      <c r="AM222">
        <v>3.1</v>
      </c>
      <c r="AN222">
        <v>2.8</v>
      </c>
      <c r="AO222">
        <v>35</v>
      </c>
      <c r="AP222">
        <v>2.85</v>
      </c>
      <c r="AQ222">
        <v>2.74</v>
      </c>
      <c r="AR222">
        <v>3.26</v>
      </c>
      <c r="AS222">
        <v>3.12</v>
      </c>
      <c r="AT222">
        <v>2.83</v>
      </c>
      <c r="AU222">
        <v>2.74</v>
      </c>
      <c r="AV222">
        <v>33</v>
      </c>
      <c r="AW222">
        <v>2.5</v>
      </c>
      <c r="AX222">
        <v>2.41</v>
      </c>
      <c r="AY222">
        <v>1.62</v>
      </c>
      <c r="AZ222">
        <v>1.56</v>
      </c>
      <c r="BA222">
        <v>18</v>
      </c>
      <c r="BB222">
        <v>0.25</v>
      </c>
      <c r="BC222">
        <v>1.66</v>
      </c>
      <c r="BD222">
        <v>1.64</v>
      </c>
      <c r="BE222">
        <v>2.39</v>
      </c>
      <c r="BF222">
        <v>2.31</v>
      </c>
      <c r="BG222">
        <v>2.83</v>
      </c>
      <c r="BH222">
        <v>3.03</v>
      </c>
      <c r="BI222">
        <v>2.93</v>
      </c>
    </row>
    <row r="223" spans="1:61" s="4" customFormat="1" x14ac:dyDescent="0.2">
      <c r="A223" t="s">
        <v>82</v>
      </c>
      <c r="B223" s="3">
        <v>43498</v>
      </c>
      <c r="C223" t="s">
        <v>88</v>
      </c>
      <c r="D223" t="s">
        <v>100</v>
      </c>
      <c r="E223">
        <v>1</v>
      </c>
      <c r="F223">
        <v>0</v>
      </c>
      <c r="G223" t="str">
        <f t="shared" si="40"/>
        <v>H</v>
      </c>
      <c r="H223">
        <v>0</v>
      </c>
      <c r="I223">
        <v>0</v>
      </c>
      <c r="J223" t="str">
        <f t="shared" si="41"/>
        <v>D</v>
      </c>
      <c r="K223">
        <v>15</v>
      </c>
      <c r="L223">
        <v>8</v>
      </c>
      <c r="M223">
        <v>4</v>
      </c>
      <c r="N223">
        <v>1</v>
      </c>
      <c r="O223">
        <v>11</v>
      </c>
      <c r="P223">
        <v>12</v>
      </c>
      <c r="Q223">
        <v>7</v>
      </c>
      <c r="R223">
        <v>4</v>
      </c>
      <c r="S223">
        <v>1</v>
      </c>
      <c r="T223">
        <v>3</v>
      </c>
      <c r="U223">
        <v>0</v>
      </c>
      <c r="V223">
        <v>0</v>
      </c>
      <c r="W223">
        <v>1.6</v>
      </c>
      <c r="X223">
        <v>3.75</v>
      </c>
      <c r="Y223">
        <v>6.5</v>
      </c>
      <c r="Z223">
        <v>1.6</v>
      </c>
      <c r="AA223">
        <v>3.75</v>
      </c>
      <c r="AB223">
        <v>6.25</v>
      </c>
      <c r="AC223">
        <v>1.6</v>
      </c>
      <c r="AD223">
        <v>3.85</v>
      </c>
      <c r="AE223">
        <v>6</v>
      </c>
      <c r="AF223">
        <v>1.6</v>
      </c>
      <c r="AG223">
        <v>3.98</v>
      </c>
      <c r="AH223">
        <v>6.46</v>
      </c>
      <c r="AI223">
        <v>1.57</v>
      </c>
      <c r="AJ223">
        <v>3.75</v>
      </c>
      <c r="AK223">
        <v>6.5</v>
      </c>
      <c r="AL223">
        <v>1.6</v>
      </c>
      <c r="AM223">
        <v>3.9</v>
      </c>
      <c r="AN223">
        <v>6.5</v>
      </c>
      <c r="AO223">
        <v>35</v>
      </c>
      <c r="AP223">
        <v>1.62</v>
      </c>
      <c r="AQ223">
        <v>1.6</v>
      </c>
      <c r="AR223">
        <v>4.1500000000000004</v>
      </c>
      <c r="AS223">
        <v>3.83</v>
      </c>
      <c r="AT223">
        <v>6.55</v>
      </c>
      <c r="AU223">
        <v>6.17</v>
      </c>
      <c r="AV223">
        <v>34</v>
      </c>
      <c r="AW223">
        <v>2.17</v>
      </c>
      <c r="AX223">
        <v>2.08</v>
      </c>
      <c r="AY223">
        <v>1.8</v>
      </c>
      <c r="AZ223">
        <v>1.74</v>
      </c>
      <c r="BA223">
        <v>23</v>
      </c>
      <c r="BB223">
        <v>-1</v>
      </c>
      <c r="BC223">
        <v>2.13</v>
      </c>
      <c r="BD223">
        <v>2.0699999999999998</v>
      </c>
      <c r="BE223">
        <v>1.85</v>
      </c>
      <c r="BF223">
        <v>1.79</v>
      </c>
      <c r="BG223">
        <v>1.64</v>
      </c>
      <c r="BH223">
        <v>3.79</v>
      </c>
      <c r="BI223">
        <v>6.39</v>
      </c>
    </row>
    <row r="224" spans="1:61" s="4" customFormat="1" x14ac:dyDescent="0.2">
      <c r="A224" t="s">
        <v>82</v>
      </c>
      <c r="B224" s="3">
        <v>43499</v>
      </c>
      <c r="C224" t="s">
        <v>99</v>
      </c>
      <c r="D224" t="s">
        <v>101</v>
      </c>
      <c r="E224">
        <v>2</v>
      </c>
      <c r="F224">
        <v>1</v>
      </c>
      <c r="G224" t="str">
        <f t="shared" si="40"/>
        <v>H</v>
      </c>
      <c r="H224">
        <v>1</v>
      </c>
      <c r="I224">
        <v>1</v>
      </c>
      <c r="J224" t="str">
        <f t="shared" si="41"/>
        <v>D</v>
      </c>
      <c r="K224">
        <v>14</v>
      </c>
      <c r="L224">
        <v>16</v>
      </c>
      <c r="M224">
        <v>10</v>
      </c>
      <c r="N224">
        <v>9</v>
      </c>
      <c r="O224">
        <v>10</v>
      </c>
      <c r="P224">
        <v>12</v>
      </c>
      <c r="Q224">
        <v>6</v>
      </c>
      <c r="R224">
        <v>8</v>
      </c>
      <c r="S224">
        <v>1</v>
      </c>
      <c r="T224">
        <v>2</v>
      </c>
      <c r="U224">
        <v>0</v>
      </c>
      <c r="V224">
        <v>0</v>
      </c>
      <c r="W224">
        <v>3.8</v>
      </c>
      <c r="X224">
        <v>3.8</v>
      </c>
      <c r="Y224">
        <v>1.85</v>
      </c>
      <c r="Z224">
        <v>3.8</v>
      </c>
      <c r="AA224">
        <v>4</v>
      </c>
      <c r="AB224">
        <v>1.85</v>
      </c>
      <c r="AC224">
        <v>4</v>
      </c>
      <c r="AD224">
        <v>3.8</v>
      </c>
      <c r="AE224">
        <v>1.85</v>
      </c>
      <c r="AF224">
        <v>3.83</v>
      </c>
      <c r="AG224">
        <v>4.0599999999999996</v>
      </c>
      <c r="AH224">
        <v>1.93</v>
      </c>
      <c r="AI224">
        <v>3.7</v>
      </c>
      <c r="AJ224">
        <v>3.9</v>
      </c>
      <c r="AK224">
        <v>1.85</v>
      </c>
      <c r="AL224">
        <v>3.7</v>
      </c>
      <c r="AM224">
        <v>4</v>
      </c>
      <c r="AN224">
        <v>1.93</v>
      </c>
      <c r="AO224">
        <v>35</v>
      </c>
      <c r="AP224">
        <v>4.05</v>
      </c>
      <c r="AQ224">
        <v>3.72</v>
      </c>
      <c r="AR224">
        <v>4.0999999999999996</v>
      </c>
      <c r="AS224">
        <v>3.91</v>
      </c>
      <c r="AT224">
        <v>1.96</v>
      </c>
      <c r="AU224">
        <v>1.91</v>
      </c>
      <c r="AV224">
        <v>32</v>
      </c>
      <c r="AW224">
        <v>1.51</v>
      </c>
      <c r="AX224">
        <v>1.46</v>
      </c>
      <c r="AY224">
        <v>2.8</v>
      </c>
      <c r="AZ224">
        <v>2.66</v>
      </c>
      <c r="BA224">
        <v>19</v>
      </c>
      <c r="BB224">
        <v>0.5</v>
      </c>
      <c r="BC224">
        <v>2.0099999999999998</v>
      </c>
      <c r="BD224">
        <v>1.95</v>
      </c>
      <c r="BE224">
        <v>1.97</v>
      </c>
      <c r="BF224">
        <v>1.91</v>
      </c>
      <c r="BG224">
        <v>3.56</v>
      </c>
      <c r="BH224">
        <v>3.74</v>
      </c>
      <c r="BI224">
        <v>2.09</v>
      </c>
    </row>
    <row r="225" spans="1:61" s="4" customFormat="1" x14ac:dyDescent="0.2">
      <c r="A225" t="s">
        <v>82</v>
      </c>
      <c r="B225" s="3">
        <v>43499</v>
      </c>
      <c r="C225" t="s">
        <v>86</v>
      </c>
      <c r="D225" t="s">
        <v>89</v>
      </c>
      <c r="E225">
        <v>1</v>
      </c>
      <c r="F225">
        <v>1</v>
      </c>
      <c r="G225" t="str">
        <f t="shared" si="40"/>
        <v>D</v>
      </c>
      <c r="H225">
        <v>1</v>
      </c>
      <c r="I225">
        <v>0</v>
      </c>
      <c r="J225" t="str">
        <f t="shared" si="41"/>
        <v>H</v>
      </c>
      <c r="K225">
        <v>12</v>
      </c>
      <c r="L225">
        <v>11</v>
      </c>
      <c r="M225">
        <v>5</v>
      </c>
      <c r="N225">
        <v>4</v>
      </c>
      <c r="O225">
        <v>20</v>
      </c>
      <c r="P225">
        <v>23</v>
      </c>
      <c r="Q225">
        <v>5</v>
      </c>
      <c r="R225">
        <v>3</v>
      </c>
      <c r="S225">
        <v>2</v>
      </c>
      <c r="T225">
        <v>1</v>
      </c>
      <c r="U225">
        <v>0</v>
      </c>
      <c r="V225">
        <v>0</v>
      </c>
      <c r="W225">
        <v>2.6</v>
      </c>
      <c r="X225">
        <v>3.1</v>
      </c>
      <c r="Y225">
        <v>2.9</v>
      </c>
      <c r="Z225">
        <v>2.65</v>
      </c>
      <c r="AA225">
        <v>3.1</v>
      </c>
      <c r="AB225">
        <v>2.85</v>
      </c>
      <c r="AC225">
        <v>2.5499999999999998</v>
      </c>
      <c r="AD225">
        <v>3.15</v>
      </c>
      <c r="AE225">
        <v>2.9</v>
      </c>
      <c r="AF225">
        <v>2.72</v>
      </c>
      <c r="AG225">
        <v>3.14</v>
      </c>
      <c r="AH225">
        <v>2.96</v>
      </c>
      <c r="AI225">
        <v>2.6</v>
      </c>
      <c r="AJ225">
        <v>3.1</v>
      </c>
      <c r="AK225">
        <v>2.88</v>
      </c>
      <c r="AL225">
        <v>2.63</v>
      </c>
      <c r="AM225">
        <v>3.13</v>
      </c>
      <c r="AN225">
        <v>2.88</v>
      </c>
      <c r="AO225">
        <v>35</v>
      </c>
      <c r="AP225">
        <v>2.72</v>
      </c>
      <c r="AQ225">
        <v>2.62</v>
      </c>
      <c r="AR225">
        <v>3.26</v>
      </c>
      <c r="AS225">
        <v>3.13</v>
      </c>
      <c r="AT225">
        <v>3</v>
      </c>
      <c r="AU225">
        <v>2.87</v>
      </c>
      <c r="AV225">
        <v>33</v>
      </c>
      <c r="AW225">
        <v>2.35</v>
      </c>
      <c r="AX225">
        <v>2.25</v>
      </c>
      <c r="AY225">
        <v>1.7</v>
      </c>
      <c r="AZ225">
        <v>1.64</v>
      </c>
      <c r="BA225">
        <v>19</v>
      </c>
      <c r="BB225">
        <v>-0.25</v>
      </c>
      <c r="BC225">
        <v>2.29</v>
      </c>
      <c r="BD225">
        <v>2.21</v>
      </c>
      <c r="BE225">
        <v>1.72</v>
      </c>
      <c r="BF225">
        <v>1.7</v>
      </c>
      <c r="BG225">
        <v>2.61</v>
      </c>
      <c r="BH225">
        <v>3.02</v>
      </c>
      <c r="BI225">
        <v>3.23</v>
      </c>
    </row>
    <row r="226" spans="1:61" s="4" customFormat="1" x14ac:dyDescent="0.2">
      <c r="A226" t="s">
        <v>82</v>
      </c>
      <c r="B226" s="3">
        <v>43501</v>
      </c>
      <c r="C226" t="s">
        <v>83</v>
      </c>
      <c r="D226" t="s">
        <v>97</v>
      </c>
      <c r="E226">
        <v>1</v>
      </c>
      <c r="F226">
        <v>0</v>
      </c>
      <c r="G226" t="str">
        <f t="shared" ref="G226:G236" si="42">IF(OR(E226="",F226=""),"",IF(E226&gt;F226,"H",IF(E226=F226,"D","A")))</f>
        <v>H</v>
      </c>
      <c r="H226">
        <v>1</v>
      </c>
      <c r="I226">
        <v>0</v>
      </c>
      <c r="J226" t="str">
        <f t="shared" ref="J226:J236" si="43">IF(OR(H226="",I226=""),"",IF(H226&gt;I226,"H",IF(H226=I226,"D","A")))</f>
        <v>H</v>
      </c>
      <c r="K226">
        <v>24</v>
      </c>
      <c r="L226">
        <v>6</v>
      </c>
      <c r="M226">
        <v>7</v>
      </c>
      <c r="N226">
        <v>1</v>
      </c>
      <c r="O226">
        <v>18</v>
      </c>
      <c r="P226">
        <v>13</v>
      </c>
      <c r="Q226">
        <v>4</v>
      </c>
      <c r="R226">
        <v>2</v>
      </c>
      <c r="S226">
        <v>3</v>
      </c>
      <c r="T226">
        <v>2</v>
      </c>
      <c r="U226">
        <v>0</v>
      </c>
      <c r="V226">
        <v>1</v>
      </c>
      <c r="W226">
        <v>2.25</v>
      </c>
      <c r="X226">
        <v>3.2</v>
      </c>
      <c r="Y226">
        <v>3.4</v>
      </c>
      <c r="Z226">
        <v>2.2000000000000002</v>
      </c>
      <c r="AA226">
        <v>3.2</v>
      </c>
      <c r="AB226">
        <v>3.5</v>
      </c>
      <c r="AC226">
        <v>2.35</v>
      </c>
      <c r="AD226">
        <v>3.2</v>
      </c>
      <c r="AE226">
        <v>3.2</v>
      </c>
      <c r="AF226">
        <v>2.4</v>
      </c>
      <c r="AG226">
        <v>3.16</v>
      </c>
      <c r="AH226">
        <v>3.42</v>
      </c>
      <c r="AI226">
        <v>2.2999999999999998</v>
      </c>
      <c r="AJ226">
        <v>3.1</v>
      </c>
      <c r="AK226">
        <v>3.3</v>
      </c>
      <c r="AL226">
        <v>2.2999999999999998</v>
      </c>
      <c r="AM226">
        <v>3.25</v>
      </c>
      <c r="AN226">
        <v>3.3</v>
      </c>
      <c r="AO226">
        <v>34</v>
      </c>
      <c r="AP226">
        <v>2.4</v>
      </c>
      <c r="AQ226">
        <v>2.34</v>
      </c>
      <c r="AR226">
        <v>3.27</v>
      </c>
      <c r="AS226">
        <v>3.13</v>
      </c>
      <c r="AT226">
        <v>3.5</v>
      </c>
      <c r="AU226">
        <v>3.33</v>
      </c>
      <c r="AV226">
        <v>33</v>
      </c>
      <c r="AW226">
        <v>2.2599999999999998</v>
      </c>
      <c r="AX226">
        <v>2.1800000000000002</v>
      </c>
      <c r="AY226">
        <v>1.75</v>
      </c>
      <c r="AZ226">
        <v>1.68</v>
      </c>
      <c r="BA226">
        <v>19</v>
      </c>
      <c r="BB226">
        <v>-0.25</v>
      </c>
      <c r="BC226">
        <v>2.04</v>
      </c>
      <c r="BD226">
        <v>1.99</v>
      </c>
      <c r="BE226">
        <v>1.91</v>
      </c>
      <c r="BF226">
        <v>1.86</v>
      </c>
      <c r="BG226">
        <v>2.25</v>
      </c>
      <c r="BH226">
        <v>3.2</v>
      </c>
      <c r="BI226">
        <v>3.74</v>
      </c>
    </row>
    <row r="227" spans="1:61" s="4" customFormat="1" x14ac:dyDescent="0.2">
      <c r="A227" t="s">
        <v>82</v>
      </c>
      <c r="B227" s="3">
        <v>43504</v>
      </c>
      <c r="C227" t="s">
        <v>90</v>
      </c>
      <c r="D227" t="s">
        <v>83</v>
      </c>
      <c r="E227">
        <v>1</v>
      </c>
      <c r="F227">
        <v>2</v>
      </c>
      <c r="G227" t="str">
        <f t="shared" si="42"/>
        <v>A</v>
      </c>
      <c r="H227">
        <v>1</v>
      </c>
      <c r="I227">
        <v>0</v>
      </c>
      <c r="J227" t="str">
        <f t="shared" si="43"/>
        <v>H</v>
      </c>
      <c r="K227">
        <v>10</v>
      </c>
      <c r="L227">
        <v>18</v>
      </c>
      <c r="M227">
        <v>4</v>
      </c>
      <c r="N227">
        <v>8</v>
      </c>
      <c r="O227">
        <v>11</v>
      </c>
      <c r="P227">
        <v>11</v>
      </c>
      <c r="Q227">
        <v>3</v>
      </c>
      <c r="R227">
        <v>12</v>
      </c>
      <c r="S227">
        <v>3</v>
      </c>
      <c r="T227">
        <v>3</v>
      </c>
      <c r="U227">
        <v>0</v>
      </c>
      <c r="V227">
        <v>0</v>
      </c>
      <c r="W227">
        <v>4.33</v>
      </c>
      <c r="X227">
        <v>3.5</v>
      </c>
      <c r="Y227">
        <v>1.85</v>
      </c>
      <c r="Z227">
        <v>4.0999999999999996</v>
      </c>
      <c r="AA227">
        <v>3.5</v>
      </c>
      <c r="AB227">
        <v>1.91</v>
      </c>
      <c r="AC227">
        <v>3.8</v>
      </c>
      <c r="AD227">
        <v>3.4</v>
      </c>
      <c r="AE227">
        <v>2</v>
      </c>
      <c r="AF227">
        <v>4.18</v>
      </c>
      <c r="AG227">
        <v>3.71</v>
      </c>
      <c r="AH227">
        <v>1.93</v>
      </c>
      <c r="AI227">
        <v>4.2</v>
      </c>
      <c r="AJ227">
        <v>3.6</v>
      </c>
      <c r="AK227">
        <v>1.91</v>
      </c>
      <c r="AL227">
        <v>4.2</v>
      </c>
      <c r="AM227">
        <v>3.6</v>
      </c>
      <c r="AN227">
        <v>1.9</v>
      </c>
      <c r="AO227">
        <v>35</v>
      </c>
      <c r="AP227">
        <v>4.33</v>
      </c>
      <c r="AQ227">
        <v>4.0599999999999996</v>
      </c>
      <c r="AR227">
        <v>3.71</v>
      </c>
      <c r="AS227">
        <v>3.55</v>
      </c>
      <c r="AT227">
        <v>2</v>
      </c>
      <c r="AU227">
        <v>1.92</v>
      </c>
      <c r="AV227">
        <v>34</v>
      </c>
      <c r="AW227">
        <v>1.95</v>
      </c>
      <c r="AX227">
        <v>1.88</v>
      </c>
      <c r="AY227">
        <v>1.99</v>
      </c>
      <c r="AZ227">
        <v>1.92</v>
      </c>
      <c r="BA227">
        <v>20</v>
      </c>
      <c r="BB227">
        <v>0.5</v>
      </c>
      <c r="BC227">
        <v>2</v>
      </c>
      <c r="BD227">
        <v>1.94</v>
      </c>
      <c r="BE227">
        <v>2</v>
      </c>
      <c r="BF227">
        <v>1.91</v>
      </c>
      <c r="BG227">
        <v>4.63</v>
      </c>
      <c r="BH227">
        <v>3.53</v>
      </c>
      <c r="BI227">
        <v>1.89</v>
      </c>
    </row>
    <row r="228" spans="1:61" s="4" customFormat="1" x14ac:dyDescent="0.2">
      <c r="A228" t="s">
        <v>82</v>
      </c>
      <c r="B228" s="3">
        <v>43505</v>
      </c>
      <c r="C228" t="s">
        <v>100</v>
      </c>
      <c r="D228" t="s">
        <v>102</v>
      </c>
      <c r="E228">
        <v>1</v>
      </c>
      <c r="F228">
        <v>0</v>
      </c>
      <c r="G228" t="str">
        <f t="shared" si="42"/>
        <v>H</v>
      </c>
      <c r="H228">
        <v>0</v>
      </c>
      <c r="I228">
        <v>0</v>
      </c>
      <c r="J228" t="str">
        <f t="shared" si="43"/>
        <v>D</v>
      </c>
      <c r="K228">
        <v>10</v>
      </c>
      <c r="L228">
        <v>11</v>
      </c>
      <c r="M228">
        <v>1</v>
      </c>
      <c r="N228">
        <v>4</v>
      </c>
      <c r="O228">
        <v>12</v>
      </c>
      <c r="P228">
        <v>14</v>
      </c>
      <c r="Q228">
        <v>4</v>
      </c>
      <c r="R228">
        <v>2</v>
      </c>
      <c r="S228">
        <v>0</v>
      </c>
      <c r="T228">
        <v>0</v>
      </c>
      <c r="U228">
        <v>0</v>
      </c>
      <c r="V228">
        <v>0</v>
      </c>
      <c r="W228">
        <v>2.1</v>
      </c>
      <c r="X228">
        <v>3.1</v>
      </c>
      <c r="Y228">
        <v>4</v>
      </c>
      <c r="Z228">
        <v>2.0499999999999998</v>
      </c>
      <c r="AA228">
        <v>3.1</v>
      </c>
      <c r="AB228">
        <v>4.0999999999999996</v>
      </c>
      <c r="AC228">
        <v>2.0499999999999998</v>
      </c>
      <c r="AD228">
        <v>3.15</v>
      </c>
      <c r="AE228">
        <v>3.95</v>
      </c>
      <c r="AF228">
        <v>2.09</v>
      </c>
      <c r="AG228">
        <v>3.22</v>
      </c>
      <c r="AH228">
        <v>4.2300000000000004</v>
      </c>
      <c r="AI228">
        <v>2.0499999999999998</v>
      </c>
      <c r="AJ228">
        <v>3.2</v>
      </c>
      <c r="AK228">
        <v>4.2</v>
      </c>
      <c r="AL228">
        <v>2.0499999999999998</v>
      </c>
      <c r="AM228">
        <v>3.2</v>
      </c>
      <c r="AN228">
        <v>4.2</v>
      </c>
      <c r="AO228">
        <v>35</v>
      </c>
      <c r="AP228">
        <v>2.15</v>
      </c>
      <c r="AQ228">
        <v>2.08</v>
      </c>
      <c r="AR228">
        <v>3.25</v>
      </c>
      <c r="AS228">
        <v>3.16</v>
      </c>
      <c r="AT228">
        <v>4.2300000000000004</v>
      </c>
      <c r="AU228">
        <v>3.99</v>
      </c>
      <c r="AV228">
        <v>33</v>
      </c>
      <c r="AW228">
        <v>2.6</v>
      </c>
      <c r="AX228">
        <v>2.5099999999999998</v>
      </c>
      <c r="AY228">
        <v>1.56</v>
      </c>
      <c r="AZ228">
        <v>1.52</v>
      </c>
      <c r="BA228">
        <v>20</v>
      </c>
      <c r="BB228">
        <v>-0.25</v>
      </c>
      <c r="BC228">
        <v>1.81</v>
      </c>
      <c r="BD228">
        <v>1.76</v>
      </c>
      <c r="BE228">
        <v>2.19</v>
      </c>
      <c r="BF228">
        <v>2.11</v>
      </c>
      <c r="BG228">
        <v>2.31</v>
      </c>
      <c r="BH228">
        <v>2.91</v>
      </c>
      <c r="BI228">
        <v>4.0199999999999996</v>
      </c>
    </row>
    <row r="229" spans="1:61" s="4" customFormat="1" x14ac:dyDescent="0.2">
      <c r="A229" t="s">
        <v>82</v>
      </c>
      <c r="B229" s="3">
        <v>43505</v>
      </c>
      <c r="C229" t="s">
        <v>101</v>
      </c>
      <c r="D229" t="s">
        <v>97</v>
      </c>
      <c r="E229">
        <v>1</v>
      </c>
      <c r="F229">
        <v>0</v>
      </c>
      <c r="G229" t="str">
        <f t="shared" si="42"/>
        <v>H</v>
      </c>
      <c r="H229">
        <v>1</v>
      </c>
      <c r="I229">
        <v>0</v>
      </c>
      <c r="J229" t="str">
        <f t="shared" si="43"/>
        <v>H</v>
      </c>
      <c r="K229">
        <v>10</v>
      </c>
      <c r="L229">
        <v>8</v>
      </c>
      <c r="M229">
        <v>3</v>
      </c>
      <c r="N229">
        <v>3</v>
      </c>
      <c r="O229">
        <v>14</v>
      </c>
      <c r="P229">
        <v>21</v>
      </c>
      <c r="Q229">
        <v>4</v>
      </c>
      <c r="R229">
        <v>8</v>
      </c>
      <c r="S229">
        <v>3</v>
      </c>
      <c r="T229">
        <v>3</v>
      </c>
      <c r="U229">
        <v>0</v>
      </c>
      <c r="V229">
        <v>0</v>
      </c>
      <c r="W229">
        <v>1.25</v>
      </c>
      <c r="X229">
        <v>6.5</v>
      </c>
      <c r="Y229">
        <v>11</v>
      </c>
      <c r="Z229">
        <v>1.25</v>
      </c>
      <c r="AA229">
        <v>6.25</v>
      </c>
      <c r="AB229">
        <v>11.5</v>
      </c>
      <c r="AC229">
        <v>1.25</v>
      </c>
      <c r="AD229">
        <v>6.5</v>
      </c>
      <c r="AE229">
        <v>10</v>
      </c>
      <c r="AF229">
        <v>1.25</v>
      </c>
      <c r="AG229">
        <v>6.46</v>
      </c>
      <c r="AH229">
        <v>12.77</v>
      </c>
      <c r="AI229">
        <v>1.25</v>
      </c>
      <c r="AJ229">
        <v>6.5</v>
      </c>
      <c r="AK229">
        <v>11</v>
      </c>
      <c r="AL229">
        <v>1.25</v>
      </c>
      <c r="AM229">
        <v>6.25</v>
      </c>
      <c r="AN229">
        <v>12</v>
      </c>
      <c r="AO229">
        <v>35</v>
      </c>
      <c r="AP229">
        <v>1.27</v>
      </c>
      <c r="AQ229">
        <v>1.25</v>
      </c>
      <c r="AR229">
        <v>7.25</v>
      </c>
      <c r="AS229">
        <v>6.22</v>
      </c>
      <c r="AT229">
        <v>13</v>
      </c>
      <c r="AU229">
        <v>11.17</v>
      </c>
      <c r="AV229">
        <v>34</v>
      </c>
      <c r="AW229">
        <v>1.47</v>
      </c>
      <c r="AX229">
        <v>1.42</v>
      </c>
      <c r="AY229">
        <v>3</v>
      </c>
      <c r="AZ229">
        <v>2.81</v>
      </c>
      <c r="BA229">
        <v>23</v>
      </c>
      <c r="BB229">
        <v>-1.5</v>
      </c>
      <c r="BC229">
        <v>1.78</v>
      </c>
      <c r="BD229">
        <v>1.73</v>
      </c>
      <c r="BE229">
        <v>2.21</v>
      </c>
      <c r="BF229">
        <v>2.16</v>
      </c>
      <c r="BG229">
        <v>1.33</v>
      </c>
      <c r="BH229">
        <v>5.37</v>
      </c>
      <c r="BI229">
        <v>10.18</v>
      </c>
    </row>
    <row r="230" spans="1:61" s="4" customFormat="1" x14ac:dyDescent="0.2">
      <c r="A230" t="s">
        <v>82</v>
      </c>
      <c r="B230" s="3">
        <v>43505</v>
      </c>
      <c r="C230" t="s">
        <v>98</v>
      </c>
      <c r="D230" t="s">
        <v>85</v>
      </c>
      <c r="E230">
        <v>1</v>
      </c>
      <c r="F230">
        <v>2</v>
      </c>
      <c r="G230" t="str">
        <f t="shared" si="42"/>
        <v>A</v>
      </c>
      <c r="H230">
        <v>0</v>
      </c>
      <c r="I230">
        <v>1</v>
      </c>
      <c r="J230" t="str">
        <f t="shared" si="43"/>
        <v>A</v>
      </c>
      <c r="K230">
        <v>16</v>
      </c>
      <c r="L230">
        <v>8</v>
      </c>
      <c r="M230">
        <v>7</v>
      </c>
      <c r="N230">
        <v>3</v>
      </c>
      <c r="O230">
        <v>14</v>
      </c>
      <c r="P230">
        <v>13</v>
      </c>
      <c r="Q230">
        <v>5</v>
      </c>
      <c r="R230">
        <v>3</v>
      </c>
      <c r="S230">
        <v>2</v>
      </c>
      <c r="T230">
        <v>3</v>
      </c>
      <c r="U230">
        <v>0</v>
      </c>
      <c r="V230">
        <v>0</v>
      </c>
      <c r="W230">
        <v>2.0499999999999998</v>
      </c>
      <c r="X230">
        <v>3.2</v>
      </c>
      <c r="Y230">
        <v>4</v>
      </c>
      <c r="Z230">
        <v>2</v>
      </c>
      <c r="AA230">
        <v>3.2</v>
      </c>
      <c r="AB230">
        <v>4.2</v>
      </c>
      <c r="AC230">
        <v>2</v>
      </c>
      <c r="AD230">
        <v>3.25</v>
      </c>
      <c r="AE230">
        <v>4.1500000000000004</v>
      </c>
      <c r="AF230">
        <v>2.06</v>
      </c>
      <c r="AG230">
        <v>3.27</v>
      </c>
      <c r="AH230">
        <v>4.2699999999999996</v>
      </c>
      <c r="AI230">
        <v>2</v>
      </c>
      <c r="AJ230">
        <v>3.3</v>
      </c>
      <c r="AK230">
        <v>4.2</v>
      </c>
      <c r="AL230">
        <v>2.0499999999999998</v>
      </c>
      <c r="AM230">
        <v>3.2</v>
      </c>
      <c r="AN230">
        <v>4.2</v>
      </c>
      <c r="AO230">
        <v>35</v>
      </c>
      <c r="AP230">
        <v>2.08</v>
      </c>
      <c r="AQ230">
        <v>2.0299999999999998</v>
      </c>
      <c r="AR230">
        <v>3.35</v>
      </c>
      <c r="AS230">
        <v>3.22</v>
      </c>
      <c r="AT230">
        <v>4.3</v>
      </c>
      <c r="AU230">
        <v>4.08</v>
      </c>
      <c r="AV230">
        <v>33</v>
      </c>
      <c r="AW230">
        <v>2.61</v>
      </c>
      <c r="AX230">
        <v>2.46</v>
      </c>
      <c r="AY230">
        <v>1.6</v>
      </c>
      <c r="AZ230">
        <v>1.54</v>
      </c>
      <c r="BA230">
        <v>20</v>
      </c>
      <c r="BB230">
        <v>-0.25</v>
      </c>
      <c r="BC230">
        <v>1.77</v>
      </c>
      <c r="BD230">
        <v>1.73</v>
      </c>
      <c r="BE230">
        <v>2.2200000000000002</v>
      </c>
      <c r="BF230">
        <v>2.15</v>
      </c>
      <c r="BG230">
        <v>1.95</v>
      </c>
      <c r="BH230">
        <v>3.32</v>
      </c>
      <c r="BI230">
        <v>4.7</v>
      </c>
    </row>
    <row r="231" spans="1:61" s="4" customFormat="1" x14ac:dyDescent="0.2">
      <c r="A231" t="s">
        <v>82</v>
      </c>
      <c r="B231" s="3">
        <v>43506</v>
      </c>
      <c r="C231" t="s">
        <v>96</v>
      </c>
      <c r="D231" t="s">
        <v>87</v>
      </c>
      <c r="E231">
        <v>0</v>
      </c>
      <c r="F231">
        <v>2</v>
      </c>
      <c r="G231" t="str">
        <f t="shared" si="42"/>
        <v>A</v>
      </c>
      <c r="H231">
        <v>0</v>
      </c>
      <c r="I231">
        <v>0</v>
      </c>
      <c r="J231" t="str">
        <f t="shared" si="43"/>
        <v>D</v>
      </c>
      <c r="K231">
        <v>7</v>
      </c>
      <c r="L231">
        <v>9</v>
      </c>
      <c r="M231">
        <v>1</v>
      </c>
      <c r="N231">
        <v>3</v>
      </c>
      <c r="O231">
        <v>15</v>
      </c>
      <c r="P231">
        <v>11</v>
      </c>
      <c r="Q231">
        <v>7</v>
      </c>
      <c r="R231">
        <v>4</v>
      </c>
      <c r="S231">
        <v>2</v>
      </c>
      <c r="T231">
        <v>1</v>
      </c>
      <c r="U231">
        <v>0</v>
      </c>
      <c r="V231">
        <v>0</v>
      </c>
      <c r="W231">
        <v>3.4</v>
      </c>
      <c r="X231">
        <v>3.3</v>
      </c>
      <c r="Y231">
        <v>2.2000000000000002</v>
      </c>
      <c r="Z231">
        <v>3.4</v>
      </c>
      <c r="AA231">
        <v>3.3</v>
      </c>
      <c r="AB231">
        <v>2.2000000000000002</v>
      </c>
      <c r="AC231">
        <v>3.35</v>
      </c>
      <c r="AD231">
        <v>3.25</v>
      </c>
      <c r="AE231">
        <v>2.2000000000000002</v>
      </c>
      <c r="AF231">
        <v>3.5</v>
      </c>
      <c r="AG231">
        <v>3.39</v>
      </c>
      <c r="AH231">
        <v>2.25</v>
      </c>
      <c r="AI231">
        <v>3.5</v>
      </c>
      <c r="AJ231">
        <v>3.3</v>
      </c>
      <c r="AK231">
        <v>2.2000000000000002</v>
      </c>
      <c r="AL231">
        <v>3.4</v>
      </c>
      <c r="AM231">
        <v>3.3</v>
      </c>
      <c r="AN231">
        <v>2.25</v>
      </c>
      <c r="AO231">
        <v>35</v>
      </c>
      <c r="AP231">
        <v>3.55</v>
      </c>
      <c r="AQ231">
        <v>3.39</v>
      </c>
      <c r="AR231">
        <v>3.4</v>
      </c>
      <c r="AS231">
        <v>3.29</v>
      </c>
      <c r="AT231">
        <v>2.2999999999999998</v>
      </c>
      <c r="AU231">
        <v>2.2200000000000002</v>
      </c>
      <c r="AV231">
        <v>34</v>
      </c>
      <c r="AW231">
        <v>2.2000000000000002</v>
      </c>
      <c r="AX231">
        <v>2.1</v>
      </c>
      <c r="AY231">
        <v>1.8</v>
      </c>
      <c r="AZ231">
        <v>1.73</v>
      </c>
      <c r="BA231">
        <v>20</v>
      </c>
      <c r="BB231">
        <v>0.25</v>
      </c>
      <c r="BC231">
        <v>2</v>
      </c>
      <c r="BD231">
        <v>1.94</v>
      </c>
      <c r="BE231">
        <v>1.95</v>
      </c>
      <c r="BF231">
        <v>1.91</v>
      </c>
      <c r="BG231">
        <v>3.27</v>
      </c>
      <c r="BH231">
        <v>3.15</v>
      </c>
      <c r="BI231">
        <v>2.4900000000000002</v>
      </c>
    </row>
    <row r="232" spans="1:61" s="4" customFormat="1" x14ac:dyDescent="0.2">
      <c r="A232" t="s">
        <v>82</v>
      </c>
      <c r="B232" s="3">
        <v>43506</v>
      </c>
      <c r="C232" t="s">
        <v>89</v>
      </c>
      <c r="D232" t="s">
        <v>92</v>
      </c>
      <c r="E232">
        <v>2</v>
      </c>
      <c r="F232">
        <v>2</v>
      </c>
      <c r="G232" t="str">
        <f t="shared" si="42"/>
        <v>D</v>
      </c>
      <c r="H232">
        <v>0</v>
      </c>
      <c r="I232">
        <v>1</v>
      </c>
      <c r="J232" t="str">
        <f t="shared" si="43"/>
        <v>A</v>
      </c>
      <c r="K232">
        <v>12</v>
      </c>
      <c r="L232">
        <v>10</v>
      </c>
      <c r="M232">
        <v>3</v>
      </c>
      <c r="N232">
        <v>5</v>
      </c>
      <c r="O232">
        <v>16</v>
      </c>
      <c r="P232">
        <v>20</v>
      </c>
      <c r="Q232">
        <v>5</v>
      </c>
      <c r="R232">
        <v>3</v>
      </c>
      <c r="S232">
        <v>1</v>
      </c>
      <c r="T232">
        <v>6</v>
      </c>
      <c r="U232">
        <v>0</v>
      </c>
      <c r="V232">
        <v>1</v>
      </c>
      <c r="W232">
        <v>2.4500000000000002</v>
      </c>
      <c r="X232">
        <v>3.1</v>
      </c>
      <c r="Y232">
        <v>3.1</v>
      </c>
      <c r="Z232">
        <v>2.4500000000000002</v>
      </c>
      <c r="AA232">
        <v>3.1</v>
      </c>
      <c r="AB232">
        <v>3.1</v>
      </c>
      <c r="AC232">
        <v>2.4</v>
      </c>
      <c r="AD232">
        <v>3.15</v>
      </c>
      <c r="AE232">
        <v>3.1</v>
      </c>
      <c r="AF232">
        <v>2.48</v>
      </c>
      <c r="AG232">
        <v>3.19</v>
      </c>
      <c r="AH232">
        <v>3.24</v>
      </c>
      <c r="AI232">
        <v>2.4500000000000002</v>
      </c>
      <c r="AJ232">
        <v>3.1</v>
      </c>
      <c r="AK232">
        <v>3.2</v>
      </c>
      <c r="AL232">
        <v>2.4500000000000002</v>
      </c>
      <c r="AM232">
        <v>3.13</v>
      </c>
      <c r="AN232">
        <v>3.2</v>
      </c>
      <c r="AO232">
        <v>35</v>
      </c>
      <c r="AP232">
        <v>2.5</v>
      </c>
      <c r="AQ232">
        <v>2.4300000000000002</v>
      </c>
      <c r="AR232">
        <v>3.25</v>
      </c>
      <c r="AS232">
        <v>3.15</v>
      </c>
      <c r="AT232">
        <v>3.25</v>
      </c>
      <c r="AU232">
        <v>3.13</v>
      </c>
      <c r="AV232">
        <v>33</v>
      </c>
      <c r="AW232">
        <v>2.46</v>
      </c>
      <c r="AX232">
        <v>2.31</v>
      </c>
      <c r="AY232">
        <v>1.65</v>
      </c>
      <c r="AZ232">
        <v>1.6</v>
      </c>
      <c r="BA232">
        <v>20</v>
      </c>
      <c r="BB232">
        <v>-0.25</v>
      </c>
      <c r="BC232">
        <v>2.1</v>
      </c>
      <c r="BD232">
        <v>2.06</v>
      </c>
      <c r="BE232">
        <v>1.84</v>
      </c>
      <c r="BF232">
        <v>1.81</v>
      </c>
      <c r="BG232">
        <v>2.41</v>
      </c>
      <c r="BH232">
        <v>3.25</v>
      </c>
      <c r="BI232">
        <v>3.3</v>
      </c>
    </row>
    <row r="233" spans="1:61" s="4" customFormat="1" x14ac:dyDescent="0.2">
      <c r="A233" t="s">
        <v>82</v>
      </c>
      <c r="B233" s="3">
        <v>43506</v>
      </c>
      <c r="C233" t="s">
        <v>91</v>
      </c>
      <c r="D233" t="s">
        <v>86</v>
      </c>
      <c r="E233">
        <v>2</v>
      </c>
      <c r="F233">
        <v>4</v>
      </c>
      <c r="G233" t="str">
        <f t="shared" si="42"/>
        <v>A</v>
      </c>
      <c r="H233">
        <v>2</v>
      </c>
      <c r="I233">
        <v>0</v>
      </c>
      <c r="J233" t="str">
        <f t="shared" si="43"/>
        <v>H</v>
      </c>
      <c r="K233">
        <v>15</v>
      </c>
      <c r="L233">
        <v>13</v>
      </c>
      <c r="M233">
        <v>4</v>
      </c>
      <c r="N233">
        <v>4</v>
      </c>
      <c r="O233">
        <v>10</v>
      </c>
      <c r="P233">
        <v>11</v>
      </c>
      <c r="Q233">
        <v>9</v>
      </c>
      <c r="R233">
        <v>4</v>
      </c>
      <c r="S233">
        <v>1</v>
      </c>
      <c r="T233">
        <v>2</v>
      </c>
      <c r="U233">
        <v>0</v>
      </c>
      <c r="V233">
        <v>0</v>
      </c>
      <c r="W233">
        <v>1.9</v>
      </c>
      <c r="X233">
        <v>3.3</v>
      </c>
      <c r="Y233">
        <v>4.2</v>
      </c>
      <c r="Z233">
        <v>2</v>
      </c>
      <c r="AA233">
        <v>3.4</v>
      </c>
      <c r="AB233">
        <v>3.9</v>
      </c>
      <c r="AC233">
        <v>1.97</v>
      </c>
      <c r="AD233">
        <v>3.35</v>
      </c>
      <c r="AE233">
        <v>4</v>
      </c>
      <c r="AF233">
        <v>2</v>
      </c>
      <c r="AG233">
        <v>3.57</v>
      </c>
      <c r="AH233">
        <v>4.04</v>
      </c>
      <c r="AI233">
        <v>1.95</v>
      </c>
      <c r="AJ233">
        <v>3.5</v>
      </c>
      <c r="AK233">
        <v>4.2</v>
      </c>
      <c r="AL233">
        <v>2</v>
      </c>
      <c r="AM233">
        <v>3.3</v>
      </c>
      <c r="AN233">
        <v>4.2</v>
      </c>
      <c r="AO233">
        <v>34</v>
      </c>
      <c r="AP233">
        <v>2.1</v>
      </c>
      <c r="AQ233">
        <v>2</v>
      </c>
      <c r="AR233">
        <v>3.57</v>
      </c>
      <c r="AS233">
        <v>3.39</v>
      </c>
      <c r="AT233">
        <v>4.2</v>
      </c>
      <c r="AU233">
        <v>3.94</v>
      </c>
      <c r="AV233">
        <v>32</v>
      </c>
      <c r="AW233">
        <v>2.2999999999999998</v>
      </c>
      <c r="AX233">
        <v>2.2200000000000002</v>
      </c>
      <c r="AY233">
        <v>1.7</v>
      </c>
      <c r="AZ233">
        <v>1.65</v>
      </c>
      <c r="BA233">
        <v>20</v>
      </c>
      <c r="BB233">
        <v>-0.25</v>
      </c>
      <c r="BC233">
        <v>1.76</v>
      </c>
      <c r="BD233">
        <v>1.72</v>
      </c>
      <c r="BE233">
        <v>2.25</v>
      </c>
      <c r="BF233">
        <v>2.1800000000000002</v>
      </c>
      <c r="BG233">
        <v>1.87</v>
      </c>
      <c r="BH233">
        <v>3.59</v>
      </c>
      <c r="BI233">
        <v>4.66</v>
      </c>
    </row>
    <row r="234" spans="1:61" s="4" customFormat="1" x14ac:dyDescent="0.2">
      <c r="A234" t="s">
        <v>82</v>
      </c>
      <c r="B234" s="3">
        <v>43506</v>
      </c>
      <c r="C234" t="s">
        <v>93</v>
      </c>
      <c r="D234" t="s">
        <v>99</v>
      </c>
      <c r="E234">
        <v>1</v>
      </c>
      <c r="F234">
        <v>0</v>
      </c>
      <c r="G234" t="str">
        <f t="shared" si="42"/>
        <v>H</v>
      </c>
      <c r="H234">
        <v>0</v>
      </c>
      <c r="I234">
        <v>0</v>
      </c>
      <c r="J234" t="str">
        <f t="shared" si="43"/>
        <v>D</v>
      </c>
      <c r="K234">
        <v>11</v>
      </c>
      <c r="L234">
        <v>23</v>
      </c>
      <c r="M234">
        <v>4</v>
      </c>
      <c r="N234">
        <v>5</v>
      </c>
      <c r="O234">
        <v>7</v>
      </c>
      <c r="P234">
        <v>13</v>
      </c>
      <c r="Q234">
        <v>4</v>
      </c>
      <c r="R234">
        <v>14</v>
      </c>
      <c r="S234">
        <v>2</v>
      </c>
      <c r="T234">
        <v>2</v>
      </c>
      <c r="U234">
        <v>0</v>
      </c>
      <c r="V234">
        <v>0</v>
      </c>
      <c r="W234">
        <v>4.75</v>
      </c>
      <c r="X234">
        <v>4</v>
      </c>
      <c r="Y234">
        <v>1.7</v>
      </c>
      <c r="Z234">
        <v>4.4000000000000004</v>
      </c>
      <c r="AA234">
        <v>4.0999999999999996</v>
      </c>
      <c r="AB234">
        <v>1.72</v>
      </c>
      <c r="AC234">
        <v>4.7</v>
      </c>
      <c r="AD234">
        <v>3.95</v>
      </c>
      <c r="AE234">
        <v>1.7</v>
      </c>
      <c r="AF234">
        <v>4.53</v>
      </c>
      <c r="AG234">
        <v>4.3899999999999997</v>
      </c>
      <c r="AH234">
        <v>1.72</v>
      </c>
      <c r="AI234">
        <v>4.5999999999999996</v>
      </c>
      <c r="AJ234">
        <v>4.2</v>
      </c>
      <c r="AK234">
        <v>1.7</v>
      </c>
      <c r="AL234">
        <v>4.8</v>
      </c>
      <c r="AM234">
        <v>4</v>
      </c>
      <c r="AN234">
        <v>1.73</v>
      </c>
      <c r="AO234">
        <v>35</v>
      </c>
      <c r="AP234">
        <v>4.9000000000000004</v>
      </c>
      <c r="AQ234">
        <v>4.55</v>
      </c>
      <c r="AR234">
        <v>4.3899999999999997</v>
      </c>
      <c r="AS234">
        <v>4.0599999999999996</v>
      </c>
      <c r="AT234">
        <v>1.76</v>
      </c>
      <c r="AU234">
        <v>1.72</v>
      </c>
      <c r="AV234">
        <v>34</v>
      </c>
      <c r="AW234">
        <v>1.81</v>
      </c>
      <c r="AX234">
        <v>1.76</v>
      </c>
      <c r="AY234">
        <v>2.15</v>
      </c>
      <c r="AZ234">
        <v>2.0499999999999998</v>
      </c>
      <c r="BA234">
        <v>21</v>
      </c>
      <c r="BB234">
        <v>1</v>
      </c>
      <c r="BC234">
        <v>1.7</v>
      </c>
      <c r="BD234">
        <v>1.63</v>
      </c>
      <c r="BE234">
        <v>2.41</v>
      </c>
      <c r="BF234">
        <v>2.31</v>
      </c>
      <c r="BG234">
        <v>5.85</v>
      </c>
      <c r="BH234">
        <v>4.7699999999999996</v>
      </c>
      <c r="BI234">
        <v>1.54</v>
      </c>
    </row>
    <row r="235" spans="1:61" s="4" customFormat="1" x14ac:dyDescent="0.2">
      <c r="A235" t="s">
        <v>82</v>
      </c>
      <c r="B235" s="3">
        <v>43506</v>
      </c>
      <c r="C235" t="s">
        <v>88</v>
      </c>
      <c r="D235" t="s">
        <v>95</v>
      </c>
      <c r="E235">
        <v>3</v>
      </c>
      <c r="F235">
        <v>0</v>
      </c>
      <c r="G235" t="str">
        <f t="shared" si="42"/>
        <v>H</v>
      </c>
      <c r="H235">
        <v>1</v>
      </c>
      <c r="I235">
        <v>0</v>
      </c>
      <c r="J235" t="str">
        <f t="shared" si="43"/>
        <v>H</v>
      </c>
      <c r="K235">
        <v>15</v>
      </c>
      <c r="L235">
        <v>15</v>
      </c>
      <c r="M235">
        <v>5</v>
      </c>
      <c r="N235">
        <v>3</v>
      </c>
      <c r="O235">
        <v>7</v>
      </c>
      <c r="P235">
        <v>8</v>
      </c>
      <c r="Q235">
        <v>6</v>
      </c>
      <c r="R235">
        <v>8</v>
      </c>
      <c r="S235">
        <v>0</v>
      </c>
      <c r="T235">
        <v>4</v>
      </c>
      <c r="U235">
        <v>0</v>
      </c>
      <c r="V235">
        <v>1</v>
      </c>
      <c r="W235">
        <v>2.15</v>
      </c>
      <c r="X235">
        <v>3.4</v>
      </c>
      <c r="Y235">
        <v>3.4</v>
      </c>
      <c r="Z235">
        <v>2.1</v>
      </c>
      <c r="AA235">
        <v>3.4</v>
      </c>
      <c r="AB235">
        <v>3.6</v>
      </c>
      <c r="AC235">
        <v>2.1</v>
      </c>
      <c r="AD235">
        <v>3.4</v>
      </c>
      <c r="AE235">
        <v>3.6</v>
      </c>
      <c r="AF235">
        <v>2.1</v>
      </c>
      <c r="AG235">
        <v>3.57</v>
      </c>
      <c r="AH235">
        <v>3.72</v>
      </c>
      <c r="AI235">
        <v>2.0499999999999998</v>
      </c>
      <c r="AJ235">
        <v>3.5</v>
      </c>
      <c r="AK235">
        <v>3.7</v>
      </c>
      <c r="AL235">
        <v>2.1</v>
      </c>
      <c r="AM235">
        <v>3.4</v>
      </c>
      <c r="AN235">
        <v>3.7</v>
      </c>
      <c r="AO235">
        <v>35</v>
      </c>
      <c r="AP235">
        <v>2.15</v>
      </c>
      <c r="AQ235">
        <v>2.1</v>
      </c>
      <c r="AR235">
        <v>3.57</v>
      </c>
      <c r="AS235">
        <v>3.42</v>
      </c>
      <c r="AT235">
        <v>3.72</v>
      </c>
      <c r="AU235">
        <v>3.59</v>
      </c>
      <c r="AV235">
        <v>34</v>
      </c>
      <c r="AW235">
        <v>2.15</v>
      </c>
      <c r="AX235">
        <v>2.06</v>
      </c>
      <c r="AY235">
        <v>1.8</v>
      </c>
      <c r="AZ235">
        <v>1.76</v>
      </c>
      <c r="BA235">
        <v>20</v>
      </c>
      <c r="BB235">
        <v>-0.25</v>
      </c>
      <c r="BC235">
        <v>1.85</v>
      </c>
      <c r="BD235">
        <v>1.8</v>
      </c>
      <c r="BE235">
        <v>2.13</v>
      </c>
      <c r="BF235">
        <v>2.0499999999999998</v>
      </c>
      <c r="BG235">
        <v>2.14</v>
      </c>
      <c r="BH235">
        <v>3.48</v>
      </c>
      <c r="BI235">
        <v>3.69</v>
      </c>
    </row>
    <row r="236" spans="1:61" s="4" customFormat="1" x14ac:dyDescent="0.2">
      <c r="A236" t="s">
        <v>82</v>
      </c>
      <c r="B236" s="3">
        <v>43506</v>
      </c>
      <c r="C236" t="s">
        <v>84</v>
      </c>
      <c r="D236" t="s">
        <v>94</v>
      </c>
      <c r="E236">
        <v>1</v>
      </c>
      <c r="F236">
        <v>1</v>
      </c>
      <c r="G236" t="str">
        <f t="shared" si="42"/>
        <v>D</v>
      </c>
      <c r="H236">
        <v>0</v>
      </c>
      <c r="I236">
        <v>0</v>
      </c>
      <c r="J236" t="str">
        <f t="shared" si="43"/>
        <v>D</v>
      </c>
      <c r="K236">
        <v>9</v>
      </c>
      <c r="L236">
        <v>9</v>
      </c>
      <c r="M236">
        <v>3</v>
      </c>
      <c r="N236">
        <v>3</v>
      </c>
      <c r="O236">
        <v>18</v>
      </c>
      <c r="P236">
        <v>13</v>
      </c>
      <c r="Q236">
        <v>3</v>
      </c>
      <c r="R236">
        <v>3</v>
      </c>
      <c r="S236">
        <v>2</v>
      </c>
      <c r="T236">
        <v>4</v>
      </c>
      <c r="U236">
        <v>0</v>
      </c>
      <c r="V236">
        <v>0</v>
      </c>
      <c r="W236">
        <v>2.75</v>
      </c>
      <c r="X236">
        <v>3</v>
      </c>
      <c r="Y236">
        <v>2.8</v>
      </c>
      <c r="Z236">
        <v>2.75</v>
      </c>
      <c r="AA236">
        <v>2.95</v>
      </c>
      <c r="AB236">
        <v>2.9</v>
      </c>
      <c r="AC236">
        <v>2.7</v>
      </c>
      <c r="AD236">
        <v>3</v>
      </c>
      <c r="AE236">
        <v>2.85</v>
      </c>
      <c r="AF236">
        <v>2.8</v>
      </c>
      <c r="AG236">
        <v>3.1</v>
      </c>
      <c r="AH236">
        <v>2.9</v>
      </c>
      <c r="AI236">
        <v>2.75</v>
      </c>
      <c r="AJ236">
        <v>3</v>
      </c>
      <c r="AK236">
        <v>2.88</v>
      </c>
      <c r="AL236">
        <v>2.8</v>
      </c>
      <c r="AM236">
        <v>3</v>
      </c>
      <c r="AN236">
        <v>2.88</v>
      </c>
      <c r="AO236">
        <v>35</v>
      </c>
      <c r="AP236">
        <v>2.8</v>
      </c>
      <c r="AQ236">
        <v>2.72</v>
      </c>
      <c r="AR236">
        <v>3.1</v>
      </c>
      <c r="AS236">
        <v>3.01</v>
      </c>
      <c r="AT236">
        <v>2.96</v>
      </c>
      <c r="AU236">
        <v>2.86</v>
      </c>
      <c r="AV236">
        <v>33</v>
      </c>
      <c r="AW236">
        <v>2.6</v>
      </c>
      <c r="AX236">
        <v>2.5</v>
      </c>
      <c r="AY236">
        <v>1.58</v>
      </c>
      <c r="AZ236">
        <v>1.52</v>
      </c>
      <c r="BA236">
        <v>20</v>
      </c>
      <c r="BB236">
        <v>-0.25</v>
      </c>
      <c r="BC236">
        <v>2.35</v>
      </c>
      <c r="BD236">
        <v>2.2799999999999998</v>
      </c>
      <c r="BE236">
        <v>1.71</v>
      </c>
      <c r="BF236">
        <v>1.66</v>
      </c>
      <c r="BG236">
        <v>2.74</v>
      </c>
      <c r="BH236">
        <v>3.01</v>
      </c>
      <c r="BI236">
        <v>3.05</v>
      </c>
    </row>
    <row r="237" spans="1:61" s="4" customFormat="1" x14ac:dyDescent="0.2">
      <c r="A237" t="s">
        <v>82</v>
      </c>
      <c r="B237" s="3">
        <v>43509</v>
      </c>
      <c r="C237" t="s">
        <v>102</v>
      </c>
      <c r="D237" t="s">
        <v>91</v>
      </c>
      <c r="E237">
        <v>0</v>
      </c>
      <c r="F237">
        <v>1</v>
      </c>
      <c r="G237" t="str">
        <f t="shared" ref="G237:G250" si="44">IF(OR(E237="",F237=""),"",IF(E237&gt;F237,"H",IF(E237=F237,"D","A")))</f>
        <v>A</v>
      </c>
      <c r="H237">
        <v>0</v>
      </c>
      <c r="I237">
        <v>0</v>
      </c>
      <c r="J237" t="str">
        <f t="shared" ref="J237:J250" si="45">IF(OR(H237="",I237=""),"",IF(H237&gt;I237,"H",IF(H237=I237,"D","A")))</f>
        <v>D</v>
      </c>
      <c r="K237">
        <v>14</v>
      </c>
      <c r="L237">
        <v>13</v>
      </c>
      <c r="M237">
        <v>1</v>
      </c>
      <c r="N237">
        <v>4</v>
      </c>
      <c r="O237">
        <v>17</v>
      </c>
      <c r="P237">
        <v>11</v>
      </c>
      <c r="Q237">
        <v>4</v>
      </c>
      <c r="R237">
        <v>8</v>
      </c>
      <c r="S237">
        <v>4</v>
      </c>
      <c r="T237">
        <v>3</v>
      </c>
      <c r="U237">
        <v>0</v>
      </c>
      <c r="V237">
        <v>1</v>
      </c>
      <c r="W237">
        <v>3</v>
      </c>
      <c r="X237">
        <v>3.1</v>
      </c>
      <c r="Y237">
        <v>2.5</v>
      </c>
      <c r="Z237">
        <v>3</v>
      </c>
      <c r="AA237">
        <v>3.1</v>
      </c>
      <c r="AB237">
        <v>2.5499999999999998</v>
      </c>
      <c r="AC237">
        <v>3.1</v>
      </c>
      <c r="AD237">
        <v>3.05</v>
      </c>
      <c r="AE237">
        <v>2.5</v>
      </c>
      <c r="AF237">
        <v>3.23</v>
      </c>
      <c r="AG237">
        <v>3.19</v>
      </c>
      <c r="AH237">
        <v>2.4900000000000002</v>
      </c>
      <c r="AI237">
        <v>3</v>
      </c>
      <c r="AJ237">
        <v>3.1</v>
      </c>
      <c r="AK237">
        <v>2.4500000000000002</v>
      </c>
      <c r="AL237">
        <v>3.13</v>
      </c>
      <c r="AM237">
        <v>3.1</v>
      </c>
      <c r="AN237">
        <v>2.5</v>
      </c>
      <c r="AO237">
        <v>35</v>
      </c>
      <c r="AP237">
        <v>3.23</v>
      </c>
      <c r="AQ237">
        <v>3.08</v>
      </c>
      <c r="AR237">
        <v>3.2</v>
      </c>
      <c r="AS237">
        <v>3.1</v>
      </c>
      <c r="AT237">
        <v>2.59</v>
      </c>
      <c r="AU237">
        <v>2.4900000000000002</v>
      </c>
      <c r="AV237">
        <v>33</v>
      </c>
      <c r="AW237">
        <v>2.6</v>
      </c>
      <c r="AX237">
        <v>2.4900000000000002</v>
      </c>
      <c r="AY237">
        <v>1.6</v>
      </c>
      <c r="AZ237">
        <v>1.53</v>
      </c>
      <c r="BA237">
        <v>19</v>
      </c>
      <c r="BB237">
        <v>0</v>
      </c>
      <c r="BC237">
        <v>2.2400000000000002</v>
      </c>
      <c r="BD237">
        <v>2.15</v>
      </c>
      <c r="BE237">
        <v>1.78</v>
      </c>
      <c r="BF237">
        <v>1.73</v>
      </c>
      <c r="BG237">
        <v>3.46</v>
      </c>
      <c r="BH237">
        <v>3.19</v>
      </c>
      <c r="BI237">
        <v>2.36</v>
      </c>
    </row>
    <row r="238" spans="1:61" s="4" customFormat="1" x14ac:dyDescent="0.2">
      <c r="A238" t="s">
        <v>82</v>
      </c>
      <c r="B238" s="3">
        <v>43509</v>
      </c>
      <c r="C238" t="s">
        <v>95</v>
      </c>
      <c r="D238" t="s">
        <v>98</v>
      </c>
      <c r="E238">
        <v>2</v>
      </c>
      <c r="F238">
        <v>1</v>
      </c>
      <c r="G238" t="str">
        <f t="shared" si="44"/>
        <v>H</v>
      </c>
      <c r="H238">
        <v>2</v>
      </c>
      <c r="I238">
        <v>0</v>
      </c>
      <c r="J238" t="str">
        <f t="shared" si="45"/>
        <v>H</v>
      </c>
      <c r="K238">
        <v>11</v>
      </c>
      <c r="L238">
        <v>9</v>
      </c>
      <c r="M238">
        <v>6</v>
      </c>
      <c r="N238">
        <v>2</v>
      </c>
      <c r="O238">
        <v>11</v>
      </c>
      <c r="P238">
        <v>28</v>
      </c>
      <c r="Q238">
        <v>3</v>
      </c>
      <c r="R238">
        <v>4</v>
      </c>
      <c r="S238">
        <v>0</v>
      </c>
      <c r="T238">
        <v>5</v>
      </c>
      <c r="U238">
        <v>0</v>
      </c>
      <c r="V238">
        <v>0</v>
      </c>
      <c r="W238">
        <v>1.95</v>
      </c>
      <c r="X238">
        <v>3.3</v>
      </c>
      <c r="Y238">
        <v>4</v>
      </c>
      <c r="Z238">
        <v>2</v>
      </c>
      <c r="AA238">
        <v>3.4</v>
      </c>
      <c r="AB238">
        <v>3.9</v>
      </c>
      <c r="AC238">
        <v>2</v>
      </c>
      <c r="AD238">
        <v>3.4</v>
      </c>
      <c r="AE238">
        <v>3.85</v>
      </c>
      <c r="AF238">
        <v>2.02</v>
      </c>
      <c r="AG238">
        <v>3.57</v>
      </c>
      <c r="AH238">
        <v>3.96</v>
      </c>
      <c r="AI238">
        <v>2</v>
      </c>
      <c r="AJ238">
        <v>3.4</v>
      </c>
      <c r="AK238">
        <v>3.75</v>
      </c>
      <c r="AL238">
        <v>2</v>
      </c>
      <c r="AM238">
        <v>3.5</v>
      </c>
      <c r="AN238">
        <v>3.9</v>
      </c>
      <c r="AO238">
        <v>34</v>
      </c>
      <c r="AP238">
        <v>2.0499999999999998</v>
      </c>
      <c r="AQ238">
        <v>2</v>
      </c>
      <c r="AR238">
        <v>3.6</v>
      </c>
      <c r="AS238">
        <v>3.43</v>
      </c>
      <c r="AT238">
        <v>4</v>
      </c>
      <c r="AU238">
        <v>3.83</v>
      </c>
      <c r="AV238">
        <v>33</v>
      </c>
      <c r="AW238">
        <v>2.1</v>
      </c>
      <c r="AX238">
        <v>2.0299999999999998</v>
      </c>
      <c r="AY238">
        <v>1.85</v>
      </c>
      <c r="AZ238">
        <v>1.78</v>
      </c>
      <c r="BA238">
        <v>18</v>
      </c>
      <c r="BB238">
        <v>-0.25</v>
      </c>
      <c r="BC238">
        <v>1.77</v>
      </c>
      <c r="BD238">
        <v>1.74</v>
      </c>
      <c r="BE238">
        <v>2.2200000000000002</v>
      </c>
      <c r="BF238">
        <v>2.15</v>
      </c>
      <c r="BG238">
        <v>1.83</v>
      </c>
      <c r="BH238">
        <v>3.55</v>
      </c>
      <c r="BI238">
        <v>5.0199999999999996</v>
      </c>
    </row>
    <row r="239" spans="1:61" s="4" customFormat="1" x14ac:dyDescent="0.2">
      <c r="A239" t="s">
        <v>82</v>
      </c>
      <c r="B239" s="3">
        <v>43511</v>
      </c>
      <c r="C239" t="s">
        <v>99</v>
      </c>
      <c r="D239" t="s">
        <v>96</v>
      </c>
      <c r="E239">
        <v>2</v>
      </c>
      <c r="F239">
        <v>1</v>
      </c>
      <c r="G239" t="str">
        <f t="shared" si="44"/>
        <v>H</v>
      </c>
      <c r="H239">
        <v>2</v>
      </c>
      <c r="I239">
        <v>1</v>
      </c>
      <c r="J239" t="str">
        <f t="shared" si="45"/>
        <v>H</v>
      </c>
      <c r="K239">
        <v>18</v>
      </c>
      <c r="L239">
        <v>14</v>
      </c>
      <c r="M239">
        <v>9</v>
      </c>
      <c r="N239">
        <v>3</v>
      </c>
      <c r="O239">
        <v>5</v>
      </c>
      <c r="P239">
        <v>10</v>
      </c>
      <c r="Q239">
        <v>7</v>
      </c>
      <c r="R239">
        <v>2</v>
      </c>
      <c r="S239">
        <v>2</v>
      </c>
      <c r="T239">
        <v>1</v>
      </c>
      <c r="U239">
        <v>0</v>
      </c>
      <c r="V239">
        <v>0</v>
      </c>
      <c r="W239">
        <v>1.3</v>
      </c>
      <c r="X239">
        <v>5.25</v>
      </c>
      <c r="Y239">
        <v>10</v>
      </c>
      <c r="Z239">
        <v>1.28</v>
      </c>
      <c r="AA239">
        <v>6</v>
      </c>
      <c r="AB239">
        <v>10</v>
      </c>
      <c r="AC239">
        <v>1.3</v>
      </c>
      <c r="AD239">
        <v>5.5</v>
      </c>
      <c r="AE239">
        <v>9.6</v>
      </c>
      <c r="AF239">
        <v>1.32</v>
      </c>
      <c r="AG239">
        <v>5.86</v>
      </c>
      <c r="AH239">
        <v>9.64</v>
      </c>
      <c r="AI239">
        <v>1.29</v>
      </c>
      <c r="AJ239">
        <v>5.8</v>
      </c>
      <c r="AK239">
        <v>9.5</v>
      </c>
      <c r="AL239">
        <v>1.29</v>
      </c>
      <c r="AM239">
        <v>6</v>
      </c>
      <c r="AN239">
        <v>10.5</v>
      </c>
      <c r="AO239">
        <v>32</v>
      </c>
      <c r="AP239">
        <v>1.34</v>
      </c>
      <c r="AQ239">
        <v>1.3</v>
      </c>
      <c r="AR239">
        <v>6</v>
      </c>
      <c r="AS239">
        <v>5.68</v>
      </c>
      <c r="AT239">
        <v>10.85</v>
      </c>
      <c r="AU239">
        <v>9.61</v>
      </c>
      <c r="AV239">
        <v>31</v>
      </c>
      <c r="AW239">
        <v>1.52</v>
      </c>
      <c r="AX239">
        <v>1.47</v>
      </c>
      <c r="AY239">
        <v>2.79</v>
      </c>
      <c r="AZ239">
        <v>2.65</v>
      </c>
      <c r="BA239">
        <v>19</v>
      </c>
      <c r="BB239">
        <v>-1.5</v>
      </c>
      <c r="BC239">
        <v>1.9</v>
      </c>
      <c r="BD239">
        <v>1.85</v>
      </c>
      <c r="BE239">
        <v>2.04</v>
      </c>
      <c r="BF239">
        <v>1.99</v>
      </c>
      <c r="BG239">
        <v>1.25</v>
      </c>
      <c r="BH239">
        <v>6.83</v>
      </c>
      <c r="BI239">
        <v>11.33</v>
      </c>
    </row>
    <row r="240" spans="1:61" s="4" customFormat="1" x14ac:dyDescent="0.2">
      <c r="A240" t="s">
        <v>82</v>
      </c>
      <c r="B240" s="3">
        <v>43511</v>
      </c>
      <c r="C240" t="s">
        <v>86</v>
      </c>
      <c r="D240" t="s">
        <v>90</v>
      </c>
      <c r="E240">
        <v>2</v>
      </c>
      <c r="F240">
        <v>0</v>
      </c>
      <c r="G240" t="str">
        <f t="shared" si="44"/>
        <v>H</v>
      </c>
      <c r="H240">
        <v>1</v>
      </c>
      <c r="I240">
        <v>0</v>
      </c>
      <c r="J240" t="str">
        <f t="shared" si="45"/>
        <v>H</v>
      </c>
      <c r="K240">
        <v>14</v>
      </c>
      <c r="L240">
        <v>12</v>
      </c>
      <c r="M240">
        <v>6</v>
      </c>
      <c r="N240">
        <v>2</v>
      </c>
      <c r="O240">
        <v>10</v>
      </c>
      <c r="P240">
        <v>17</v>
      </c>
      <c r="Q240">
        <v>5</v>
      </c>
      <c r="R240">
        <v>4</v>
      </c>
      <c r="S240">
        <v>2</v>
      </c>
      <c r="T240">
        <v>5</v>
      </c>
      <c r="U240">
        <v>0</v>
      </c>
      <c r="V240">
        <v>1</v>
      </c>
      <c r="W240">
        <v>1.75</v>
      </c>
      <c r="X240">
        <v>3.8</v>
      </c>
      <c r="Y240">
        <v>4.5</v>
      </c>
      <c r="Z240">
        <v>1.75</v>
      </c>
      <c r="AA240">
        <v>3.9</v>
      </c>
      <c r="AB240">
        <v>4.5</v>
      </c>
      <c r="AC240">
        <v>1.85</v>
      </c>
      <c r="AD240">
        <v>3.5</v>
      </c>
      <c r="AE240">
        <v>4.4000000000000004</v>
      </c>
      <c r="AF240">
        <v>1.79</v>
      </c>
      <c r="AG240">
        <v>3.96</v>
      </c>
      <c r="AH240">
        <v>4.58</v>
      </c>
      <c r="AI240">
        <v>1.78</v>
      </c>
      <c r="AJ240">
        <v>3.7</v>
      </c>
      <c r="AK240">
        <v>4.33</v>
      </c>
      <c r="AL240">
        <v>1.8</v>
      </c>
      <c r="AM240">
        <v>3.8</v>
      </c>
      <c r="AN240">
        <v>4.5</v>
      </c>
      <c r="AO240">
        <v>31</v>
      </c>
      <c r="AP240">
        <v>1.85</v>
      </c>
      <c r="AQ240">
        <v>1.79</v>
      </c>
      <c r="AR240">
        <v>4</v>
      </c>
      <c r="AS240">
        <v>3.79</v>
      </c>
      <c r="AT240">
        <v>4.6500000000000004</v>
      </c>
      <c r="AU240">
        <v>4.3899999999999997</v>
      </c>
      <c r="AV240">
        <v>30</v>
      </c>
      <c r="AW240">
        <v>1.85</v>
      </c>
      <c r="AX240">
        <v>1.78</v>
      </c>
      <c r="AY240">
        <v>2.1</v>
      </c>
      <c r="AZ240">
        <v>2.02</v>
      </c>
      <c r="BA240">
        <v>17</v>
      </c>
      <c r="BB240">
        <v>-1</v>
      </c>
      <c r="BC240">
        <v>2.52</v>
      </c>
      <c r="BD240">
        <v>2.44</v>
      </c>
      <c r="BE240">
        <v>1.61</v>
      </c>
      <c r="BF240">
        <v>1.57</v>
      </c>
      <c r="BG240">
        <v>2.0099999999999998</v>
      </c>
      <c r="BH240">
        <v>3.62</v>
      </c>
      <c r="BI240">
        <v>3.96</v>
      </c>
    </row>
    <row r="241" spans="1:61" s="4" customFormat="1" x14ac:dyDescent="0.2">
      <c r="A241" t="s">
        <v>82</v>
      </c>
      <c r="B241" s="3">
        <v>43512</v>
      </c>
      <c r="C241" t="s">
        <v>85</v>
      </c>
      <c r="D241" t="s">
        <v>93</v>
      </c>
      <c r="E241">
        <v>3</v>
      </c>
      <c r="F241">
        <v>0</v>
      </c>
      <c r="G241" t="str">
        <f t="shared" si="44"/>
        <v>H</v>
      </c>
      <c r="H241">
        <v>1</v>
      </c>
      <c r="I241">
        <v>0</v>
      </c>
      <c r="J241" t="str">
        <f t="shared" si="45"/>
        <v>H</v>
      </c>
      <c r="K241">
        <v>12</v>
      </c>
      <c r="L241">
        <v>13</v>
      </c>
      <c r="M241">
        <v>4</v>
      </c>
      <c r="N241">
        <v>4</v>
      </c>
      <c r="O241">
        <v>12</v>
      </c>
      <c r="P241">
        <v>8</v>
      </c>
      <c r="Q241">
        <v>8</v>
      </c>
      <c r="R241">
        <v>5</v>
      </c>
      <c r="S241">
        <v>0</v>
      </c>
      <c r="T241">
        <v>2</v>
      </c>
      <c r="U241">
        <v>0</v>
      </c>
      <c r="V241">
        <v>0</v>
      </c>
      <c r="W241">
        <v>2.4</v>
      </c>
      <c r="X241">
        <v>3</v>
      </c>
      <c r="Y241">
        <v>3.3</v>
      </c>
      <c r="Z241">
        <v>2.4500000000000002</v>
      </c>
      <c r="AA241">
        <v>3</v>
      </c>
      <c r="AB241">
        <v>3.25</v>
      </c>
      <c r="AC241">
        <v>2.4</v>
      </c>
      <c r="AD241">
        <v>3</v>
      </c>
      <c r="AE241">
        <v>3.3</v>
      </c>
      <c r="AF241">
        <v>2.44</v>
      </c>
      <c r="AG241">
        <v>3.08</v>
      </c>
      <c r="AH241">
        <v>3.44</v>
      </c>
      <c r="AI241">
        <v>2.35</v>
      </c>
      <c r="AJ241">
        <v>3</v>
      </c>
      <c r="AK241">
        <v>3.3</v>
      </c>
      <c r="AL241">
        <v>2.4</v>
      </c>
      <c r="AM241">
        <v>3</v>
      </c>
      <c r="AN241">
        <v>3.4</v>
      </c>
      <c r="AO241">
        <v>31</v>
      </c>
      <c r="AP241">
        <v>2.48</v>
      </c>
      <c r="AQ241">
        <v>2.4</v>
      </c>
      <c r="AR241">
        <v>3.13</v>
      </c>
      <c r="AS241">
        <v>3.02</v>
      </c>
      <c r="AT241">
        <v>3.44</v>
      </c>
      <c r="AU241">
        <v>3.32</v>
      </c>
      <c r="AV241">
        <v>29</v>
      </c>
      <c r="AW241">
        <v>2.75</v>
      </c>
      <c r="AX241">
        <v>2.61</v>
      </c>
      <c r="AY241">
        <v>1.55</v>
      </c>
      <c r="AZ241">
        <v>1.49</v>
      </c>
      <c r="BA241">
        <v>16</v>
      </c>
      <c r="BB241">
        <v>-0.25</v>
      </c>
      <c r="BC241">
        <v>2.06</v>
      </c>
      <c r="BD241">
        <v>2.0299999999999998</v>
      </c>
      <c r="BE241">
        <v>1.88</v>
      </c>
      <c r="BF241">
        <v>1.83</v>
      </c>
      <c r="BG241">
        <v>2.2200000000000002</v>
      </c>
      <c r="BH241">
        <v>2.98</v>
      </c>
      <c r="BI241">
        <v>4.17</v>
      </c>
    </row>
    <row r="242" spans="1:61" s="4" customFormat="1" x14ac:dyDescent="0.2">
      <c r="A242" t="s">
        <v>82</v>
      </c>
      <c r="B242" s="3">
        <v>43512</v>
      </c>
      <c r="C242" t="s">
        <v>83</v>
      </c>
      <c r="D242" t="s">
        <v>100</v>
      </c>
      <c r="E242">
        <v>2</v>
      </c>
      <c r="F242">
        <v>0</v>
      </c>
      <c r="G242" t="str">
        <f t="shared" si="44"/>
        <v>H</v>
      </c>
      <c r="H242">
        <v>2</v>
      </c>
      <c r="I242">
        <v>0</v>
      </c>
      <c r="J242" t="str">
        <f t="shared" si="45"/>
        <v>H</v>
      </c>
      <c r="K242">
        <v>16</v>
      </c>
      <c r="L242">
        <v>10</v>
      </c>
      <c r="M242">
        <v>5</v>
      </c>
      <c r="N242">
        <v>2</v>
      </c>
      <c r="O242">
        <v>15</v>
      </c>
      <c r="P242">
        <v>15</v>
      </c>
      <c r="Q242">
        <v>3</v>
      </c>
      <c r="R242">
        <v>6</v>
      </c>
      <c r="S242">
        <v>1</v>
      </c>
      <c r="T242">
        <v>0</v>
      </c>
      <c r="U242">
        <v>0</v>
      </c>
      <c r="V242">
        <v>0</v>
      </c>
      <c r="W242">
        <v>1.4</v>
      </c>
      <c r="X242">
        <v>4.5</v>
      </c>
      <c r="Y242">
        <v>9</v>
      </c>
      <c r="Z242">
        <v>1.45</v>
      </c>
      <c r="AA242">
        <v>4.25</v>
      </c>
      <c r="AB242">
        <v>8</v>
      </c>
      <c r="AC242">
        <v>1.45</v>
      </c>
      <c r="AD242">
        <v>4.4000000000000004</v>
      </c>
      <c r="AE242">
        <v>7.2</v>
      </c>
      <c r="AF242">
        <v>1.42</v>
      </c>
      <c r="AG242">
        <v>4.93</v>
      </c>
      <c r="AH242">
        <v>8.1</v>
      </c>
      <c r="AI242">
        <v>1.38</v>
      </c>
      <c r="AJ242">
        <v>4.5999999999999996</v>
      </c>
      <c r="AK242">
        <v>8.5</v>
      </c>
      <c r="AL242">
        <v>1.4</v>
      </c>
      <c r="AM242">
        <v>4.5999999999999996</v>
      </c>
      <c r="AN242">
        <v>9</v>
      </c>
      <c r="AO242">
        <v>32</v>
      </c>
      <c r="AP242">
        <v>1.45</v>
      </c>
      <c r="AQ242">
        <v>1.42</v>
      </c>
      <c r="AR242">
        <v>4.93</v>
      </c>
      <c r="AS242">
        <v>4.5999999999999996</v>
      </c>
      <c r="AT242">
        <v>9</v>
      </c>
      <c r="AU242">
        <v>7.97</v>
      </c>
      <c r="AV242">
        <v>31</v>
      </c>
      <c r="AW242">
        <v>1.94</v>
      </c>
      <c r="AX242">
        <v>1.86</v>
      </c>
      <c r="AY242">
        <v>2.0499999999999998</v>
      </c>
      <c r="AZ242">
        <v>1.93</v>
      </c>
      <c r="BA242">
        <v>19</v>
      </c>
      <c r="BB242">
        <v>-1</v>
      </c>
      <c r="BC242">
        <v>1.72</v>
      </c>
      <c r="BD242">
        <v>1.68</v>
      </c>
      <c r="BE242">
        <v>2.3199999999999998</v>
      </c>
      <c r="BF242">
        <v>2.2400000000000002</v>
      </c>
      <c r="BG242">
        <v>1.47</v>
      </c>
      <c r="BH242">
        <v>4.25</v>
      </c>
      <c r="BI242">
        <v>8.69</v>
      </c>
    </row>
    <row r="243" spans="1:61" s="4" customFormat="1" x14ac:dyDescent="0.2">
      <c r="A243" t="s">
        <v>82</v>
      </c>
      <c r="B243" s="3">
        <v>43512</v>
      </c>
      <c r="C243" t="s">
        <v>92</v>
      </c>
      <c r="D243" t="s">
        <v>91</v>
      </c>
      <c r="E243">
        <v>1</v>
      </c>
      <c r="F243">
        <v>0</v>
      </c>
      <c r="G243" t="str">
        <f t="shared" si="44"/>
        <v>H</v>
      </c>
      <c r="H243">
        <v>1</v>
      </c>
      <c r="I243">
        <v>0</v>
      </c>
      <c r="J243" t="str">
        <f t="shared" si="45"/>
        <v>H</v>
      </c>
      <c r="K243">
        <v>11</v>
      </c>
      <c r="L243">
        <v>6</v>
      </c>
      <c r="M243">
        <v>6</v>
      </c>
      <c r="N243">
        <v>2</v>
      </c>
      <c r="O243">
        <v>13</v>
      </c>
      <c r="P243">
        <v>22</v>
      </c>
      <c r="Q243">
        <v>2</v>
      </c>
      <c r="R243">
        <v>3</v>
      </c>
      <c r="S243">
        <v>4</v>
      </c>
      <c r="T243">
        <v>2</v>
      </c>
      <c r="U243">
        <v>0</v>
      </c>
      <c r="V243">
        <v>0</v>
      </c>
      <c r="W243">
        <v>1.8</v>
      </c>
      <c r="X243">
        <v>3.6</v>
      </c>
      <c r="Y243">
        <v>4.5</v>
      </c>
      <c r="Z243">
        <v>1.83</v>
      </c>
      <c r="AA243">
        <v>3.6</v>
      </c>
      <c r="AB243">
        <v>4.4000000000000004</v>
      </c>
      <c r="AC243">
        <v>1.85</v>
      </c>
      <c r="AD243">
        <v>3.5</v>
      </c>
      <c r="AE243">
        <v>4.4000000000000004</v>
      </c>
      <c r="AF243">
        <v>1.89</v>
      </c>
      <c r="AG243">
        <v>3.64</v>
      </c>
      <c r="AH243">
        <v>4.4400000000000004</v>
      </c>
      <c r="AI243">
        <v>1.78</v>
      </c>
      <c r="AJ243">
        <v>3.7</v>
      </c>
      <c r="AK243">
        <v>4.33</v>
      </c>
      <c r="AL243">
        <v>1.83</v>
      </c>
      <c r="AM243">
        <v>3.6</v>
      </c>
      <c r="AN243">
        <v>4.5999999999999996</v>
      </c>
      <c r="AO243">
        <v>30</v>
      </c>
      <c r="AP243">
        <v>1.91</v>
      </c>
      <c r="AQ243">
        <v>1.84</v>
      </c>
      <c r="AR243">
        <v>3.85</v>
      </c>
      <c r="AS243">
        <v>3.58</v>
      </c>
      <c r="AT243">
        <v>4.6500000000000004</v>
      </c>
      <c r="AU243">
        <v>4.4400000000000004</v>
      </c>
      <c r="AV243">
        <v>29</v>
      </c>
      <c r="AW243">
        <v>2.11</v>
      </c>
      <c r="AX243">
        <v>2.0299999999999998</v>
      </c>
      <c r="AY243">
        <v>1.85</v>
      </c>
      <c r="AZ243">
        <v>1.78</v>
      </c>
      <c r="BA243">
        <v>15</v>
      </c>
      <c r="BB243">
        <v>-1</v>
      </c>
      <c r="BC243">
        <v>2.72</v>
      </c>
      <c r="BD243">
        <v>2.58</v>
      </c>
      <c r="BE243">
        <v>1.55</v>
      </c>
      <c r="BF243">
        <v>1.51</v>
      </c>
      <c r="BG243">
        <v>1.85</v>
      </c>
      <c r="BH243">
        <v>3.56</v>
      </c>
      <c r="BI243">
        <v>4.84</v>
      </c>
    </row>
    <row r="244" spans="1:61" s="4" customFormat="1" x14ac:dyDescent="0.2">
      <c r="A244" t="s">
        <v>82</v>
      </c>
      <c r="B244" s="3">
        <v>43513</v>
      </c>
      <c r="C244" t="s">
        <v>97</v>
      </c>
      <c r="D244" t="s">
        <v>84</v>
      </c>
      <c r="E244">
        <v>2</v>
      </c>
      <c r="F244">
        <v>1</v>
      </c>
      <c r="G244" t="str">
        <f t="shared" si="44"/>
        <v>H</v>
      </c>
      <c r="H244">
        <v>1</v>
      </c>
      <c r="I244">
        <v>0</v>
      </c>
      <c r="J244" t="str">
        <f t="shared" si="45"/>
        <v>H</v>
      </c>
      <c r="K244">
        <v>8</v>
      </c>
      <c r="L244">
        <v>20</v>
      </c>
      <c r="M244">
        <v>4</v>
      </c>
      <c r="N244">
        <v>5</v>
      </c>
      <c r="O244">
        <v>14</v>
      </c>
      <c r="P244">
        <v>20</v>
      </c>
      <c r="Q244">
        <v>7</v>
      </c>
      <c r="R244">
        <v>5</v>
      </c>
      <c r="S244">
        <v>2</v>
      </c>
      <c r="T244">
        <v>2</v>
      </c>
      <c r="U244">
        <v>0</v>
      </c>
      <c r="V244">
        <v>0</v>
      </c>
      <c r="W244">
        <v>1.83</v>
      </c>
      <c r="X244">
        <v>3.5</v>
      </c>
      <c r="Y244">
        <v>4.75</v>
      </c>
      <c r="Z244">
        <v>1.9</v>
      </c>
      <c r="AA244">
        <v>3.3</v>
      </c>
      <c r="AB244">
        <v>4.5</v>
      </c>
      <c r="AC244">
        <v>1.85</v>
      </c>
      <c r="AD244">
        <v>3.5</v>
      </c>
      <c r="AE244">
        <v>4.4000000000000004</v>
      </c>
      <c r="AF244">
        <v>1.91</v>
      </c>
      <c r="AG244">
        <v>3.33</v>
      </c>
      <c r="AH244">
        <v>4.93</v>
      </c>
      <c r="AI244">
        <v>1.85</v>
      </c>
      <c r="AJ244">
        <v>3.2</v>
      </c>
      <c r="AK244">
        <v>4.75</v>
      </c>
      <c r="AL244">
        <v>1.87</v>
      </c>
      <c r="AM244">
        <v>3.3</v>
      </c>
      <c r="AN244">
        <v>5</v>
      </c>
      <c r="AO244">
        <v>31</v>
      </c>
      <c r="AP244">
        <v>1.92</v>
      </c>
      <c r="AQ244">
        <v>1.88</v>
      </c>
      <c r="AR244">
        <v>3.5</v>
      </c>
      <c r="AS244">
        <v>3.28</v>
      </c>
      <c r="AT244">
        <v>5</v>
      </c>
      <c r="AU244">
        <v>4.68</v>
      </c>
      <c r="AV244">
        <v>29</v>
      </c>
      <c r="AW244">
        <v>2.5</v>
      </c>
      <c r="AX244">
        <v>2.39</v>
      </c>
      <c r="AY244">
        <v>1.62</v>
      </c>
      <c r="AZ244">
        <v>1.57</v>
      </c>
      <c r="BA244">
        <v>16</v>
      </c>
      <c r="BB244">
        <v>-1</v>
      </c>
      <c r="BC244">
        <v>2.91</v>
      </c>
      <c r="BD244">
        <v>2.76</v>
      </c>
      <c r="BE244">
        <v>1.5</v>
      </c>
      <c r="BF244">
        <v>1.46</v>
      </c>
      <c r="BG244">
        <v>2.19</v>
      </c>
      <c r="BH244">
        <v>3.11</v>
      </c>
      <c r="BI244">
        <v>4.03</v>
      </c>
    </row>
    <row r="245" spans="1:61" s="4" customFormat="1" x14ac:dyDescent="0.2">
      <c r="A245" t="s">
        <v>82</v>
      </c>
      <c r="B245" s="3">
        <v>43513</v>
      </c>
      <c r="C245" t="s">
        <v>102</v>
      </c>
      <c r="D245" t="s">
        <v>98</v>
      </c>
      <c r="E245">
        <v>0</v>
      </c>
      <c r="F245">
        <v>0</v>
      </c>
      <c r="G245" t="str">
        <f t="shared" si="44"/>
        <v>D</v>
      </c>
      <c r="H245">
        <v>0</v>
      </c>
      <c r="I245">
        <v>0</v>
      </c>
      <c r="J245" t="str">
        <f t="shared" si="45"/>
        <v>D</v>
      </c>
      <c r="K245">
        <v>11</v>
      </c>
      <c r="L245">
        <v>15</v>
      </c>
      <c r="M245">
        <v>2</v>
      </c>
      <c r="N245">
        <v>3</v>
      </c>
      <c r="O245">
        <v>6</v>
      </c>
      <c r="P245">
        <v>13</v>
      </c>
      <c r="Q245">
        <v>8</v>
      </c>
      <c r="R245">
        <v>6</v>
      </c>
      <c r="S245">
        <v>0</v>
      </c>
      <c r="T245">
        <v>3</v>
      </c>
      <c r="U245">
        <v>0</v>
      </c>
      <c r="V245">
        <v>0</v>
      </c>
      <c r="W245">
        <v>3.5</v>
      </c>
      <c r="X245">
        <v>3.1</v>
      </c>
      <c r="Y245">
        <v>2.2999999999999998</v>
      </c>
      <c r="Z245">
        <v>3.3</v>
      </c>
      <c r="AA245">
        <v>3</v>
      </c>
      <c r="AB245">
        <v>2.4</v>
      </c>
      <c r="AC245">
        <v>3.4</v>
      </c>
      <c r="AD245">
        <v>3</v>
      </c>
      <c r="AE245">
        <v>2.35</v>
      </c>
      <c r="AF245">
        <v>3.47</v>
      </c>
      <c r="AG245">
        <v>3.07</v>
      </c>
      <c r="AH245">
        <v>2.4300000000000002</v>
      </c>
      <c r="AI245">
        <v>3.3</v>
      </c>
      <c r="AJ245">
        <v>3</v>
      </c>
      <c r="AK245">
        <v>2.35</v>
      </c>
      <c r="AL245">
        <v>3.5</v>
      </c>
      <c r="AM245">
        <v>3</v>
      </c>
      <c r="AN245">
        <v>2.38</v>
      </c>
      <c r="AO245">
        <v>30</v>
      </c>
      <c r="AP245">
        <v>3.5</v>
      </c>
      <c r="AQ245">
        <v>3.35</v>
      </c>
      <c r="AR245">
        <v>3.13</v>
      </c>
      <c r="AS245">
        <v>3.02</v>
      </c>
      <c r="AT245">
        <v>2.46</v>
      </c>
      <c r="AU245">
        <v>2.38</v>
      </c>
      <c r="AV245">
        <v>28</v>
      </c>
      <c r="AW245">
        <v>2.75</v>
      </c>
      <c r="AX245">
        <v>2.6</v>
      </c>
      <c r="AY245">
        <v>1.55</v>
      </c>
      <c r="AZ245">
        <v>1.49</v>
      </c>
      <c r="BA245">
        <v>16</v>
      </c>
      <c r="BB245">
        <v>0</v>
      </c>
      <c r="BC245">
        <v>2.37</v>
      </c>
      <c r="BD245">
        <v>2.2999999999999998</v>
      </c>
      <c r="BE245">
        <v>1.68</v>
      </c>
      <c r="BF245">
        <v>1.64</v>
      </c>
      <c r="BG245">
        <v>3.21</v>
      </c>
      <c r="BH245">
        <v>3.03</v>
      </c>
      <c r="BI245">
        <v>2.61</v>
      </c>
    </row>
    <row r="246" spans="1:61" s="4" customFormat="1" x14ac:dyDescent="0.2">
      <c r="A246" t="s">
        <v>82</v>
      </c>
      <c r="B246" s="3">
        <v>43513</v>
      </c>
      <c r="C246" t="s">
        <v>87</v>
      </c>
      <c r="D246" t="s">
        <v>89</v>
      </c>
      <c r="E246">
        <v>0</v>
      </c>
      <c r="F246">
        <v>0</v>
      </c>
      <c r="G246" t="str">
        <f t="shared" si="44"/>
        <v>D</v>
      </c>
      <c r="H246">
        <v>0</v>
      </c>
      <c r="I246">
        <v>0</v>
      </c>
      <c r="J246" t="str">
        <f t="shared" si="45"/>
        <v>D</v>
      </c>
      <c r="K246">
        <v>12</v>
      </c>
      <c r="L246">
        <v>8</v>
      </c>
      <c r="M246">
        <v>3</v>
      </c>
      <c r="N246">
        <v>2</v>
      </c>
      <c r="O246">
        <v>10</v>
      </c>
      <c r="P246">
        <v>12</v>
      </c>
      <c r="Q246">
        <v>1</v>
      </c>
      <c r="R246">
        <v>4</v>
      </c>
      <c r="S246">
        <v>3</v>
      </c>
      <c r="T246">
        <v>3</v>
      </c>
      <c r="U246">
        <v>0</v>
      </c>
      <c r="V246">
        <v>0</v>
      </c>
      <c r="W246">
        <v>1.85</v>
      </c>
      <c r="X246">
        <v>3.3</v>
      </c>
      <c r="Y246">
        <v>4.75</v>
      </c>
      <c r="Z246">
        <v>1.9</v>
      </c>
      <c r="AA246">
        <v>3.3</v>
      </c>
      <c r="AB246">
        <v>4.5</v>
      </c>
      <c r="AC246">
        <v>1.87</v>
      </c>
      <c r="AD246">
        <v>3.3</v>
      </c>
      <c r="AE246">
        <v>4.5999999999999996</v>
      </c>
      <c r="AF246">
        <v>1.91</v>
      </c>
      <c r="AG246">
        <v>3.42</v>
      </c>
      <c r="AH246">
        <v>4.7300000000000004</v>
      </c>
      <c r="AI246">
        <v>1.85</v>
      </c>
      <c r="AJ246">
        <v>3.25</v>
      </c>
      <c r="AK246">
        <v>4.75</v>
      </c>
      <c r="AL246">
        <v>1.87</v>
      </c>
      <c r="AM246">
        <v>3.3</v>
      </c>
      <c r="AN246">
        <v>5</v>
      </c>
      <c r="AO246">
        <v>31</v>
      </c>
      <c r="AP246">
        <v>1.95</v>
      </c>
      <c r="AQ246">
        <v>1.89</v>
      </c>
      <c r="AR246">
        <v>3.47</v>
      </c>
      <c r="AS246">
        <v>3.32</v>
      </c>
      <c r="AT246">
        <v>5</v>
      </c>
      <c r="AU246">
        <v>4.57</v>
      </c>
      <c r="AV246">
        <v>29</v>
      </c>
      <c r="AW246">
        <v>2.4500000000000002</v>
      </c>
      <c r="AX246">
        <v>2.35</v>
      </c>
      <c r="AY246">
        <v>1.65</v>
      </c>
      <c r="AZ246">
        <v>1.58</v>
      </c>
      <c r="BA246">
        <v>15</v>
      </c>
      <c r="BB246">
        <v>-0.5</v>
      </c>
      <c r="BC246">
        <v>1.94</v>
      </c>
      <c r="BD246">
        <v>1.88</v>
      </c>
      <c r="BE246">
        <v>2.0299999999999998</v>
      </c>
      <c r="BF246">
        <v>1.97</v>
      </c>
      <c r="BG246">
        <v>1.96</v>
      </c>
      <c r="BH246">
        <v>3.2</v>
      </c>
      <c r="BI246">
        <v>4.9000000000000004</v>
      </c>
    </row>
    <row r="247" spans="1:61" s="4" customFormat="1" x14ac:dyDescent="0.2">
      <c r="A247" t="s">
        <v>82</v>
      </c>
      <c r="B247" s="3">
        <v>43513</v>
      </c>
      <c r="C247" t="s">
        <v>94</v>
      </c>
      <c r="D247" t="s">
        <v>88</v>
      </c>
      <c r="E247">
        <v>2</v>
      </c>
      <c r="F247">
        <v>0</v>
      </c>
      <c r="G247" t="str">
        <f t="shared" si="44"/>
        <v>H</v>
      </c>
      <c r="H247">
        <v>1</v>
      </c>
      <c r="I247">
        <v>0</v>
      </c>
      <c r="J247" t="str">
        <f t="shared" si="45"/>
        <v>H</v>
      </c>
      <c r="K247">
        <v>7</v>
      </c>
      <c r="L247">
        <v>10</v>
      </c>
      <c r="M247">
        <v>4</v>
      </c>
      <c r="N247">
        <v>1</v>
      </c>
      <c r="O247">
        <v>13</v>
      </c>
      <c r="P247">
        <v>10</v>
      </c>
      <c r="Q247">
        <v>2</v>
      </c>
      <c r="R247">
        <v>4</v>
      </c>
      <c r="S247">
        <v>1</v>
      </c>
      <c r="T247">
        <v>1</v>
      </c>
      <c r="U247">
        <v>0</v>
      </c>
      <c r="V247">
        <v>0</v>
      </c>
      <c r="W247">
        <v>2.5</v>
      </c>
      <c r="X247">
        <v>3.1</v>
      </c>
      <c r="Y247">
        <v>3.1</v>
      </c>
      <c r="Z247">
        <v>2.4</v>
      </c>
      <c r="AA247">
        <v>3.1</v>
      </c>
      <c r="AB247">
        <v>3.2</v>
      </c>
      <c r="AC247">
        <v>2.4</v>
      </c>
      <c r="AD247">
        <v>3.05</v>
      </c>
      <c r="AE247">
        <v>3.25</v>
      </c>
      <c r="AF247">
        <v>2.4300000000000002</v>
      </c>
      <c r="AG247">
        <v>3.16</v>
      </c>
      <c r="AH247">
        <v>3.37</v>
      </c>
      <c r="AI247">
        <v>2.35</v>
      </c>
      <c r="AJ247">
        <v>3.1</v>
      </c>
      <c r="AK247">
        <v>3.2</v>
      </c>
      <c r="AL247">
        <v>2.4500000000000002</v>
      </c>
      <c r="AM247">
        <v>3.1</v>
      </c>
      <c r="AN247">
        <v>3.25</v>
      </c>
      <c r="AO247">
        <v>31</v>
      </c>
      <c r="AP247">
        <v>2.5</v>
      </c>
      <c r="AQ247">
        <v>2.42</v>
      </c>
      <c r="AR247">
        <v>3.21</v>
      </c>
      <c r="AS247">
        <v>3.08</v>
      </c>
      <c r="AT247">
        <v>3.37</v>
      </c>
      <c r="AU247">
        <v>3.22</v>
      </c>
      <c r="AV247">
        <v>29</v>
      </c>
      <c r="AW247">
        <v>2.58</v>
      </c>
      <c r="AX247">
        <v>2.44</v>
      </c>
      <c r="AY247">
        <v>1.6</v>
      </c>
      <c r="AZ247">
        <v>1.54</v>
      </c>
      <c r="BA247">
        <v>16</v>
      </c>
      <c r="BB247">
        <v>-0.25</v>
      </c>
      <c r="BC247">
        <v>2.09</v>
      </c>
      <c r="BD247">
        <v>2.04</v>
      </c>
      <c r="BE247">
        <v>1.87</v>
      </c>
      <c r="BF247">
        <v>1.82</v>
      </c>
      <c r="BG247">
        <v>2.57</v>
      </c>
      <c r="BH247">
        <v>2.85</v>
      </c>
      <c r="BI247">
        <v>3.5</v>
      </c>
    </row>
    <row r="248" spans="1:61" s="4" customFormat="1" x14ac:dyDescent="0.2">
      <c r="A248" t="s">
        <v>82</v>
      </c>
      <c r="B248" s="3">
        <v>43513</v>
      </c>
      <c r="C248" t="s">
        <v>95</v>
      </c>
      <c r="D248" t="s">
        <v>101</v>
      </c>
      <c r="E248">
        <v>0</v>
      </c>
      <c r="F248">
        <v>1</v>
      </c>
      <c r="G248" t="str">
        <f t="shared" si="44"/>
        <v>A</v>
      </c>
      <c r="H248">
        <v>0</v>
      </c>
      <c r="I248">
        <v>0</v>
      </c>
      <c r="J248" t="str">
        <f t="shared" si="45"/>
        <v>D</v>
      </c>
      <c r="K248">
        <v>11</v>
      </c>
      <c r="L248">
        <v>11</v>
      </c>
      <c r="M248">
        <v>2</v>
      </c>
      <c r="N248">
        <v>3</v>
      </c>
      <c r="O248">
        <v>8</v>
      </c>
      <c r="P248">
        <v>18</v>
      </c>
      <c r="Q248">
        <v>4</v>
      </c>
      <c r="R248">
        <v>5</v>
      </c>
      <c r="S248">
        <v>1</v>
      </c>
      <c r="T248">
        <v>5</v>
      </c>
      <c r="U248">
        <v>0</v>
      </c>
      <c r="V248">
        <v>0</v>
      </c>
      <c r="W248">
        <v>5.25</v>
      </c>
      <c r="X248">
        <v>4.33</v>
      </c>
      <c r="Y248">
        <v>1.6</v>
      </c>
      <c r="Z248">
        <v>5.25</v>
      </c>
      <c r="AA248">
        <v>4.0999999999999996</v>
      </c>
      <c r="AB248">
        <v>1.62</v>
      </c>
      <c r="AC248">
        <v>4.9000000000000004</v>
      </c>
      <c r="AD248">
        <v>4.3</v>
      </c>
      <c r="AE248">
        <v>1.63</v>
      </c>
      <c r="AF248">
        <v>5.1100000000000003</v>
      </c>
      <c r="AG248">
        <v>4.41</v>
      </c>
      <c r="AH248">
        <v>1.65</v>
      </c>
      <c r="AI248">
        <v>5.25</v>
      </c>
      <c r="AJ248">
        <v>4.2</v>
      </c>
      <c r="AK248">
        <v>1.6</v>
      </c>
      <c r="AL248">
        <v>5.4</v>
      </c>
      <c r="AM248">
        <v>4.33</v>
      </c>
      <c r="AN248">
        <v>1.6</v>
      </c>
      <c r="AO248">
        <v>30</v>
      </c>
      <c r="AP248">
        <v>5.6</v>
      </c>
      <c r="AQ248">
        <v>5.05</v>
      </c>
      <c r="AR248">
        <v>4.45</v>
      </c>
      <c r="AS248">
        <v>4.2300000000000004</v>
      </c>
      <c r="AT248">
        <v>1.68</v>
      </c>
      <c r="AU248">
        <v>1.63</v>
      </c>
      <c r="AV248">
        <v>28</v>
      </c>
      <c r="AW248">
        <v>1.56</v>
      </c>
      <c r="AX248">
        <v>1.52</v>
      </c>
      <c r="AY248">
        <v>2.6</v>
      </c>
      <c r="AZ248">
        <v>2.5</v>
      </c>
      <c r="BA248">
        <v>19</v>
      </c>
      <c r="BB248">
        <v>1</v>
      </c>
      <c r="BC248">
        <v>1.87</v>
      </c>
      <c r="BD248">
        <v>1.83</v>
      </c>
      <c r="BE248">
        <v>2.0499999999999998</v>
      </c>
      <c r="BF248">
        <v>2.02</v>
      </c>
      <c r="BG248">
        <v>5.81</v>
      </c>
      <c r="BH248">
        <v>4.54</v>
      </c>
      <c r="BI248">
        <v>1.57</v>
      </c>
    </row>
    <row r="249" spans="1:61" s="4" customFormat="1" x14ac:dyDescent="0.2">
      <c r="A249" t="s">
        <v>82</v>
      </c>
      <c r="B249" s="3">
        <v>43516</v>
      </c>
      <c r="C249" t="s">
        <v>97</v>
      </c>
      <c r="D249" t="s">
        <v>96</v>
      </c>
      <c r="E249">
        <v>0</v>
      </c>
      <c r="F249">
        <v>0</v>
      </c>
      <c r="G249" t="str">
        <f t="shared" si="44"/>
        <v>D</v>
      </c>
      <c r="H249">
        <v>0</v>
      </c>
      <c r="I249">
        <v>0</v>
      </c>
      <c r="J249" t="str">
        <f t="shared" si="45"/>
        <v>D</v>
      </c>
      <c r="K249">
        <v>11</v>
      </c>
      <c r="L249">
        <v>13</v>
      </c>
      <c r="M249">
        <v>4</v>
      </c>
      <c r="N249">
        <v>1</v>
      </c>
      <c r="O249">
        <v>7</v>
      </c>
      <c r="P249">
        <v>12</v>
      </c>
      <c r="Q249">
        <v>8</v>
      </c>
      <c r="R249">
        <v>7</v>
      </c>
      <c r="S249">
        <v>2</v>
      </c>
      <c r="T249">
        <v>2</v>
      </c>
      <c r="U249">
        <v>0</v>
      </c>
      <c r="V249">
        <v>0</v>
      </c>
      <c r="W249">
        <v>1.9</v>
      </c>
      <c r="X249">
        <v>3.4</v>
      </c>
      <c r="Y249">
        <v>4.33</v>
      </c>
      <c r="Z249">
        <v>1.9</v>
      </c>
      <c r="AA249">
        <v>3.5</v>
      </c>
      <c r="AB249">
        <v>4.25</v>
      </c>
      <c r="AC249">
        <v>1.9</v>
      </c>
      <c r="AD249">
        <v>3.35</v>
      </c>
      <c r="AE249">
        <v>4.3499999999999996</v>
      </c>
      <c r="AF249">
        <v>1.96</v>
      </c>
      <c r="AG249">
        <v>3.44</v>
      </c>
      <c r="AH249">
        <v>4.43</v>
      </c>
      <c r="AI249">
        <v>1.91</v>
      </c>
      <c r="AJ249">
        <v>3.4</v>
      </c>
      <c r="AK249">
        <v>4.2</v>
      </c>
      <c r="AL249"/>
      <c r="AM249"/>
      <c r="AN249"/>
      <c r="AO249">
        <v>32</v>
      </c>
      <c r="AP249">
        <v>1.96</v>
      </c>
      <c r="AQ249">
        <v>1.92</v>
      </c>
      <c r="AR249">
        <v>3.5</v>
      </c>
      <c r="AS249">
        <v>3.38</v>
      </c>
      <c r="AT249">
        <v>4.55</v>
      </c>
      <c r="AU249">
        <v>4.32</v>
      </c>
      <c r="AV249">
        <v>30</v>
      </c>
      <c r="AW249">
        <v>2.35</v>
      </c>
      <c r="AX249">
        <v>2.27</v>
      </c>
      <c r="AY249">
        <v>1.7</v>
      </c>
      <c r="AZ249">
        <v>1.64</v>
      </c>
      <c r="BA249">
        <v>19</v>
      </c>
      <c r="BB249">
        <v>-1</v>
      </c>
      <c r="BC249">
        <v>2.99</v>
      </c>
      <c r="BD249">
        <v>2.84</v>
      </c>
      <c r="BE249">
        <v>1.5</v>
      </c>
      <c r="BF249">
        <v>1.44</v>
      </c>
      <c r="BG249" s="4">
        <v>2.13</v>
      </c>
      <c r="BH249" s="4">
        <v>3.15</v>
      </c>
      <c r="BI249" s="4">
        <v>4.1900000000000004</v>
      </c>
    </row>
    <row r="250" spans="1:61" s="4" customFormat="1" x14ac:dyDescent="0.2">
      <c r="A250" t="s">
        <v>82</v>
      </c>
      <c r="B250" s="3">
        <v>43516</v>
      </c>
      <c r="C250" t="s">
        <v>101</v>
      </c>
      <c r="D250" s="4" t="s">
        <v>89</v>
      </c>
      <c r="E250">
        <v>5</v>
      </c>
      <c r="F250">
        <v>1</v>
      </c>
      <c r="G250" t="str">
        <f t="shared" si="44"/>
        <v>H</v>
      </c>
      <c r="H250">
        <v>2</v>
      </c>
      <c r="I250">
        <v>1</v>
      </c>
      <c r="J250" t="str">
        <f t="shared" si="45"/>
        <v>H</v>
      </c>
      <c r="K250">
        <v>18</v>
      </c>
      <c r="L250">
        <v>15</v>
      </c>
      <c r="M250">
        <v>9</v>
      </c>
      <c r="N250">
        <v>7</v>
      </c>
      <c r="O250">
        <v>11</v>
      </c>
      <c r="P250">
        <v>11</v>
      </c>
      <c r="Q250">
        <v>8</v>
      </c>
      <c r="R250">
        <v>3</v>
      </c>
      <c r="S250">
        <v>2</v>
      </c>
      <c r="T250">
        <v>1</v>
      </c>
      <c r="U250">
        <v>0</v>
      </c>
      <c r="V250">
        <v>0</v>
      </c>
      <c r="W250">
        <v>1.25</v>
      </c>
      <c r="X250">
        <v>6</v>
      </c>
      <c r="Y250">
        <v>12</v>
      </c>
      <c r="Z250">
        <v>1.25</v>
      </c>
      <c r="AA250">
        <v>6</v>
      </c>
      <c r="AB250">
        <v>11.5</v>
      </c>
      <c r="AC250">
        <v>1.28</v>
      </c>
      <c r="AD250">
        <v>5.7</v>
      </c>
      <c r="AE250">
        <v>10.5</v>
      </c>
      <c r="AF250">
        <v>1.26</v>
      </c>
      <c r="AG250">
        <v>6.04</v>
      </c>
      <c r="AH250">
        <v>13.21</v>
      </c>
      <c r="AI250">
        <v>1.24</v>
      </c>
      <c r="AJ250">
        <v>5.8</v>
      </c>
      <c r="AK250">
        <v>12</v>
      </c>
      <c r="AL250">
        <v>1.25</v>
      </c>
      <c r="AM250">
        <v>6</v>
      </c>
      <c r="AN250">
        <v>13</v>
      </c>
      <c r="AO250">
        <v>31</v>
      </c>
      <c r="AP250">
        <v>1.29</v>
      </c>
      <c r="AQ250">
        <v>1.26</v>
      </c>
      <c r="AR250">
        <v>6.15</v>
      </c>
      <c r="AS250">
        <v>5.78</v>
      </c>
      <c r="AT250">
        <v>13.25</v>
      </c>
      <c r="AU250">
        <v>11.68</v>
      </c>
      <c r="AV250">
        <v>29</v>
      </c>
      <c r="AW250">
        <v>1.66</v>
      </c>
      <c r="AX250">
        <v>1.6</v>
      </c>
      <c r="AY250">
        <v>2.39</v>
      </c>
      <c r="AZ250">
        <v>2.3199999999999998</v>
      </c>
      <c r="BA250">
        <v>20</v>
      </c>
      <c r="BB250">
        <v>-1.5</v>
      </c>
      <c r="BC250">
        <v>1.88</v>
      </c>
      <c r="BD250">
        <v>1.82</v>
      </c>
      <c r="BE250">
        <v>2.09</v>
      </c>
      <c r="BF250">
        <v>2.0299999999999998</v>
      </c>
      <c r="BG250" s="4">
        <v>1.3</v>
      </c>
      <c r="BH250" s="4">
        <v>5.75</v>
      </c>
      <c r="BI250" s="4">
        <v>10.99</v>
      </c>
    </row>
    <row r="251" spans="1:61" s="4" customFormat="1" x14ac:dyDescent="0.2">
      <c r="A251" t="s">
        <v>82</v>
      </c>
      <c r="B251" s="3">
        <v>43518</v>
      </c>
      <c r="C251" t="s">
        <v>90</v>
      </c>
      <c r="D251" t="s">
        <v>95</v>
      </c>
      <c r="E251">
        <v>0</v>
      </c>
      <c r="F251">
        <v>1</v>
      </c>
      <c r="G251" t="str">
        <f t="shared" ref="G251:G260" si="46">IF(OR(E251="",F251=""),"",IF(E251&gt;F251,"H",IF(E251=F251,"D","A")))</f>
        <v>A</v>
      </c>
      <c r="H251">
        <v>0</v>
      </c>
      <c r="I251">
        <v>0</v>
      </c>
      <c r="J251" t="str">
        <f t="shared" ref="J251:J260" si="47">IF(OR(H251="",I251=""),"",IF(H251&gt;I251,"H",IF(H251=I251,"D","A")))</f>
        <v>D</v>
      </c>
      <c r="K251">
        <v>11</v>
      </c>
      <c r="L251">
        <v>16</v>
      </c>
      <c r="M251">
        <v>2</v>
      </c>
      <c r="N251">
        <v>6</v>
      </c>
      <c r="O251">
        <v>13</v>
      </c>
      <c r="P251">
        <v>7</v>
      </c>
      <c r="Q251">
        <v>4</v>
      </c>
      <c r="R251">
        <v>5</v>
      </c>
      <c r="S251">
        <v>0</v>
      </c>
      <c r="T251">
        <v>0</v>
      </c>
      <c r="U251">
        <v>0</v>
      </c>
      <c r="V251">
        <v>0</v>
      </c>
      <c r="W251">
        <v>3.5</v>
      </c>
      <c r="X251">
        <v>3.3</v>
      </c>
      <c r="Y251">
        <v>2.15</v>
      </c>
      <c r="Z251">
        <v>3.25</v>
      </c>
      <c r="AA251">
        <v>3.45</v>
      </c>
      <c r="AB251">
        <v>2.2000000000000002</v>
      </c>
      <c r="AC251">
        <v>3.25</v>
      </c>
      <c r="AD251">
        <v>3.35</v>
      </c>
      <c r="AE251">
        <v>2.25</v>
      </c>
      <c r="AF251">
        <v>3.35</v>
      </c>
      <c r="AG251">
        <v>3.43</v>
      </c>
      <c r="AH251">
        <v>2.2999999999999998</v>
      </c>
      <c r="AI251">
        <v>3.2</v>
      </c>
      <c r="AJ251">
        <v>3.3</v>
      </c>
      <c r="AK251">
        <v>2.25</v>
      </c>
      <c r="AL251">
        <v>3.3</v>
      </c>
      <c r="AM251">
        <v>3.4</v>
      </c>
      <c r="AN251">
        <v>2.25</v>
      </c>
      <c r="AO251">
        <v>32</v>
      </c>
      <c r="AP251">
        <v>3.5</v>
      </c>
      <c r="AQ251">
        <v>3.28</v>
      </c>
      <c r="AR251">
        <v>3.55</v>
      </c>
      <c r="AS251">
        <v>3.38</v>
      </c>
      <c r="AT251">
        <v>2.2999999999999998</v>
      </c>
      <c r="AU251">
        <v>2.2400000000000002</v>
      </c>
      <c r="AV251">
        <v>31</v>
      </c>
      <c r="AW251">
        <v>2.06</v>
      </c>
      <c r="AX251">
        <v>1.98</v>
      </c>
      <c r="AY251">
        <v>1.9</v>
      </c>
      <c r="AZ251">
        <v>1.82</v>
      </c>
      <c r="BA251">
        <v>16</v>
      </c>
      <c r="BB251">
        <v>0.25</v>
      </c>
      <c r="BC251">
        <v>1.95</v>
      </c>
      <c r="BD251">
        <v>1.91</v>
      </c>
      <c r="BE251">
        <v>1.97</v>
      </c>
      <c r="BF251">
        <v>1.93</v>
      </c>
      <c r="BG251">
        <v>3.26</v>
      </c>
      <c r="BH251">
        <v>3.48</v>
      </c>
      <c r="BI251">
        <v>2.3199999999999998</v>
      </c>
    </row>
    <row r="252" spans="1:61" s="4" customFormat="1" x14ac:dyDescent="0.2">
      <c r="A252" t="s">
        <v>82</v>
      </c>
      <c r="B252" s="3">
        <v>43518</v>
      </c>
      <c r="C252" t="s">
        <v>98</v>
      </c>
      <c r="D252" t="s">
        <v>87</v>
      </c>
      <c r="E252">
        <v>1</v>
      </c>
      <c r="F252">
        <v>1</v>
      </c>
      <c r="G252" t="str">
        <f t="shared" si="46"/>
        <v>D</v>
      </c>
      <c r="H252">
        <v>0</v>
      </c>
      <c r="I252">
        <v>1</v>
      </c>
      <c r="J252" t="str">
        <f t="shared" si="47"/>
        <v>A</v>
      </c>
      <c r="K252">
        <v>9</v>
      </c>
      <c r="L252">
        <v>15</v>
      </c>
      <c r="M252">
        <v>2</v>
      </c>
      <c r="N252">
        <v>5</v>
      </c>
      <c r="O252">
        <v>16</v>
      </c>
      <c r="P252">
        <v>13</v>
      </c>
      <c r="Q252">
        <v>6</v>
      </c>
      <c r="R252">
        <v>2</v>
      </c>
      <c r="S252">
        <v>1</v>
      </c>
      <c r="T252">
        <v>1</v>
      </c>
      <c r="U252">
        <v>0</v>
      </c>
      <c r="V252">
        <v>0</v>
      </c>
      <c r="W252">
        <v>2.75</v>
      </c>
      <c r="X252">
        <v>3.1</v>
      </c>
      <c r="Y252">
        <v>2.7</v>
      </c>
      <c r="Z252">
        <v>2.8</v>
      </c>
      <c r="AA252">
        <v>3.1</v>
      </c>
      <c r="AB252">
        <v>2.7</v>
      </c>
      <c r="AC252">
        <v>2.8</v>
      </c>
      <c r="AD252">
        <v>3.1</v>
      </c>
      <c r="AE252">
        <v>2.65</v>
      </c>
      <c r="AF252">
        <v>2.97</v>
      </c>
      <c r="AG252">
        <v>3.18</v>
      </c>
      <c r="AH252">
        <v>2.68</v>
      </c>
      <c r="AI252">
        <v>2.88</v>
      </c>
      <c r="AJ252">
        <v>3.1</v>
      </c>
      <c r="AK252">
        <v>2.6</v>
      </c>
      <c r="AL252">
        <v>2.88</v>
      </c>
      <c r="AM252">
        <v>3.1</v>
      </c>
      <c r="AN252">
        <v>2.7</v>
      </c>
      <c r="AO252">
        <v>31</v>
      </c>
      <c r="AP252">
        <v>3.03</v>
      </c>
      <c r="AQ252">
        <v>2.85</v>
      </c>
      <c r="AR252">
        <v>3.23</v>
      </c>
      <c r="AS252">
        <v>3.11</v>
      </c>
      <c r="AT252">
        <v>2.73</v>
      </c>
      <c r="AU252">
        <v>2.66</v>
      </c>
      <c r="AV252">
        <v>30</v>
      </c>
      <c r="AW252">
        <v>2.41</v>
      </c>
      <c r="AX252">
        <v>2.31</v>
      </c>
      <c r="AY252">
        <v>1.65</v>
      </c>
      <c r="AZ252">
        <v>1.6</v>
      </c>
      <c r="BA252">
        <v>15</v>
      </c>
      <c r="BB252">
        <v>0</v>
      </c>
      <c r="BC252">
        <v>2.06</v>
      </c>
      <c r="BD252">
        <v>1.99</v>
      </c>
      <c r="BE252">
        <v>1.89</v>
      </c>
      <c r="BF252">
        <v>1.85</v>
      </c>
      <c r="BG252">
        <v>2.88</v>
      </c>
      <c r="BH252">
        <v>3.17</v>
      </c>
      <c r="BI252">
        <v>2.77</v>
      </c>
    </row>
    <row r="253" spans="1:61" s="4" customFormat="1" x14ac:dyDescent="0.2">
      <c r="A253" t="s">
        <v>82</v>
      </c>
      <c r="B253" s="3">
        <v>43519</v>
      </c>
      <c r="C253" t="s">
        <v>100</v>
      </c>
      <c r="D253" t="s">
        <v>93</v>
      </c>
      <c r="E253">
        <v>1</v>
      </c>
      <c r="F253">
        <v>0</v>
      </c>
      <c r="G253" t="str">
        <f t="shared" si="46"/>
        <v>H</v>
      </c>
      <c r="H253">
        <v>1</v>
      </c>
      <c r="I253">
        <v>0</v>
      </c>
      <c r="J253" t="str">
        <f t="shared" si="47"/>
        <v>H</v>
      </c>
      <c r="K253">
        <v>11</v>
      </c>
      <c r="L253">
        <v>7</v>
      </c>
      <c r="M253">
        <v>4</v>
      </c>
      <c r="N253">
        <v>0</v>
      </c>
      <c r="O253">
        <v>13</v>
      </c>
      <c r="P253">
        <v>15</v>
      </c>
      <c r="Q253">
        <v>4</v>
      </c>
      <c r="R253">
        <v>4</v>
      </c>
      <c r="S253">
        <v>0</v>
      </c>
      <c r="T253">
        <v>2</v>
      </c>
      <c r="U253">
        <v>0</v>
      </c>
      <c r="V253">
        <v>0</v>
      </c>
      <c r="W253">
        <v>2.7</v>
      </c>
      <c r="X253">
        <v>2.9</v>
      </c>
      <c r="Y253">
        <v>3</v>
      </c>
      <c r="Z253">
        <v>2.7</v>
      </c>
      <c r="AA253">
        <v>3</v>
      </c>
      <c r="AB253">
        <v>2.85</v>
      </c>
      <c r="AC253">
        <v>2.7</v>
      </c>
      <c r="AD253">
        <v>2.95</v>
      </c>
      <c r="AE253">
        <v>2.95</v>
      </c>
      <c r="AF253">
        <v>2.75</v>
      </c>
      <c r="AG253">
        <v>2.97</v>
      </c>
      <c r="AH253">
        <v>3.08</v>
      </c>
      <c r="AI253">
        <v>2.7</v>
      </c>
      <c r="AJ253">
        <v>2.9</v>
      </c>
      <c r="AK253">
        <v>2.9</v>
      </c>
      <c r="AL253">
        <v>2.75</v>
      </c>
      <c r="AM253">
        <v>2.9</v>
      </c>
      <c r="AN253">
        <v>3</v>
      </c>
      <c r="AO253">
        <v>34</v>
      </c>
      <c r="AP253">
        <v>2.8</v>
      </c>
      <c r="AQ253">
        <v>2.7</v>
      </c>
      <c r="AR253">
        <v>3.03</v>
      </c>
      <c r="AS253">
        <v>2.93</v>
      </c>
      <c r="AT253">
        <v>3.08</v>
      </c>
      <c r="AU253">
        <v>2.95</v>
      </c>
      <c r="AV253">
        <v>31</v>
      </c>
      <c r="AW253">
        <v>2.9</v>
      </c>
      <c r="AX253">
        <v>2.73</v>
      </c>
      <c r="AY253">
        <v>1.5</v>
      </c>
      <c r="AZ253">
        <v>1.44</v>
      </c>
      <c r="BA253">
        <v>18</v>
      </c>
      <c r="BB253">
        <v>0</v>
      </c>
      <c r="BC253">
        <v>1.87</v>
      </c>
      <c r="BD253">
        <v>1.84</v>
      </c>
      <c r="BE253">
        <v>2.08</v>
      </c>
      <c r="BF253">
        <v>2.0099999999999998</v>
      </c>
      <c r="BG253">
        <v>2.75</v>
      </c>
      <c r="BH253">
        <v>2.97</v>
      </c>
      <c r="BI253">
        <v>3.08</v>
      </c>
    </row>
    <row r="254" spans="1:61" s="4" customFormat="1" x14ac:dyDescent="0.2">
      <c r="A254" t="s">
        <v>82</v>
      </c>
      <c r="B254" s="3">
        <v>43519</v>
      </c>
      <c r="C254" t="s">
        <v>96</v>
      </c>
      <c r="D254" t="s">
        <v>85</v>
      </c>
      <c r="E254">
        <v>1</v>
      </c>
      <c r="F254">
        <v>0</v>
      </c>
      <c r="G254" t="str">
        <f t="shared" si="46"/>
        <v>H</v>
      </c>
      <c r="H254">
        <v>0</v>
      </c>
      <c r="I254">
        <v>0</v>
      </c>
      <c r="J254" t="str">
        <f t="shared" si="47"/>
        <v>D</v>
      </c>
      <c r="K254">
        <v>8</v>
      </c>
      <c r="L254">
        <v>8</v>
      </c>
      <c r="M254">
        <v>3</v>
      </c>
      <c r="N254">
        <v>1</v>
      </c>
      <c r="O254">
        <v>11</v>
      </c>
      <c r="P254">
        <v>12</v>
      </c>
      <c r="Q254">
        <v>6</v>
      </c>
      <c r="R254">
        <v>2</v>
      </c>
      <c r="S254">
        <v>2</v>
      </c>
      <c r="T254">
        <v>2</v>
      </c>
      <c r="U254">
        <v>0</v>
      </c>
      <c r="V254">
        <v>0</v>
      </c>
      <c r="W254">
        <v>2.5</v>
      </c>
      <c r="X254">
        <v>3.2</v>
      </c>
      <c r="Y254">
        <v>3</v>
      </c>
      <c r="Z254">
        <v>2.5</v>
      </c>
      <c r="AA254">
        <v>3.1</v>
      </c>
      <c r="AB254">
        <v>3.1</v>
      </c>
      <c r="AC254">
        <v>2.5499999999999998</v>
      </c>
      <c r="AD254">
        <v>3.05</v>
      </c>
      <c r="AE254">
        <v>3</v>
      </c>
      <c r="AF254">
        <v>2.63</v>
      </c>
      <c r="AG254">
        <v>3.16</v>
      </c>
      <c r="AH254">
        <v>3.05</v>
      </c>
      <c r="AI254">
        <v>2.5499999999999998</v>
      </c>
      <c r="AJ254">
        <v>3.1</v>
      </c>
      <c r="AK254">
        <v>2.9</v>
      </c>
      <c r="AL254">
        <v>2.6</v>
      </c>
      <c r="AM254">
        <v>3.1</v>
      </c>
      <c r="AN254">
        <v>3</v>
      </c>
      <c r="AO254">
        <v>34</v>
      </c>
      <c r="AP254">
        <v>2.65</v>
      </c>
      <c r="AQ254">
        <v>2.56</v>
      </c>
      <c r="AR254">
        <v>3.2</v>
      </c>
      <c r="AS254">
        <v>3.09</v>
      </c>
      <c r="AT254">
        <v>3.1</v>
      </c>
      <c r="AU254">
        <v>2.99</v>
      </c>
      <c r="AV254">
        <v>32</v>
      </c>
      <c r="AW254">
        <v>2.6</v>
      </c>
      <c r="AX254">
        <v>2.48</v>
      </c>
      <c r="AY254">
        <v>1.6</v>
      </c>
      <c r="AZ254">
        <v>1.53</v>
      </c>
      <c r="BA254">
        <v>18</v>
      </c>
      <c r="BB254">
        <v>-0.25</v>
      </c>
      <c r="BC254">
        <v>2.2200000000000002</v>
      </c>
      <c r="BD254">
        <v>2.16</v>
      </c>
      <c r="BE254">
        <v>1.76</v>
      </c>
      <c r="BF254">
        <v>1.73</v>
      </c>
      <c r="BG254">
        <v>2.69</v>
      </c>
      <c r="BH254">
        <v>3.06</v>
      </c>
      <c r="BI254">
        <v>3.07</v>
      </c>
    </row>
    <row r="255" spans="1:61" s="4" customFormat="1" x14ac:dyDescent="0.2">
      <c r="A255" t="s">
        <v>82</v>
      </c>
      <c r="B255" s="3">
        <v>43519</v>
      </c>
      <c r="C255" t="s">
        <v>101</v>
      </c>
      <c r="D255" t="s">
        <v>86</v>
      </c>
      <c r="E255">
        <v>3</v>
      </c>
      <c r="F255">
        <v>0</v>
      </c>
      <c r="G255" t="str">
        <f t="shared" si="46"/>
        <v>H</v>
      </c>
      <c r="H255">
        <v>1</v>
      </c>
      <c r="I255">
        <v>0</v>
      </c>
      <c r="J255" t="str">
        <f t="shared" si="47"/>
        <v>H</v>
      </c>
      <c r="K255">
        <v>21</v>
      </c>
      <c r="L255">
        <v>8</v>
      </c>
      <c r="M255">
        <v>7</v>
      </c>
      <c r="N255">
        <v>3</v>
      </c>
      <c r="O255">
        <v>15</v>
      </c>
      <c r="P255">
        <v>10</v>
      </c>
      <c r="Q255">
        <v>9</v>
      </c>
      <c r="R255">
        <v>7</v>
      </c>
      <c r="S255">
        <v>3</v>
      </c>
      <c r="T255">
        <v>0</v>
      </c>
      <c r="U255">
        <v>0</v>
      </c>
      <c r="V255">
        <v>0</v>
      </c>
      <c r="W255">
        <v>1.25</v>
      </c>
      <c r="X255">
        <v>6.5</v>
      </c>
      <c r="Y255">
        <v>11</v>
      </c>
      <c r="Z255">
        <v>1.22</v>
      </c>
      <c r="AA255">
        <v>6.75</v>
      </c>
      <c r="AB255">
        <v>12.5</v>
      </c>
      <c r="AC255">
        <v>1.25</v>
      </c>
      <c r="AD255">
        <v>6.5</v>
      </c>
      <c r="AE255">
        <v>10.5</v>
      </c>
      <c r="AF255">
        <v>1.23</v>
      </c>
      <c r="AG255">
        <v>7</v>
      </c>
      <c r="AH255">
        <v>12.87</v>
      </c>
      <c r="AI255">
        <v>1.22</v>
      </c>
      <c r="AJ255">
        <v>6.5</v>
      </c>
      <c r="AK255">
        <v>12</v>
      </c>
      <c r="AL255">
        <v>1.22</v>
      </c>
      <c r="AM255">
        <v>6.5</v>
      </c>
      <c r="AN255">
        <v>13</v>
      </c>
      <c r="AO255">
        <v>35</v>
      </c>
      <c r="AP255">
        <v>1.25</v>
      </c>
      <c r="AQ255">
        <v>1.23</v>
      </c>
      <c r="AR255">
        <v>7.15</v>
      </c>
      <c r="AS255">
        <v>6.65</v>
      </c>
      <c r="AT255">
        <v>13.5</v>
      </c>
      <c r="AU255">
        <v>11.57</v>
      </c>
      <c r="AV255">
        <v>34</v>
      </c>
      <c r="AW255">
        <v>1.4</v>
      </c>
      <c r="AX255">
        <v>1.34</v>
      </c>
      <c r="AY255">
        <v>3.4</v>
      </c>
      <c r="AZ255">
        <v>3.22</v>
      </c>
      <c r="BA255">
        <v>22</v>
      </c>
      <c r="BB255">
        <v>-2</v>
      </c>
      <c r="BC255">
        <v>2.11</v>
      </c>
      <c r="BD255">
        <v>2.0499999999999998</v>
      </c>
      <c r="BE255">
        <v>1.85</v>
      </c>
      <c r="BF255">
        <v>1.8</v>
      </c>
      <c r="BG255">
        <v>1.21</v>
      </c>
      <c r="BH255">
        <v>7.47</v>
      </c>
      <c r="BI255">
        <v>13.71</v>
      </c>
    </row>
    <row r="256" spans="1:61" s="4" customFormat="1" x14ac:dyDescent="0.2">
      <c r="A256" t="s">
        <v>82</v>
      </c>
      <c r="B256" s="3">
        <v>43520</v>
      </c>
      <c r="C256" t="s">
        <v>92</v>
      </c>
      <c r="D256" t="s">
        <v>99</v>
      </c>
      <c r="E256">
        <v>2</v>
      </c>
      <c r="F256">
        <v>0</v>
      </c>
      <c r="G256" t="str">
        <f t="shared" si="46"/>
        <v>H</v>
      </c>
      <c r="H256">
        <v>2</v>
      </c>
      <c r="I256">
        <v>0</v>
      </c>
      <c r="J256" t="str">
        <f t="shared" si="47"/>
        <v>H</v>
      </c>
      <c r="K256">
        <v>11</v>
      </c>
      <c r="L256">
        <v>9</v>
      </c>
      <c r="M256">
        <v>5</v>
      </c>
      <c r="N256">
        <v>3</v>
      </c>
      <c r="O256">
        <v>20</v>
      </c>
      <c r="P256">
        <v>18</v>
      </c>
      <c r="Q256">
        <v>3</v>
      </c>
      <c r="R256">
        <v>6</v>
      </c>
      <c r="S256">
        <v>3</v>
      </c>
      <c r="T256">
        <v>1</v>
      </c>
      <c r="U256">
        <v>0</v>
      </c>
      <c r="V256">
        <v>0</v>
      </c>
      <c r="W256">
        <v>3.4</v>
      </c>
      <c r="X256">
        <v>3.5</v>
      </c>
      <c r="Y256">
        <v>2.1</v>
      </c>
      <c r="Z256">
        <v>3.25</v>
      </c>
      <c r="AA256">
        <v>3.5</v>
      </c>
      <c r="AB256">
        <v>2.2000000000000002</v>
      </c>
      <c r="AC256">
        <v>3.15</v>
      </c>
      <c r="AD256">
        <v>3.6</v>
      </c>
      <c r="AE256">
        <v>2.2000000000000002</v>
      </c>
      <c r="AF256">
        <v>3.3</v>
      </c>
      <c r="AG256">
        <v>3.64</v>
      </c>
      <c r="AH256">
        <v>2.23</v>
      </c>
      <c r="AI256">
        <v>3.2</v>
      </c>
      <c r="AJ256">
        <v>3.6</v>
      </c>
      <c r="AK256">
        <v>2.15</v>
      </c>
      <c r="AL256">
        <v>3.25</v>
      </c>
      <c r="AM256">
        <v>3.6</v>
      </c>
      <c r="AN256">
        <v>2.2000000000000002</v>
      </c>
      <c r="AO256">
        <v>35</v>
      </c>
      <c r="AP256">
        <v>3.4</v>
      </c>
      <c r="AQ256">
        <v>3.19</v>
      </c>
      <c r="AR256">
        <v>3.75</v>
      </c>
      <c r="AS256">
        <v>3.57</v>
      </c>
      <c r="AT256">
        <v>2.25</v>
      </c>
      <c r="AU256">
        <v>2.19</v>
      </c>
      <c r="AV256">
        <v>33</v>
      </c>
      <c r="AW256">
        <v>1.7</v>
      </c>
      <c r="AX256">
        <v>1.64</v>
      </c>
      <c r="AY256">
        <v>2.35</v>
      </c>
      <c r="AZ256">
        <v>2.25</v>
      </c>
      <c r="BA256">
        <v>19</v>
      </c>
      <c r="BB256">
        <v>0.5</v>
      </c>
      <c r="BC256">
        <v>1.77</v>
      </c>
      <c r="BD256">
        <v>1.72</v>
      </c>
      <c r="BE256">
        <v>2.2200000000000002</v>
      </c>
      <c r="BF256">
        <v>2.17</v>
      </c>
      <c r="BG256">
        <v>2.96</v>
      </c>
      <c r="BH256">
        <v>3.53</v>
      </c>
      <c r="BI256">
        <v>2.48</v>
      </c>
    </row>
    <row r="257" spans="1:61" s="4" customFormat="1" x14ac:dyDescent="0.2">
      <c r="A257" t="s">
        <v>82</v>
      </c>
      <c r="B257" s="3">
        <v>43520</v>
      </c>
      <c r="C257" t="s">
        <v>89</v>
      </c>
      <c r="D257" t="s">
        <v>94</v>
      </c>
      <c r="E257">
        <v>2</v>
      </c>
      <c r="F257">
        <v>4</v>
      </c>
      <c r="G257" t="str">
        <f t="shared" si="46"/>
        <v>A</v>
      </c>
      <c r="H257">
        <v>1</v>
      </c>
      <c r="I257">
        <v>1</v>
      </c>
      <c r="J257" t="str">
        <f t="shared" si="47"/>
        <v>D</v>
      </c>
      <c r="K257">
        <v>19</v>
      </c>
      <c r="L257">
        <v>15</v>
      </c>
      <c r="M257">
        <v>4</v>
      </c>
      <c r="N257">
        <v>8</v>
      </c>
      <c r="O257">
        <v>13</v>
      </c>
      <c r="P257">
        <v>12</v>
      </c>
      <c r="Q257">
        <v>5</v>
      </c>
      <c r="R257">
        <v>2</v>
      </c>
      <c r="S257">
        <v>0</v>
      </c>
      <c r="T257">
        <v>1</v>
      </c>
      <c r="U257">
        <v>0</v>
      </c>
      <c r="V257">
        <v>0</v>
      </c>
      <c r="W257">
        <v>2.2000000000000002</v>
      </c>
      <c r="X257">
        <v>3.2</v>
      </c>
      <c r="Y257">
        <v>3.5</v>
      </c>
      <c r="Z257">
        <v>2.2000000000000002</v>
      </c>
      <c r="AA257">
        <v>3.1</v>
      </c>
      <c r="AB257">
        <v>3.6</v>
      </c>
      <c r="AC257">
        <v>2.2999999999999998</v>
      </c>
      <c r="AD257">
        <v>3</v>
      </c>
      <c r="AE257">
        <v>3.55</v>
      </c>
      <c r="AF257">
        <v>2.37</v>
      </c>
      <c r="AG257">
        <v>3.03</v>
      </c>
      <c r="AH257">
        <v>3.66</v>
      </c>
      <c r="AI257">
        <v>2.25</v>
      </c>
      <c r="AJ257">
        <v>3</v>
      </c>
      <c r="AK257">
        <v>3.5</v>
      </c>
      <c r="AL257">
        <v>2.2999999999999998</v>
      </c>
      <c r="AM257">
        <v>3</v>
      </c>
      <c r="AN257">
        <v>3.7</v>
      </c>
      <c r="AO257">
        <v>33</v>
      </c>
      <c r="AP257">
        <v>2.38</v>
      </c>
      <c r="AQ257">
        <v>2.29</v>
      </c>
      <c r="AR257">
        <v>3.2</v>
      </c>
      <c r="AS257">
        <v>3.01</v>
      </c>
      <c r="AT257">
        <v>3.7</v>
      </c>
      <c r="AU257">
        <v>3.55</v>
      </c>
      <c r="AV257">
        <v>31</v>
      </c>
      <c r="AW257">
        <v>2.9</v>
      </c>
      <c r="AX257">
        <v>2.78</v>
      </c>
      <c r="AY257">
        <v>1.47</v>
      </c>
      <c r="AZ257">
        <v>1.42</v>
      </c>
      <c r="BA257">
        <v>17</v>
      </c>
      <c r="BB257">
        <v>-0.25</v>
      </c>
      <c r="BC257">
        <v>1.99</v>
      </c>
      <c r="BD257">
        <v>1.93</v>
      </c>
      <c r="BE257">
        <v>1.97</v>
      </c>
      <c r="BF257">
        <v>1.92</v>
      </c>
      <c r="BG257">
        <v>2.2200000000000002</v>
      </c>
      <c r="BH257">
        <v>2.95</v>
      </c>
      <c r="BI257">
        <v>4.2300000000000004</v>
      </c>
    </row>
    <row r="258" spans="1:61" s="4" customFormat="1" x14ac:dyDescent="0.2">
      <c r="A258" t="s">
        <v>82</v>
      </c>
      <c r="B258" s="3">
        <v>43520</v>
      </c>
      <c r="C258" t="s">
        <v>91</v>
      </c>
      <c r="D258" t="s">
        <v>97</v>
      </c>
      <c r="E258">
        <v>1</v>
      </c>
      <c r="F258">
        <v>0</v>
      </c>
      <c r="G258" t="str">
        <f t="shared" si="46"/>
        <v>H</v>
      </c>
      <c r="H258">
        <v>0</v>
      </c>
      <c r="I258">
        <v>0</v>
      </c>
      <c r="J258" t="str">
        <f t="shared" si="47"/>
        <v>D</v>
      </c>
      <c r="K258">
        <v>19</v>
      </c>
      <c r="L258">
        <v>7</v>
      </c>
      <c r="M258">
        <v>8</v>
      </c>
      <c r="N258">
        <v>2</v>
      </c>
      <c r="O258">
        <v>12</v>
      </c>
      <c r="P258">
        <v>14</v>
      </c>
      <c r="Q258">
        <v>11</v>
      </c>
      <c r="R258">
        <v>1</v>
      </c>
      <c r="S258">
        <v>2</v>
      </c>
      <c r="T258">
        <v>2</v>
      </c>
      <c r="U258">
        <v>0</v>
      </c>
      <c r="V258">
        <v>0</v>
      </c>
      <c r="W258">
        <v>1.95</v>
      </c>
      <c r="X258">
        <v>3.4</v>
      </c>
      <c r="Y258">
        <v>4.2</v>
      </c>
      <c r="Z258">
        <v>2</v>
      </c>
      <c r="AA258">
        <v>3.25</v>
      </c>
      <c r="AB258">
        <v>4.0999999999999996</v>
      </c>
      <c r="AC258">
        <v>2</v>
      </c>
      <c r="AD258">
        <v>3.2</v>
      </c>
      <c r="AE258">
        <v>4.0999999999999996</v>
      </c>
      <c r="AF258">
        <v>2.0099999999999998</v>
      </c>
      <c r="AG258">
        <v>3.45</v>
      </c>
      <c r="AH258">
        <v>4.2</v>
      </c>
      <c r="AI258">
        <v>1.95</v>
      </c>
      <c r="AJ258">
        <v>3.3</v>
      </c>
      <c r="AK258">
        <v>4.2</v>
      </c>
      <c r="AL258">
        <v>2</v>
      </c>
      <c r="AM258">
        <v>3.3</v>
      </c>
      <c r="AN258">
        <v>4.33</v>
      </c>
      <c r="AO258">
        <v>34</v>
      </c>
      <c r="AP258">
        <v>2.06</v>
      </c>
      <c r="AQ258">
        <v>2</v>
      </c>
      <c r="AR258">
        <v>3.45</v>
      </c>
      <c r="AS258">
        <v>3.27</v>
      </c>
      <c r="AT258">
        <v>4.33</v>
      </c>
      <c r="AU258">
        <v>4.08</v>
      </c>
      <c r="AV258">
        <v>32</v>
      </c>
      <c r="AW258">
        <v>2.5499999999999998</v>
      </c>
      <c r="AX258">
        <v>2.42</v>
      </c>
      <c r="AY258">
        <v>1.61</v>
      </c>
      <c r="AZ258">
        <v>1.55</v>
      </c>
      <c r="BA258">
        <v>18</v>
      </c>
      <c r="BB258">
        <v>-0.25</v>
      </c>
      <c r="BC258">
        <v>1.75</v>
      </c>
      <c r="BD258">
        <v>1.71</v>
      </c>
      <c r="BE258">
        <v>2.2599999999999998</v>
      </c>
      <c r="BF258">
        <v>2.1800000000000002</v>
      </c>
      <c r="BG258">
        <v>2.2599999999999998</v>
      </c>
      <c r="BH258">
        <v>2.95</v>
      </c>
      <c r="BI258">
        <v>4.0999999999999996</v>
      </c>
    </row>
    <row r="259" spans="1:61" s="4" customFormat="1" x14ac:dyDescent="0.2">
      <c r="A259" t="s">
        <v>82</v>
      </c>
      <c r="B259" s="3">
        <v>43520</v>
      </c>
      <c r="C259" t="s">
        <v>88</v>
      </c>
      <c r="D259" t="s">
        <v>83</v>
      </c>
      <c r="E259">
        <v>1</v>
      </c>
      <c r="F259">
        <v>1</v>
      </c>
      <c r="G259" t="str">
        <f t="shared" si="46"/>
        <v>D</v>
      </c>
      <c r="H259">
        <v>1</v>
      </c>
      <c r="I259">
        <v>0</v>
      </c>
      <c r="J259" t="str">
        <f t="shared" si="47"/>
        <v>H</v>
      </c>
      <c r="K259">
        <v>16</v>
      </c>
      <c r="L259">
        <v>9</v>
      </c>
      <c r="M259">
        <v>3</v>
      </c>
      <c r="N259">
        <v>2</v>
      </c>
      <c r="O259">
        <v>14</v>
      </c>
      <c r="P259">
        <v>15</v>
      </c>
      <c r="Q259">
        <v>7</v>
      </c>
      <c r="R259">
        <v>2</v>
      </c>
      <c r="S259">
        <v>4</v>
      </c>
      <c r="T259">
        <v>3</v>
      </c>
      <c r="U259">
        <v>0</v>
      </c>
      <c r="V259">
        <v>1</v>
      </c>
      <c r="W259">
        <v>2.9</v>
      </c>
      <c r="X259">
        <v>3.3</v>
      </c>
      <c r="Y259">
        <v>2.4500000000000002</v>
      </c>
      <c r="Z259">
        <v>2.95</v>
      </c>
      <c r="AA259">
        <v>3.2</v>
      </c>
      <c r="AB259">
        <v>2.5</v>
      </c>
      <c r="AC259">
        <v>2.85</v>
      </c>
      <c r="AD259">
        <v>3.3</v>
      </c>
      <c r="AE259">
        <v>2.5</v>
      </c>
      <c r="AF259">
        <v>2.87</v>
      </c>
      <c r="AG259">
        <v>3.38</v>
      </c>
      <c r="AH259">
        <v>2.63</v>
      </c>
      <c r="AI259">
        <v>2.8</v>
      </c>
      <c r="AJ259">
        <v>3.3</v>
      </c>
      <c r="AK259">
        <v>2.5</v>
      </c>
      <c r="AL259">
        <v>2.9</v>
      </c>
      <c r="AM259">
        <v>3.3</v>
      </c>
      <c r="AN259">
        <v>2.5499999999999998</v>
      </c>
      <c r="AO259">
        <v>35</v>
      </c>
      <c r="AP259">
        <v>2.97</v>
      </c>
      <c r="AQ259">
        <v>2.85</v>
      </c>
      <c r="AR259">
        <v>3.55</v>
      </c>
      <c r="AS259">
        <v>3.33</v>
      </c>
      <c r="AT259">
        <v>2.63</v>
      </c>
      <c r="AU259">
        <v>2.5099999999999998</v>
      </c>
      <c r="AV259">
        <v>34</v>
      </c>
      <c r="AW259">
        <v>2.02</v>
      </c>
      <c r="AX259">
        <v>1.94</v>
      </c>
      <c r="AY259">
        <v>1.9</v>
      </c>
      <c r="AZ259">
        <v>1.86</v>
      </c>
      <c r="BA259">
        <v>19</v>
      </c>
      <c r="BB259">
        <v>0</v>
      </c>
      <c r="BC259">
        <v>2.08</v>
      </c>
      <c r="BD259">
        <v>2.0299999999999998</v>
      </c>
      <c r="BE259">
        <v>1.87</v>
      </c>
      <c r="BF259">
        <v>1.82</v>
      </c>
      <c r="BG259">
        <v>2.86</v>
      </c>
      <c r="BH259">
        <v>3.35</v>
      </c>
      <c r="BI259">
        <v>2.66</v>
      </c>
    </row>
    <row r="260" spans="1:61" s="4" customFormat="1" x14ac:dyDescent="0.2">
      <c r="A260" t="s">
        <v>82</v>
      </c>
      <c r="B260" s="3">
        <v>43520</v>
      </c>
      <c r="C260" t="s">
        <v>84</v>
      </c>
      <c r="D260" t="s">
        <v>102</v>
      </c>
      <c r="E260">
        <v>1</v>
      </c>
      <c r="F260">
        <v>1</v>
      </c>
      <c r="G260" t="str">
        <f t="shared" si="46"/>
        <v>D</v>
      </c>
      <c r="H260">
        <v>0</v>
      </c>
      <c r="I260">
        <v>1</v>
      </c>
      <c r="J260" t="str">
        <f t="shared" si="47"/>
        <v>A</v>
      </c>
      <c r="K260">
        <v>12</v>
      </c>
      <c r="L260">
        <v>13</v>
      </c>
      <c r="M260">
        <v>8</v>
      </c>
      <c r="N260">
        <v>4</v>
      </c>
      <c r="O260">
        <v>14</v>
      </c>
      <c r="P260">
        <v>15</v>
      </c>
      <c r="Q260">
        <v>6</v>
      </c>
      <c r="R260">
        <v>2</v>
      </c>
      <c r="S260">
        <v>2</v>
      </c>
      <c r="T260">
        <v>3</v>
      </c>
      <c r="U260">
        <v>0</v>
      </c>
      <c r="V260">
        <v>1</v>
      </c>
      <c r="W260">
        <v>1.85</v>
      </c>
      <c r="X260">
        <v>3.5</v>
      </c>
      <c r="Y260">
        <v>4.5</v>
      </c>
      <c r="Z260">
        <v>1.85</v>
      </c>
      <c r="AA260">
        <v>3.4</v>
      </c>
      <c r="AB260">
        <v>4.5999999999999996</v>
      </c>
      <c r="AC260">
        <v>1.85</v>
      </c>
      <c r="AD260">
        <v>3.4</v>
      </c>
      <c r="AE260">
        <v>4.6500000000000004</v>
      </c>
      <c r="AF260">
        <v>1.86</v>
      </c>
      <c r="AG260">
        <v>3.6</v>
      </c>
      <c r="AH260">
        <v>4.7</v>
      </c>
      <c r="AI260">
        <v>1.8</v>
      </c>
      <c r="AJ260">
        <v>3.4</v>
      </c>
      <c r="AK260">
        <v>4.75</v>
      </c>
      <c r="AL260">
        <v>1.85</v>
      </c>
      <c r="AM260">
        <v>3.3</v>
      </c>
      <c r="AN260">
        <v>5</v>
      </c>
      <c r="AO260">
        <v>34</v>
      </c>
      <c r="AP260">
        <v>1.91</v>
      </c>
      <c r="AQ260">
        <v>1.86</v>
      </c>
      <c r="AR260">
        <v>3.6</v>
      </c>
      <c r="AS260">
        <v>3.41</v>
      </c>
      <c r="AT260">
        <v>5</v>
      </c>
      <c r="AU260">
        <v>4.6100000000000003</v>
      </c>
      <c r="AV260">
        <v>32</v>
      </c>
      <c r="AW260">
        <v>2.5499999999999998</v>
      </c>
      <c r="AX260">
        <v>2.4500000000000002</v>
      </c>
      <c r="AY260">
        <v>1.6</v>
      </c>
      <c r="AZ260">
        <v>1.55</v>
      </c>
      <c r="BA260">
        <v>19</v>
      </c>
      <c r="BB260">
        <v>-1</v>
      </c>
      <c r="BC260">
        <v>2.88</v>
      </c>
      <c r="BD260">
        <v>2.76</v>
      </c>
      <c r="BE260">
        <v>1.5</v>
      </c>
      <c r="BF260">
        <v>1.46</v>
      </c>
      <c r="BG260">
        <v>1.8</v>
      </c>
      <c r="BH260">
        <v>3.5</v>
      </c>
      <c r="BI260">
        <v>5.35</v>
      </c>
    </row>
    <row r="261" spans="1:61" s="4" customFormat="1" x14ac:dyDescent="0.2">
      <c r="A261" t="s">
        <v>82</v>
      </c>
      <c r="B261" s="3">
        <v>43526</v>
      </c>
      <c r="C261" t="s">
        <v>85</v>
      </c>
      <c r="D261" t="s">
        <v>92</v>
      </c>
      <c r="E261">
        <v>2</v>
      </c>
      <c r="F261">
        <v>2</v>
      </c>
      <c r="G261" t="str">
        <f t="shared" ref="G261:G268" si="48">IF(OR(E261="",F261=""),"",IF(E261&gt;F261,"H",IF(E261=F261,"D","A")))</f>
        <v>D</v>
      </c>
      <c r="H261">
        <v>2</v>
      </c>
      <c r="I261">
        <v>0</v>
      </c>
      <c r="J261" t="str">
        <f t="shared" ref="J261:J268" si="49">IF(OR(H261="",I261=""),"",IF(H261&gt;I261,"H",IF(H261=I261,"D","A")))</f>
        <v>H</v>
      </c>
      <c r="K261">
        <v>13</v>
      </c>
      <c r="L261">
        <v>12</v>
      </c>
      <c r="M261">
        <v>4</v>
      </c>
      <c r="N261">
        <v>5</v>
      </c>
      <c r="O261">
        <v>8</v>
      </c>
      <c r="P261">
        <v>15</v>
      </c>
      <c r="Q261">
        <v>2</v>
      </c>
      <c r="R261">
        <v>3</v>
      </c>
      <c r="S261">
        <v>2</v>
      </c>
      <c r="T261">
        <v>3</v>
      </c>
      <c r="U261">
        <v>0</v>
      </c>
      <c r="V261">
        <v>0</v>
      </c>
      <c r="W261">
        <v>3.3</v>
      </c>
      <c r="X261">
        <v>3.3</v>
      </c>
      <c r="Y261">
        <v>2.25</v>
      </c>
      <c r="Z261">
        <v>3.3</v>
      </c>
      <c r="AA261">
        <v>3.2</v>
      </c>
      <c r="AB261">
        <v>2.2999999999999998</v>
      </c>
      <c r="AC261">
        <v>3.3</v>
      </c>
      <c r="AD261">
        <v>3.25</v>
      </c>
      <c r="AE261">
        <v>2.25</v>
      </c>
      <c r="AF261">
        <v>3.36</v>
      </c>
      <c r="AG261">
        <v>3.32</v>
      </c>
      <c r="AH261">
        <v>2.34</v>
      </c>
      <c r="AI261">
        <v>3.25</v>
      </c>
      <c r="AJ261">
        <v>3.2</v>
      </c>
      <c r="AK261">
        <v>2.25</v>
      </c>
      <c r="AL261">
        <v>3.4</v>
      </c>
      <c r="AM261">
        <v>3.2</v>
      </c>
      <c r="AN261">
        <v>2.2999999999999998</v>
      </c>
      <c r="AO261">
        <v>34</v>
      </c>
      <c r="AP261">
        <v>3.44</v>
      </c>
      <c r="AQ261">
        <v>3.31</v>
      </c>
      <c r="AR261">
        <v>3.36</v>
      </c>
      <c r="AS261">
        <v>3.23</v>
      </c>
      <c r="AT261">
        <v>2.35</v>
      </c>
      <c r="AU261">
        <v>2.2799999999999998</v>
      </c>
      <c r="AV261">
        <v>32</v>
      </c>
      <c r="AW261">
        <v>2.35</v>
      </c>
      <c r="AX261">
        <v>2.2400000000000002</v>
      </c>
      <c r="AY261">
        <v>1.7</v>
      </c>
      <c r="AZ261">
        <v>1.65</v>
      </c>
      <c r="BA261">
        <v>18</v>
      </c>
      <c r="BB261">
        <v>0.25</v>
      </c>
      <c r="BC261">
        <v>1.95</v>
      </c>
      <c r="BD261">
        <v>1.9</v>
      </c>
      <c r="BE261">
        <v>2</v>
      </c>
      <c r="BF261">
        <v>1.95</v>
      </c>
      <c r="BG261">
        <v>3.35</v>
      </c>
      <c r="BH261">
        <v>3.38</v>
      </c>
      <c r="BI261">
        <v>2.3199999999999998</v>
      </c>
    </row>
    <row r="262" spans="1:61" s="4" customFormat="1" x14ac:dyDescent="0.2">
      <c r="A262" t="s">
        <v>82</v>
      </c>
      <c r="B262" s="3">
        <v>43526</v>
      </c>
      <c r="C262" t="s">
        <v>102</v>
      </c>
      <c r="D262" t="s">
        <v>101</v>
      </c>
      <c r="E262">
        <v>1</v>
      </c>
      <c r="F262">
        <v>2</v>
      </c>
      <c r="G262" t="str">
        <f t="shared" si="48"/>
        <v>A</v>
      </c>
      <c r="H262">
        <v>0</v>
      </c>
      <c r="I262">
        <v>0</v>
      </c>
      <c r="J262" t="str">
        <f t="shared" si="49"/>
        <v>D</v>
      </c>
      <c r="K262">
        <v>7</v>
      </c>
      <c r="L262">
        <v>25</v>
      </c>
      <c r="M262">
        <v>2</v>
      </c>
      <c r="N262">
        <v>7</v>
      </c>
      <c r="O262">
        <v>13</v>
      </c>
      <c r="P262">
        <v>13</v>
      </c>
      <c r="Q262">
        <v>2</v>
      </c>
      <c r="R262">
        <v>8</v>
      </c>
      <c r="S262">
        <v>2</v>
      </c>
      <c r="T262">
        <v>1</v>
      </c>
      <c r="U262">
        <v>0</v>
      </c>
      <c r="V262">
        <v>0</v>
      </c>
      <c r="W262">
        <v>12</v>
      </c>
      <c r="X262">
        <v>6</v>
      </c>
      <c r="Y262">
        <v>1.22</v>
      </c>
      <c r="Z262">
        <v>10</v>
      </c>
      <c r="AA262">
        <v>6</v>
      </c>
      <c r="AB262">
        <v>1.28</v>
      </c>
      <c r="AC262">
        <v>10.5</v>
      </c>
      <c r="AD262">
        <v>6</v>
      </c>
      <c r="AE262">
        <v>1.27</v>
      </c>
      <c r="AF262">
        <v>10.85</v>
      </c>
      <c r="AG262">
        <v>6.17</v>
      </c>
      <c r="AH262">
        <v>1.28</v>
      </c>
      <c r="AI262">
        <v>10</v>
      </c>
      <c r="AJ262">
        <v>5.8</v>
      </c>
      <c r="AK262">
        <v>1.27</v>
      </c>
      <c r="AL262">
        <v>10.5</v>
      </c>
      <c r="AM262">
        <v>6</v>
      </c>
      <c r="AN262">
        <v>1.25</v>
      </c>
      <c r="AO262">
        <v>33</v>
      </c>
      <c r="AP262">
        <v>12</v>
      </c>
      <c r="AQ262">
        <v>10.63</v>
      </c>
      <c r="AR262">
        <v>6.5</v>
      </c>
      <c r="AS262">
        <v>6.02</v>
      </c>
      <c r="AT262">
        <v>1.3</v>
      </c>
      <c r="AU262">
        <v>1.27</v>
      </c>
      <c r="AV262">
        <v>32</v>
      </c>
      <c r="AW262">
        <v>1.51</v>
      </c>
      <c r="AX262">
        <v>1.47</v>
      </c>
      <c r="AY262">
        <v>2.8</v>
      </c>
      <c r="AZ262">
        <v>2.64</v>
      </c>
      <c r="BA262">
        <v>21</v>
      </c>
      <c r="BB262">
        <v>2</v>
      </c>
      <c r="BC262">
        <v>1.71</v>
      </c>
      <c r="BD262">
        <v>1.67</v>
      </c>
      <c r="BE262">
        <v>2.35</v>
      </c>
      <c r="BF262">
        <v>2.2400000000000002</v>
      </c>
      <c r="BG262">
        <v>12.69</v>
      </c>
      <c r="BH262">
        <v>7.53</v>
      </c>
      <c r="BI262">
        <v>1.21</v>
      </c>
    </row>
    <row r="263" spans="1:61" s="4" customFormat="1" x14ac:dyDescent="0.2">
      <c r="A263" t="s">
        <v>82</v>
      </c>
      <c r="B263" s="3">
        <v>43526</v>
      </c>
      <c r="C263" t="s">
        <v>94</v>
      </c>
      <c r="D263" t="s">
        <v>100</v>
      </c>
      <c r="E263">
        <v>2</v>
      </c>
      <c r="F263">
        <v>2</v>
      </c>
      <c r="G263" t="str">
        <f t="shared" si="48"/>
        <v>D</v>
      </c>
      <c r="H263">
        <v>0</v>
      </c>
      <c r="I263">
        <v>2</v>
      </c>
      <c r="J263" t="str">
        <f t="shared" si="49"/>
        <v>A</v>
      </c>
      <c r="K263">
        <v>10</v>
      </c>
      <c r="L263">
        <v>8</v>
      </c>
      <c r="M263">
        <v>4</v>
      </c>
      <c r="N263">
        <v>2</v>
      </c>
      <c r="O263">
        <v>11</v>
      </c>
      <c r="P263">
        <v>11</v>
      </c>
      <c r="Q263">
        <v>6</v>
      </c>
      <c r="R263">
        <v>3</v>
      </c>
      <c r="S263">
        <v>1</v>
      </c>
      <c r="T263">
        <v>1</v>
      </c>
      <c r="U263">
        <v>0</v>
      </c>
      <c r="V263">
        <v>0</v>
      </c>
      <c r="W263">
        <v>1.75</v>
      </c>
      <c r="X263">
        <v>3.4</v>
      </c>
      <c r="Y263">
        <v>5.25</v>
      </c>
      <c r="Z263">
        <v>1.8</v>
      </c>
      <c r="AA263">
        <v>3.3</v>
      </c>
      <c r="AB263">
        <v>5.25</v>
      </c>
      <c r="AC263">
        <v>1.77</v>
      </c>
      <c r="AD263">
        <v>3.3</v>
      </c>
      <c r="AE263">
        <v>5.3</v>
      </c>
      <c r="AF263">
        <v>1.82</v>
      </c>
      <c r="AG263">
        <v>3.38</v>
      </c>
      <c r="AH263">
        <v>5.46</v>
      </c>
      <c r="AI263">
        <v>1.78</v>
      </c>
      <c r="AJ263">
        <v>3.3</v>
      </c>
      <c r="AK263">
        <v>5.25</v>
      </c>
      <c r="AL263">
        <v>1.8</v>
      </c>
      <c r="AM263">
        <v>3.3</v>
      </c>
      <c r="AN263">
        <v>5.5</v>
      </c>
      <c r="AO263">
        <v>33</v>
      </c>
      <c r="AP263">
        <v>1.85</v>
      </c>
      <c r="AQ263">
        <v>1.8</v>
      </c>
      <c r="AR263">
        <v>3.47</v>
      </c>
      <c r="AS263">
        <v>3.33</v>
      </c>
      <c r="AT263">
        <v>5.5</v>
      </c>
      <c r="AU263">
        <v>5.19</v>
      </c>
      <c r="AV263">
        <v>31</v>
      </c>
      <c r="AW263">
        <v>2.75</v>
      </c>
      <c r="AX263">
        <v>2.63</v>
      </c>
      <c r="AY263">
        <v>1.52</v>
      </c>
      <c r="AZ263">
        <v>1.48</v>
      </c>
      <c r="BA263">
        <v>19</v>
      </c>
      <c r="BB263">
        <v>-1</v>
      </c>
      <c r="BC263">
        <v>2.79</v>
      </c>
      <c r="BD263">
        <v>2.62</v>
      </c>
      <c r="BE263">
        <v>1.55</v>
      </c>
      <c r="BF263">
        <v>1.5</v>
      </c>
      <c r="BG263">
        <v>2</v>
      </c>
      <c r="BH263">
        <v>3.03</v>
      </c>
      <c r="BI263">
        <v>5.07</v>
      </c>
    </row>
    <row r="264" spans="1:61" s="4" customFormat="1" x14ac:dyDescent="0.2">
      <c r="A264" t="s">
        <v>82</v>
      </c>
      <c r="B264" s="3">
        <v>43527</v>
      </c>
      <c r="C264" t="s">
        <v>96</v>
      </c>
      <c r="D264" t="s">
        <v>91</v>
      </c>
      <c r="E264">
        <v>0</v>
      </c>
      <c r="F264">
        <v>0</v>
      </c>
      <c r="G264" t="str">
        <f t="shared" si="48"/>
        <v>D</v>
      </c>
      <c r="H264">
        <v>0</v>
      </c>
      <c r="I264">
        <v>0</v>
      </c>
      <c r="J264" t="str">
        <f t="shared" si="49"/>
        <v>D</v>
      </c>
      <c r="K264">
        <v>7</v>
      </c>
      <c r="L264">
        <v>9</v>
      </c>
      <c r="M264">
        <v>1</v>
      </c>
      <c r="N264">
        <v>3</v>
      </c>
      <c r="O264">
        <v>19</v>
      </c>
      <c r="P264">
        <v>13</v>
      </c>
      <c r="Q264">
        <v>3</v>
      </c>
      <c r="R264">
        <v>1</v>
      </c>
      <c r="S264">
        <v>1</v>
      </c>
      <c r="T264">
        <v>2</v>
      </c>
      <c r="U264">
        <v>0</v>
      </c>
      <c r="V264">
        <v>0</v>
      </c>
      <c r="W264">
        <v>2.8</v>
      </c>
      <c r="X264">
        <v>3</v>
      </c>
      <c r="Y264">
        <v>2.8</v>
      </c>
      <c r="Z264">
        <v>2.8</v>
      </c>
      <c r="AA264">
        <v>2.95</v>
      </c>
      <c r="AB264">
        <v>2.8</v>
      </c>
      <c r="AC264">
        <v>2.8</v>
      </c>
      <c r="AD264">
        <v>3</v>
      </c>
      <c r="AE264">
        <v>2.75</v>
      </c>
      <c r="AF264">
        <v>2.93</v>
      </c>
      <c r="AG264">
        <v>3.06</v>
      </c>
      <c r="AH264">
        <v>2.81</v>
      </c>
      <c r="AI264">
        <v>2.75</v>
      </c>
      <c r="AJ264">
        <v>3.1</v>
      </c>
      <c r="AK264">
        <v>2.7</v>
      </c>
      <c r="AL264">
        <v>2.9</v>
      </c>
      <c r="AM264">
        <v>3</v>
      </c>
      <c r="AN264">
        <v>2.75</v>
      </c>
      <c r="AO264">
        <v>34</v>
      </c>
      <c r="AP264">
        <v>2.93</v>
      </c>
      <c r="AQ264">
        <v>2.82</v>
      </c>
      <c r="AR264">
        <v>3.12</v>
      </c>
      <c r="AS264">
        <v>3</v>
      </c>
      <c r="AT264">
        <v>2.85</v>
      </c>
      <c r="AU264">
        <v>2.76</v>
      </c>
      <c r="AV264">
        <v>32</v>
      </c>
      <c r="AW264">
        <v>2.65</v>
      </c>
      <c r="AX264">
        <v>2.54</v>
      </c>
      <c r="AY264">
        <v>1.55</v>
      </c>
      <c r="AZ264">
        <v>1.51</v>
      </c>
      <c r="BA264">
        <v>19</v>
      </c>
      <c r="BB264">
        <v>-0.25</v>
      </c>
      <c r="BC264">
        <v>2.4500000000000002</v>
      </c>
      <c r="BD264">
        <v>2.36</v>
      </c>
      <c r="BE264">
        <v>1.66</v>
      </c>
      <c r="BF264">
        <v>1.62</v>
      </c>
      <c r="BG264">
        <v>3.17</v>
      </c>
      <c r="BH264">
        <v>2.85</v>
      </c>
      <c r="BI264">
        <v>2.8</v>
      </c>
    </row>
    <row r="265" spans="1:61" s="4" customFormat="1" x14ac:dyDescent="0.2">
      <c r="A265" t="s">
        <v>82</v>
      </c>
      <c r="B265" s="3">
        <v>43527</v>
      </c>
      <c r="C265" t="s">
        <v>87</v>
      </c>
      <c r="D265" t="s">
        <v>90</v>
      </c>
      <c r="E265">
        <v>1</v>
      </c>
      <c r="F265">
        <v>0</v>
      </c>
      <c r="G265" t="str">
        <f t="shared" si="48"/>
        <v>H</v>
      </c>
      <c r="H265">
        <v>0</v>
      </c>
      <c r="I265">
        <v>0</v>
      </c>
      <c r="J265" t="str">
        <f t="shared" si="49"/>
        <v>D</v>
      </c>
      <c r="K265">
        <v>14</v>
      </c>
      <c r="L265">
        <v>6</v>
      </c>
      <c r="M265">
        <v>1</v>
      </c>
      <c r="N265">
        <v>1</v>
      </c>
      <c r="O265">
        <v>9</v>
      </c>
      <c r="P265">
        <v>15</v>
      </c>
      <c r="Q265">
        <v>9</v>
      </c>
      <c r="R265">
        <v>5</v>
      </c>
      <c r="S265">
        <v>0</v>
      </c>
      <c r="T265">
        <v>1</v>
      </c>
      <c r="U265">
        <v>0</v>
      </c>
      <c r="V265">
        <v>0</v>
      </c>
      <c r="W265">
        <v>1.53</v>
      </c>
      <c r="X265">
        <v>3.8</v>
      </c>
      <c r="Y265">
        <v>7.5</v>
      </c>
      <c r="Z265">
        <v>1.55</v>
      </c>
      <c r="AA265">
        <v>3.9</v>
      </c>
      <c r="AB265">
        <v>6.75</v>
      </c>
      <c r="AC265">
        <v>1.53</v>
      </c>
      <c r="AD265">
        <v>4.1500000000000004</v>
      </c>
      <c r="AE265">
        <v>6.4</v>
      </c>
      <c r="AF265">
        <v>1.51</v>
      </c>
      <c r="AG265">
        <v>4.42</v>
      </c>
      <c r="AH265">
        <v>7.03</v>
      </c>
      <c r="AI265">
        <v>1.5</v>
      </c>
      <c r="AJ265">
        <v>4.2</v>
      </c>
      <c r="AK265">
        <v>6.5</v>
      </c>
      <c r="AL265">
        <v>1.5</v>
      </c>
      <c r="AM265">
        <v>4.3</v>
      </c>
      <c r="AN265">
        <v>7</v>
      </c>
      <c r="AO265">
        <v>34</v>
      </c>
      <c r="AP265">
        <v>1.55</v>
      </c>
      <c r="AQ265">
        <v>1.51</v>
      </c>
      <c r="AR265">
        <v>4.42</v>
      </c>
      <c r="AS265">
        <v>4.17</v>
      </c>
      <c r="AT265">
        <v>7.5</v>
      </c>
      <c r="AU265">
        <v>6.72</v>
      </c>
      <c r="AV265">
        <v>33</v>
      </c>
      <c r="AW265">
        <v>1.95</v>
      </c>
      <c r="AX265">
        <v>1.87</v>
      </c>
      <c r="AY265">
        <v>2</v>
      </c>
      <c r="AZ265">
        <v>1.93</v>
      </c>
      <c r="BA265">
        <v>22</v>
      </c>
      <c r="BB265">
        <v>-1</v>
      </c>
      <c r="BC265">
        <v>1.91</v>
      </c>
      <c r="BD265">
        <v>1.87</v>
      </c>
      <c r="BE265">
        <v>2.0299999999999998</v>
      </c>
      <c r="BF265">
        <v>1.98</v>
      </c>
      <c r="BG265">
        <v>1.61</v>
      </c>
      <c r="BH265">
        <v>4.13</v>
      </c>
      <c r="BI265">
        <v>5.93</v>
      </c>
    </row>
    <row r="266" spans="1:61" s="4" customFormat="1" x14ac:dyDescent="0.2">
      <c r="A266" t="s">
        <v>82</v>
      </c>
      <c r="B266" s="3">
        <v>43527</v>
      </c>
      <c r="C266" t="s">
        <v>99</v>
      </c>
      <c r="D266" t="s">
        <v>84</v>
      </c>
      <c r="E266">
        <v>5</v>
      </c>
      <c r="F266">
        <v>1</v>
      </c>
      <c r="G266" t="str">
        <f t="shared" si="48"/>
        <v>H</v>
      </c>
      <c r="H266">
        <v>3</v>
      </c>
      <c r="I266">
        <v>1</v>
      </c>
      <c r="J266" t="str">
        <f t="shared" si="49"/>
        <v>H</v>
      </c>
      <c r="K266">
        <v>21</v>
      </c>
      <c r="L266">
        <v>5</v>
      </c>
      <c r="M266">
        <v>10</v>
      </c>
      <c r="N266">
        <v>2</v>
      </c>
      <c r="O266">
        <v>12</v>
      </c>
      <c r="P266">
        <v>14</v>
      </c>
      <c r="Q266">
        <v>8</v>
      </c>
      <c r="R266">
        <v>1</v>
      </c>
      <c r="S266">
        <v>0</v>
      </c>
      <c r="T266">
        <v>2</v>
      </c>
      <c r="U266">
        <v>0</v>
      </c>
      <c r="V266">
        <v>1</v>
      </c>
      <c r="W266">
        <v>1.28</v>
      </c>
      <c r="X266">
        <v>5.5</v>
      </c>
      <c r="Y266">
        <v>10</v>
      </c>
      <c r="Z266">
        <v>1.3</v>
      </c>
      <c r="AA266">
        <v>5.5</v>
      </c>
      <c r="AB266">
        <v>10</v>
      </c>
      <c r="AC266">
        <v>1.31</v>
      </c>
      <c r="AD266">
        <v>5.6</v>
      </c>
      <c r="AE266">
        <v>9.1</v>
      </c>
      <c r="AF266">
        <v>1.3</v>
      </c>
      <c r="AG266">
        <v>5.92</v>
      </c>
      <c r="AH266">
        <v>10.51</v>
      </c>
      <c r="AI266">
        <v>1.27</v>
      </c>
      <c r="AJ266">
        <v>5.5</v>
      </c>
      <c r="AK266">
        <v>11</v>
      </c>
      <c r="AL266">
        <v>1.29</v>
      </c>
      <c r="AM266">
        <v>5.75</v>
      </c>
      <c r="AN266">
        <v>11.5</v>
      </c>
      <c r="AO266">
        <v>34</v>
      </c>
      <c r="AP266">
        <v>1.35</v>
      </c>
      <c r="AQ266">
        <v>1.3</v>
      </c>
      <c r="AR266">
        <v>6</v>
      </c>
      <c r="AS266">
        <v>5.64</v>
      </c>
      <c r="AT266">
        <v>11.5</v>
      </c>
      <c r="AU266">
        <v>9.86</v>
      </c>
      <c r="AV266">
        <v>32</v>
      </c>
      <c r="AW266">
        <v>1.55</v>
      </c>
      <c r="AX266">
        <v>1.5</v>
      </c>
      <c r="AY266">
        <v>2.7</v>
      </c>
      <c r="AZ266">
        <v>2.56</v>
      </c>
      <c r="BA266">
        <v>22</v>
      </c>
      <c r="BB266">
        <v>-1.5</v>
      </c>
      <c r="BC266">
        <v>1.91</v>
      </c>
      <c r="BD266">
        <v>1.86</v>
      </c>
      <c r="BE266">
        <v>2.0499999999999998</v>
      </c>
      <c r="BF266">
        <v>1.99</v>
      </c>
      <c r="BG266">
        <v>1.26</v>
      </c>
      <c r="BH266">
        <v>6.36</v>
      </c>
      <c r="BI266">
        <v>12.2</v>
      </c>
    </row>
    <row r="267" spans="1:61" s="4" customFormat="1" x14ac:dyDescent="0.2">
      <c r="A267" t="s">
        <v>82</v>
      </c>
      <c r="B267" s="3">
        <v>43527</v>
      </c>
      <c r="C267" t="s">
        <v>83</v>
      </c>
      <c r="D267" t="s">
        <v>95</v>
      </c>
      <c r="E267">
        <v>2</v>
      </c>
      <c r="F267">
        <v>0</v>
      </c>
      <c r="G267" t="str">
        <f t="shared" si="48"/>
        <v>H</v>
      </c>
      <c r="H267">
        <v>2</v>
      </c>
      <c r="I267">
        <v>0</v>
      </c>
      <c r="J267" t="str">
        <f t="shared" si="49"/>
        <v>H</v>
      </c>
      <c r="K267">
        <v>12</v>
      </c>
      <c r="L267">
        <v>7</v>
      </c>
      <c r="M267">
        <v>7</v>
      </c>
      <c r="N267">
        <v>2</v>
      </c>
      <c r="O267">
        <v>8</v>
      </c>
      <c r="P267">
        <v>22</v>
      </c>
      <c r="Q267">
        <v>3</v>
      </c>
      <c r="R267">
        <v>5</v>
      </c>
      <c r="S267">
        <v>2</v>
      </c>
      <c r="T267">
        <v>2</v>
      </c>
      <c r="U267">
        <v>0</v>
      </c>
      <c r="V267">
        <v>0</v>
      </c>
      <c r="W267">
        <v>1.75</v>
      </c>
      <c r="X267">
        <v>3.75</v>
      </c>
      <c r="Y267">
        <v>4.5</v>
      </c>
      <c r="Z267">
        <v>1.8</v>
      </c>
      <c r="AA267">
        <v>3.75</v>
      </c>
      <c r="AB267">
        <v>4.4000000000000004</v>
      </c>
      <c r="AC267">
        <v>1.83</v>
      </c>
      <c r="AD267">
        <v>3.7</v>
      </c>
      <c r="AE267">
        <v>4.3</v>
      </c>
      <c r="AF267">
        <v>1.8</v>
      </c>
      <c r="AG267">
        <v>3.86</v>
      </c>
      <c r="AH267">
        <v>4.71</v>
      </c>
      <c r="AI267">
        <v>1.75</v>
      </c>
      <c r="AJ267">
        <v>3.7</v>
      </c>
      <c r="AK267">
        <v>4.5</v>
      </c>
      <c r="AL267">
        <v>1.8</v>
      </c>
      <c r="AM267">
        <v>3.75</v>
      </c>
      <c r="AN267">
        <v>4.5999999999999996</v>
      </c>
      <c r="AO267">
        <v>34</v>
      </c>
      <c r="AP267">
        <v>1.85</v>
      </c>
      <c r="AQ267">
        <v>1.8</v>
      </c>
      <c r="AR267">
        <v>3.9</v>
      </c>
      <c r="AS267">
        <v>3.72</v>
      </c>
      <c r="AT267">
        <v>4.75</v>
      </c>
      <c r="AU267">
        <v>4.4400000000000004</v>
      </c>
      <c r="AV267">
        <v>33</v>
      </c>
      <c r="AW267">
        <v>1.9</v>
      </c>
      <c r="AX267">
        <v>1.83</v>
      </c>
      <c r="AY267">
        <v>2.0499999999999998</v>
      </c>
      <c r="AZ267">
        <v>1.98</v>
      </c>
      <c r="BA267">
        <v>20</v>
      </c>
      <c r="BB267">
        <v>-1</v>
      </c>
      <c r="BC267">
        <v>2.5499999999999998</v>
      </c>
      <c r="BD267">
        <v>2.46</v>
      </c>
      <c r="BE267">
        <v>1.6</v>
      </c>
      <c r="BF267">
        <v>1.56</v>
      </c>
      <c r="BG267">
        <v>1.88</v>
      </c>
      <c r="BH267">
        <v>3.63</v>
      </c>
      <c r="BI267">
        <v>4.57</v>
      </c>
    </row>
    <row r="268" spans="1:61" s="4" customFormat="1" x14ac:dyDescent="0.2">
      <c r="A268" t="s">
        <v>82</v>
      </c>
      <c r="B268" s="3">
        <v>43527</v>
      </c>
      <c r="C268" t="s">
        <v>93</v>
      </c>
      <c r="D268" t="s">
        <v>98</v>
      </c>
      <c r="E268">
        <v>1</v>
      </c>
      <c r="F268">
        <v>0</v>
      </c>
      <c r="G268" t="str">
        <f t="shared" si="48"/>
        <v>H</v>
      </c>
      <c r="H268">
        <v>1</v>
      </c>
      <c r="I268">
        <v>0</v>
      </c>
      <c r="J268" t="str">
        <f t="shared" si="49"/>
        <v>H</v>
      </c>
      <c r="K268">
        <v>9</v>
      </c>
      <c r="L268">
        <v>10</v>
      </c>
      <c r="M268">
        <v>2</v>
      </c>
      <c r="N268">
        <v>1</v>
      </c>
      <c r="O268">
        <v>4</v>
      </c>
      <c r="P268">
        <v>14</v>
      </c>
      <c r="Q268">
        <v>5</v>
      </c>
      <c r="R268">
        <v>3</v>
      </c>
      <c r="S268">
        <v>0</v>
      </c>
      <c r="T268">
        <v>0</v>
      </c>
      <c r="U268">
        <v>1</v>
      </c>
      <c r="V268">
        <v>1</v>
      </c>
      <c r="W268">
        <v>2.2999999999999998</v>
      </c>
      <c r="X268">
        <v>2.9</v>
      </c>
      <c r="Y268">
        <v>3.6</v>
      </c>
      <c r="Z268">
        <v>2.4</v>
      </c>
      <c r="AA268">
        <v>2.95</v>
      </c>
      <c r="AB268">
        <v>3.4</v>
      </c>
      <c r="AC268">
        <v>2.35</v>
      </c>
      <c r="AD268">
        <v>3</v>
      </c>
      <c r="AE268">
        <v>3.45</v>
      </c>
      <c r="AF268">
        <v>2.42</v>
      </c>
      <c r="AG268">
        <v>3.04</v>
      </c>
      <c r="AH268">
        <v>3.53</v>
      </c>
      <c r="AI268">
        <v>2.35</v>
      </c>
      <c r="AJ268">
        <v>2.9</v>
      </c>
      <c r="AK268">
        <v>3.4</v>
      </c>
      <c r="AL268">
        <v>2.38</v>
      </c>
      <c r="AM268">
        <v>3</v>
      </c>
      <c r="AN268">
        <v>3.5</v>
      </c>
      <c r="AO268">
        <v>34</v>
      </c>
      <c r="AP268">
        <v>2.4500000000000002</v>
      </c>
      <c r="AQ268">
        <v>2.37</v>
      </c>
      <c r="AR268">
        <v>3.07</v>
      </c>
      <c r="AS268">
        <v>2.97</v>
      </c>
      <c r="AT268">
        <v>3.6</v>
      </c>
      <c r="AU268">
        <v>3.43</v>
      </c>
      <c r="AV268">
        <v>32</v>
      </c>
      <c r="AW268">
        <v>2.8</v>
      </c>
      <c r="AX268">
        <v>2.7</v>
      </c>
      <c r="AY268">
        <v>1.5</v>
      </c>
      <c r="AZ268">
        <v>1.45</v>
      </c>
      <c r="BA268">
        <v>19</v>
      </c>
      <c r="BB268">
        <v>-0.25</v>
      </c>
      <c r="BC268">
        <v>2.0499999999999998</v>
      </c>
      <c r="BD268">
        <v>1.99</v>
      </c>
      <c r="BE268">
        <v>1.9</v>
      </c>
      <c r="BF268">
        <v>1.86</v>
      </c>
      <c r="BG268">
        <v>2.48</v>
      </c>
      <c r="BH268">
        <v>2.98</v>
      </c>
      <c r="BI268">
        <v>3.5</v>
      </c>
    </row>
    <row r="269" spans="1:61" s="4" customFormat="1" x14ac:dyDescent="0.2">
      <c r="A269" t="s">
        <v>82</v>
      </c>
      <c r="B269" s="3">
        <v>43529</v>
      </c>
      <c r="C269" t="s">
        <v>97</v>
      </c>
      <c r="D269" t="s">
        <v>89</v>
      </c>
      <c r="E269">
        <v>1</v>
      </c>
      <c r="F269">
        <v>2</v>
      </c>
      <c r="G269" t="str">
        <f>IF(OR(E269="",F269=""),"",IF(E269&gt;F269,"H",IF(E269=F269,"D","A")))</f>
        <v>A</v>
      </c>
      <c r="H269">
        <v>1</v>
      </c>
      <c r="I269">
        <v>1</v>
      </c>
      <c r="J269" t="str">
        <f>IF(OR(H269="",I269=""),"",IF(H269&gt;I269,"H",IF(H269=I269,"D","A")))</f>
        <v>D</v>
      </c>
      <c r="K269">
        <v>15</v>
      </c>
      <c r="L269">
        <v>8</v>
      </c>
      <c r="M269">
        <v>4</v>
      </c>
      <c r="N269">
        <v>5</v>
      </c>
      <c r="O269">
        <v>14</v>
      </c>
      <c r="P269">
        <v>15</v>
      </c>
      <c r="Q269">
        <v>12</v>
      </c>
      <c r="R269">
        <v>2</v>
      </c>
      <c r="S269">
        <v>1</v>
      </c>
      <c r="T269">
        <v>1</v>
      </c>
      <c r="U269">
        <v>0</v>
      </c>
      <c r="V269">
        <v>0</v>
      </c>
      <c r="W269">
        <v>2.5</v>
      </c>
      <c r="X269">
        <v>2.9</v>
      </c>
      <c r="Y269">
        <v>3.3</v>
      </c>
      <c r="Z269">
        <v>2.4500000000000002</v>
      </c>
      <c r="AA269">
        <v>3</v>
      </c>
      <c r="AB269">
        <v>3.2</v>
      </c>
      <c r="AC269">
        <v>2.5499999999999998</v>
      </c>
      <c r="AD269">
        <v>2.9</v>
      </c>
      <c r="AE269">
        <v>3.15</v>
      </c>
      <c r="AF269">
        <v>2.5299999999999998</v>
      </c>
      <c r="AG269">
        <v>3.07</v>
      </c>
      <c r="AH269">
        <v>3.29</v>
      </c>
      <c r="AI269">
        <v>2.4500000000000002</v>
      </c>
      <c r="AJ269">
        <v>3</v>
      </c>
      <c r="AK269">
        <v>3.1</v>
      </c>
      <c r="AL269">
        <v>2.5499999999999998</v>
      </c>
      <c r="AM269">
        <v>3</v>
      </c>
      <c r="AN269">
        <v>3.2</v>
      </c>
      <c r="AO269">
        <v>35</v>
      </c>
      <c r="AP269">
        <v>2.6</v>
      </c>
      <c r="AQ269">
        <v>2.5</v>
      </c>
      <c r="AR269">
        <v>3.07</v>
      </c>
      <c r="AS269">
        <v>2.97</v>
      </c>
      <c r="AT269">
        <v>3.38</v>
      </c>
      <c r="AU269">
        <v>3.2</v>
      </c>
      <c r="AV269">
        <v>33</v>
      </c>
      <c r="AW269">
        <v>2.85</v>
      </c>
      <c r="AX269">
        <v>2.71</v>
      </c>
      <c r="AY269">
        <v>1.5</v>
      </c>
      <c r="AZ269">
        <v>1.45</v>
      </c>
      <c r="BA269">
        <v>19</v>
      </c>
      <c r="BB269">
        <v>-0.25</v>
      </c>
      <c r="BC269">
        <v>2.15</v>
      </c>
      <c r="BD269">
        <v>2.09</v>
      </c>
      <c r="BE269">
        <v>1.81</v>
      </c>
      <c r="BF269">
        <v>1.78</v>
      </c>
      <c r="BG269">
        <v>2.4700000000000002</v>
      </c>
      <c r="BH269">
        <v>3.02</v>
      </c>
      <c r="BI269">
        <v>3.46</v>
      </c>
    </row>
    <row r="270" spans="1:61" s="4" customFormat="1" x14ac:dyDescent="0.2">
      <c r="A270" t="s">
        <v>82</v>
      </c>
      <c r="B270" s="3">
        <v>43533</v>
      </c>
      <c r="C270" t="s">
        <v>100</v>
      </c>
      <c r="D270" t="s">
        <v>86</v>
      </c>
      <c r="E270">
        <v>2</v>
      </c>
      <c r="F270">
        <v>1</v>
      </c>
      <c r="G270" t="str">
        <f t="shared" ref="G270:G278" si="50">IF(OR(E270="",F270=""),"",IF(E270&gt;F270,"H",IF(E270=F270,"D","A")))</f>
        <v>H</v>
      </c>
      <c r="H270">
        <v>0</v>
      </c>
      <c r="I270">
        <v>0</v>
      </c>
      <c r="J270" t="str">
        <f t="shared" ref="J270:J278" si="51">IF(OR(H270="",I270=""),"",IF(H270&gt;I270,"H",IF(H270=I270,"D","A")))</f>
        <v>D</v>
      </c>
      <c r="K270">
        <v>21</v>
      </c>
      <c r="L270">
        <v>14</v>
      </c>
      <c r="M270">
        <v>6</v>
      </c>
      <c r="N270">
        <v>2</v>
      </c>
      <c r="O270">
        <v>15</v>
      </c>
      <c r="P270">
        <v>15</v>
      </c>
      <c r="Q270">
        <v>4</v>
      </c>
      <c r="R270">
        <v>5</v>
      </c>
      <c r="S270">
        <v>2</v>
      </c>
      <c r="T270">
        <v>1</v>
      </c>
      <c r="U270">
        <v>1</v>
      </c>
      <c r="V270">
        <v>0</v>
      </c>
      <c r="W270">
        <v>2.4500000000000002</v>
      </c>
      <c r="X270">
        <v>3.2</v>
      </c>
      <c r="Y270">
        <v>3.1</v>
      </c>
      <c r="Z270">
        <v>2.5</v>
      </c>
      <c r="AA270">
        <v>3.2</v>
      </c>
      <c r="AB270">
        <v>2.95</v>
      </c>
      <c r="AC270">
        <v>2.5</v>
      </c>
      <c r="AD270">
        <v>3.15</v>
      </c>
      <c r="AE270">
        <v>3</v>
      </c>
      <c r="AF270">
        <v>2.62</v>
      </c>
      <c r="AG270">
        <v>3.3</v>
      </c>
      <c r="AH270">
        <v>2.95</v>
      </c>
      <c r="AI270">
        <v>2.5</v>
      </c>
      <c r="AJ270">
        <v>3.2</v>
      </c>
      <c r="AK270">
        <v>2.88</v>
      </c>
      <c r="AL270">
        <v>2.5499999999999998</v>
      </c>
      <c r="AM270">
        <v>3.2</v>
      </c>
      <c r="AN270">
        <v>3</v>
      </c>
      <c r="AO270">
        <v>33</v>
      </c>
      <c r="AP270">
        <v>2.62</v>
      </c>
      <c r="AQ270">
        <v>2.52</v>
      </c>
      <c r="AR270">
        <v>3.35</v>
      </c>
      <c r="AS270">
        <v>3.2</v>
      </c>
      <c r="AT270">
        <v>3.1</v>
      </c>
      <c r="AU270">
        <v>2.95</v>
      </c>
      <c r="AV270">
        <v>31</v>
      </c>
      <c r="AW270">
        <v>2.4</v>
      </c>
      <c r="AX270">
        <v>2.31</v>
      </c>
      <c r="AY270">
        <v>1.65</v>
      </c>
      <c r="AZ270">
        <v>1.61</v>
      </c>
      <c r="BA270">
        <v>19</v>
      </c>
      <c r="BB270">
        <v>-0.25</v>
      </c>
      <c r="BC270">
        <v>2.2200000000000002</v>
      </c>
      <c r="BD270">
        <v>2.15</v>
      </c>
      <c r="BE270">
        <v>1.76</v>
      </c>
      <c r="BF270">
        <v>1.73</v>
      </c>
      <c r="BG270">
        <v>2.64</v>
      </c>
      <c r="BH270">
        <v>3.28</v>
      </c>
      <c r="BI270">
        <v>2.93</v>
      </c>
    </row>
    <row r="271" spans="1:61" s="4" customFormat="1" x14ac:dyDescent="0.2">
      <c r="A271" t="s">
        <v>82</v>
      </c>
      <c r="B271" s="3">
        <v>43533</v>
      </c>
      <c r="C271" t="s">
        <v>90</v>
      </c>
      <c r="D271" t="s">
        <v>94</v>
      </c>
      <c r="E271">
        <v>1</v>
      </c>
      <c r="F271">
        <v>1</v>
      </c>
      <c r="G271" t="str">
        <f t="shared" si="50"/>
        <v>D</v>
      </c>
      <c r="H271">
        <v>1</v>
      </c>
      <c r="I271">
        <v>1</v>
      </c>
      <c r="J271" t="str">
        <f t="shared" si="51"/>
        <v>D</v>
      </c>
      <c r="K271">
        <v>5</v>
      </c>
      <c r="L271">
        <v>26</v>
      </c>
      <c r="M271">
        <v>1</v>
      </c>
      <c r="N271">
        <v>5</v>
      </c>
      <c r="O271">
        <v>18</v>
      </c>
      <c r="P271">
        <v>14</v>
      </c>
      <c r="Q271">
        <v>4</v>
      </c>
      <c r="R271">
        <v>6</v>
      </c>
      <c r="S271">
        <v>1</v>
      </c>
      <c r="T271">
        <v>1</v>
      </c>
      <c r="U271">
        <v>1</v>
      </c>
      <c r="V271">
        <v>0</v>
      </c>
      <c r="W271">
        <v>3.1</v>
      </c>
      <c r="X271">
        <v>3.1</v>
      </c>
      <c r="Y271">
        <v>2.4500000000000002</v>
      </c>
      <c r="Z271">
        <v>3.1</v>
      </c>
      <c r="AA271">
        <v>3</v>
      </c>
      <c r="AB271">
        <v>2.5499999999999998</v>
      </c>
      <c r="AC271">
        <v>3</v>
      </c>
      <c r="AD271">
        <v>3.1</v>
      </c>
      <c r="AE271">
        <v>2.5499999999999998</v>
      </c>
      <c r="AF271">
        <v>3.08</v>
      </c>
      <c r="AG271">
        <v>3.2</v>
      </c>
      <c r="AH271">
        <v>2.58</v>
      </c>
      <c r="AI271">
        <v>3</v>
      </c>
      <c r="AJ271">
        <v>3.1</v>
      </c>
      <c r="AK271">
        <v>2.5</v>
      </c>
      <c r="AL271">
        <v>3.1</v>
      </c>
      <c r="AM271">
        <v>3.1</v>
      </c>
      <c r="AN271">
        <v>2.5499999999999998</v>
      </c>
      <c r="AO271">
        <v>34</v>
      </c>
      <c r="AP271">
        <v>3.13</v>
      </c>
      <c r="AQ271">
        <v>3.02</v>
      </c>
      <c r="AR271">
        <v>3.25</v>
      </c>
      <c r="AS271">
        <v>3.12</v>
      </c>
      <c r="AT271">
        <v>2.6</v>
      </c>
      <c r="AU271">
        <v>2.52</v>
      </c>
      <c r="AV271">
        <v>31</v>
      </c>
      <c r="AW271">
        <v>2.5</v>
      </c>
      <c r="AX271">
        <v>2.41</v>
      </c>
      <c r="AY271">
        <v>1.61</v>
      </c>
      <c r="AZ271">
        <v>1.56</v>
      </c>
      <c r="BA271">
        <v>20</v>
      </c>
      <c r="BB271">
        <v>0.25</v>
      </c>
      <c r="BC271">
        <v>1.78</v>
      </c>
      <c r="BD271">
        <v>1.74</v>
      </c>
      <c r="BE271">
        <v>2.19</v>
      </c>
      <c r="BF271">
        <v>2.13</v>
      </c>
      <c r="BG271">
        <v>2.87</v>
      </c>
      <c r="BH271">
        <v>3.31</v>
      </c>
      <c r="BI271">
        <v>2.67</v>
      </c>
    </row>
    <row r="272" spans="1:61" s="4" customFormat="1" x14ac:dyDescent="0.2">
      <c r="A272" t="s">
        <v>82</v>
      </c>
      <c r="B272" s="3">
        <v>43533</v>
      </c>
      <c r="C272" t="s">
        <v>92</v>
      </c>
      <c r="D272" t="s">
        <v>97</v>
      </c>
      <c r="E272">
        <v>1</v>
      </c>
      <c r="F272">
        <v>1</v>
      </c>
      <c r="G272" t="str">
        <f t="shared" si="50"/>
        <v>D</v>
      </c>
      <c r="H272">
        <v>0</v>
      </c>
      <c r="I272">
        <v>0</v>
      </c>
      <c r="J272" t="str">
        <f t="shared" si="51"/>
        <v>D</v>
      </c>
      <c r="K272">
        <v>16</v>
      </c>
      <c r="L272">
        <v>9</v>
      </c>
      <c r="M272">
        <v>9</v>
      </c>
      <c r="N272">
        <v>3</v>
      </c>
      <c r="O272">
        <v>12</v>
      </c>
      <c r="P272">
        <v>12</v>
      </c>
      <c r="Q272">
        <v>4</v>
      </c>
      <c r="R272">
        <v>3</v>
      </c>
      <c r="S272">
        <v>5</v>
      </c>
      <c r="T272">
        <v>2</v>
      </c>
      <c r="U272">
        <v>0</v>
      </c>
      <c r="V272">
        <v>0</v>
      </c>
      <c r="W272">
        <v>1.61</v>
      </c>
      <c r="X272">
        <v>4</v>
      </c>
      <c r="Y272">
        <v>5.25</v>
      </c>
      <c r="Z272">
        <v>1.67</v>
      </c>
      <c r="AA272">
        <v>3.7</v>
      </c>
      <c r="AB272">
        <v>5.5</v>
      </c>
      <c r="AC272">
        <v>1.67</v>
      </c>
      <c r="AD272">
        <v>3.85</v>
      </c>
      <c r="AE272">
        <v>5.2</v>
      </c>
      <c r="AF272">
        <v>1.65</v>
      </c>
      <c r="AG272">
        <v>4.21</v>
      </c>
      <c r="AH272">
        <v>5.41</v>
      </c>
      <c r="AI272">
        <v>1.62</v>
      </c>
      <c r="AJ272">
        <v>4</v>
      </c>
      <c r="AK272">
        <v>5.25</v>
      </c>
      <c r="AL272">
        <v>1.65</v>
      </c>
      <c r="AM272">
        <v>3.9</v>
      </c>
      <c r="AN272">
        <v>5.75</v>
      </c>
      <c r="AO272">
        <v>34</v>
      </c>
      <c r="AP272">
        <v>1.7</v>
      </c>
      <c r="AQ272">
        <v>1.65</v>
      </c>
      <c r="AR272">
        <v>4.21</v>
      </c>
      <c r="AS272">
        <v>3.91</v>
      </c>
      <c r="AT272">
        <v>5.75</v>
      </c>
      <c r="AU272">
        <v>5.28</v>
      </c>
      <c r="AV272">
        <v>33</v>
      </c>
      <c r="AW272">
        <v>2</v>
      </c>
      <c r="AX272">
        <v>1.92</v>
      </c>
      <c r="AY272">
        <v>1.96</v>
      </c>
      <c r="AZ272">
        <v>1.89</v>
      </c>
      <c r="BA272">
        <v>22</v>
      </c>
      <c r="BB272">
        <v>-1</v>
      </c>
      <c r="BC272">
        <v>2.2599999999999998</v>
      </c>
      <c r="BD272">
        <v>2.19</v>
      </c>
      <c r="BE272">
        <v>1.75</v>
      </c>
      <c r="BF272">
        <v>1.71</v>
      </c>
      <c r="BG272">
        <v>1.75</v>
      </c>
      <c r="BH272">
        <v>3.61</v>
      </c>
      <c r="BI272">
        <v>5.6</v>
      </c>
    </row>
    <row r="273" spans="1:61" s="4" customFormat="1" x14ac:dyDescent="0.2">
      <c r="A273" t="s">
        <v>82</v>
      </c>
      <c r="B273" s="3">
        <v>43533</v>
      </c>
      <c r="C273" t="s">
        <v>98</v>
      </c>
      <c r="D273" t="s">
        <v>99</v>
      </c>
      <c r="E273">
        <v>2</v>
      </c>
      <c r="F273">
        <v>2</v>
      </c>
      <c r="G273" t="str">
        <f t="shared" si="50"/>
        <v>D</v>
      </c>
      <c r="H273">
        <v>0</v>
      </c>
      <c r="I273">
        <v>1</v>
      </c>
      <c r="J273" t="str">
        <f t="shared" si="51"/>
        <v>A</v>
      </c>
      <c r="K273">
        <v>17</v>
      </c>
      <c r="L273">
        <v>21</v>
      </c>
      <c r="M273">
        <v>7</v>
      </c>
      <c r="N273">
        <v>8</v>
      </c>
      <c r="O273">
        <v>17</v>
      </c>
      <c r="P273">
        <v>12</v>
      </c>
      <c r="Q273">
        <v>5</v>
      </c>
      <c r="R273">
        <v>6</v>
      </c>
      <c r="S273">
        <v>1</v>
      </c>
      <c r="T273">
        <v>2</v>
      </c>
      <c r="U273">
        <v>0</v>
      </c>
      <c r="V273">
        <v>0</v>
      </c>
      <c r="W273">
        <v>4.75</v>
      </c>
      <c r="X273">
        <v>3.8</v>
      </c>
      <c r="Y273">
        <v>1.75</v>
      </c>
      <c r="Z273">
        <v>4.5</v>
      </c>
      <c r="AA273">
        <v>3.7</v>
      </c>
      <c r="AB273">
        <v>1.8</v>
      </c>
      <c r="AC273">
        <v>4.3499999999999996</v>
      </c>
      <c r="AD273">
        <v>3.75</v>
      </c>
      <c r="AE273">
        <v>1.8</v>
      </c>
      <c r="AF273">
        <v>4.4400000000000004</v>
      </c>
      <c r="AG273">
        <v>3.99</v>
      </c>
      <c r="AH273">
        <v>1.81</v>
      </c>
      <c r="AI273">
        <v>4.2</v>
      </c>
      <c r="AJ273">
        <v>3.75</v>
      </c>
      <c r="AK273">
        <v>1.8</v>
      </c>
      <c r="AL273">
        <v>4.5</v>
      </c>
      <c r="AM273">
        <v>3.8</v>
      </c>
      <c r="AN273">
        <v>1.8</v>
      </c>
      <c r="AO273">
        <v>34</v>
      </c>
      <c r="AP273">
        <v>4.75</v>
      </c>
      <c r="AQ273">
        <v>4.3499999999999996</v>
      </c>
      <c r="AR273">
        <v>4</v>
      </c>
      <c r="AS273">
        <v>3.77</v>
      </c>
      <c r="AT273">
        <v>1.88</v>
      </c>
      <c r="AU273">
        <v>1.81</v>
      </c>
      <c r="AV273">
        <v>33</v>
      </c>
      <c r="AW273">
        <v>1.85</v>
      </c>
      <c r="AX273">
        <v>1.8</v>
      </c>
      <c r="AY273">
        <v>2.09</v>
      </c>
      <c r="AZ273">
        <v>2.0099999999999998</v>
      </c>
      <c r="BA273">
        <v>20</v>
      </c>
      <c r="BB273">
        <v>0.5</v>
      </c>
      <c r="BC273">
        <v>2.13</v>
      </c>
      <c r="BD273">
        <v>2.0699999999999998</v>
      </c>
      <c r="BE273">
        <v>1.84</v>
      </c>
      <c r="BF273">
        <v>1.8</v>
      </c>
      <c r="BG273">
        <v>4.0999999999999996</v>
      </c>
      <c r="BH273">
        <v>3.69</v>
      </c>
      <c r="BI273">
        <v>1.95</v>
      </c>
    </row>
    <row r="274" spans="1:61" s="4" customFormat="1" x14ac:dyDescent="0.2">
      <c r="A274" t="s">
        <v>82</v>
      </c>
      <c r="B274" s="3">
        <v>43534</v>
      </c>
      <c r="C274" t="s">
        <v>83</v>
      </c>
      <c r="D274" t="s">
        <v>93</v>
      </c>
      <c r="E274">
        <v>1</v>
      </c>
      <c r="F274">
        <v>0</v>
      </c>
      <c r="G274" t="str">
        <f t="shared" si="50"/>
        <v>H</v>
      </c>
      <c r="H274">
        <v>0</v>
      </c>
      <c r="I274">
        <v>0</v>
      </c>
      <c r="J274" t="str">
        <f t="shared" si="51"/>
        <v>D</v>
      </c>
      <c r="K274">
        <v>12</v>
      </c>
      <c r="L274">
        <v>6</v>
      </c>
      <c r="M274">
        <v>6</v>
      </c>
      <c r="N274">
        <v>1</v>
      </c>
      <c r="O274">
        <v>17</v>
      </c>
      <c r="P274">
        <v>16</v>
      </c>
      <c r="Q274">
        <v>9</v>
      </c>
      <c r="R274">
        <v>0</v>
      </c>
      <c r="S274">
        <v>2</v>
      </c>
      <c r="T274">
        <v>1</v>
      </c>
      <c r="U274">
        <v>0</v>
      </c>
      <c r="V274">
        <v>0</v>
      </c>
      <c r="W274">
        <v>1.5</v>
      </c>
      <c r="X274">
        <v>4.5</v>
      </c>
      <c r="Y274">
        <v>6</v>
      </c>
      <c r="Z274">
        <v>1.55</v>
      </c>
      <c r="AA274">
        <v>4.2</v>
      </c>
      <c r="AB274">
        <v>6</v>
      </c>
      <c r="AC274">
        <v>1.55</v>
      </c>
      <c r="AD274">
        <v>4.1500000000000004</v>
      </c>
      <c r="AE274">
        <v>6.2</v>
      </c>
      <c r="AF274">
        <v>1.54</v>
      </c>
      <c r="AG274">
        <v>4.4800000000000004</v>
      </c>
      <c r="AH274">
        <v>6.28</v>
      </c>
      <c r="AI274">
        <v>1.5</v>
      </c>
      <c r="AJ274">
        <v>4.2</v>
      </c>
      <c r="AK274">
        <v>6.5</v>
      </c>
      <c r="AL274">
        <v>1.53</v>
      </c>
      <c r="AM274">
        <v>4.0999999999999996</v>
      </c>
      <c r="AN274">
        <v>7</v>
      </c>
      <c r="AO274">
        <v>34</v>
      </c>
      <c r="AP274">
        <v>1.57</v>
      </c>
      <c r="AQ274">
        <v>1.54</v>
      </c>
      <c r="AR274">
        <v>4.5</v>
      </c>
      <c r="AS274">
        <v>4.17</v>
      </c>
      <c r="AT274">
        <v>7</v>
      </c>
      <c r="AU274">
        <v>6.26</v>
      </c>
      <c r="AV274">
        <v>33</v>
      </c>
      <c r="AW274">
        <v>2.06</v>
      </c>
      <c r="AX274">
        <v>1.98</v>
      </c>
      <c r="AY274">
        <v>1.9</v>
      </c>
      <c r="AZ274">
        <v>1.82</v>
      </c>
      <c r="BA274">
        <v>22</v>
      </c>
      <c r="BB274">
        <v>-1</v>
      </c>
      <c r="BC274">
        <v>1.99</v>
      </c>
      <c r="BD274">
        <v>1.94</v>
      </c>
      <c r="BE274">
        <v>1.94</v>
      </c>
      <c r="BF274">
        <v>1.91</v>
      </c>
      <c r="BG274">
        <v>1.53</v>
      </c>
      <c r="BH274">
        <v>4.4000000000000004</v>
      </c>
      <c r="BI274">
        <v>6.74</v>
      </c>
    </row>
    <row r="275" spans="1:61" s="4" customFormat="1" x14ac:dyDescent="0.2">
      <c r="A275" t="s">
        <v>82</v>
      </c>
      <c r="B275" s="3">
        <v>43534</v>
      </c>
      <c r="C275" t="s">
        <v>89</v>
      </c>
      <c r="D275" t="s">
        <v>85</v>
      </c>
      <c r="E275">
        <v>2</v>
      </c>
      <c r="F275">
        <v>2</v>
      </c>
      <c r="G275" t="str">
        <f t="shared" si="50"/>
        <v>D</v>
      </c>
      <c r="H275">
        <v>2</v>
      </c>
      <c r="I275">
        <v>0</v>
      </c>
      <c r="J275" t="str">
        <f t="shared" si="51"/>
        <v>H</v>
      </c>
      <c r="K275">
        <v>8</v>
      </c>
      <c r="L275">
        <v>12</v>
      </c>
      <c r="M275">
        <v>4</v>
      </c>
      <c r="N275">
        <v>6</v>
      </c>
      <c r="O275">
        <v>12</v>
      </c>
      <c r="P275">
        <v>10</v>
      </c>
      <c r="Q275">
        <v>5</v>
      </c>
      <c r="R275">
        <v>8</v>
      </c>
      <c r="S275">
        <v>3</v>
      </c>
      <c r="T275">
        <v>0</v>
      </c>
      <c r="U275">
        <v>0</v>
      </c>
      <c r="V275">
        <v>1</v>
      </c>
      <c r="W275">
        <v>2.1</v>
      </c>
      <c r="X275">
        <v>3.1</v>
      </c>
      <c r="Y275">
        <v>4</v>
      </c>
      <c r="Z275">
        <v>2.1</v>
      </c>
      <c r="AA275">
        <v>3.2</v>
      </c>
      <c r="AB275">
        <v>3.9</v>
      </c>
      <c r="AC275">
        <v>2.1</v>
      </c>
      <c r="AD275">
        <v>3.15</v>
      </c>
      <c r="AE275">
        <v>3.95</v>
      </c>
      <c r="AF275">
        <v>2.12</v>
      </c>
      <c r="AG275">
        <v>3.29</v>
      </c>
      <c r="AH275">
        <v>4</v>
      </c>
      <c r="AI275">
        <v>2.0499999999999998</v>
      </c>
      <c r="AJ275">
        <v>3.2</v>
      </c>
      <c r="AK275">
        <v>3.9</v>
      </c>
      <c r="AL275">
        <v>2.1</v>
      </c>
      <c r="AM275">
        <v>3.13</v>
      </c>
      <c r="AN275">
        <v>4.0999999999999996</v>
      </c>
      <c r="AO275">
        <v>34</v>
      </c>
      <c r="AP275">
        <v>2.2000000000000002</v>
      </c>
      <c r="AQ275">
        <v>2.09</v>
      </c>
      <c r="AR275">
        <v>3.29</v>
      </c>
      <c r="AS275">
        <v>3.18</v>
      </c>
      <c r="AT275">
        <v>4.1500000000000004</v>
      </c>
      <c r="AU275">
        <v>3.92</v>
      </c>
      <c r="AV275">
        <v>31</v>
      </c>
      <c r="AW275">
        <v>2.65</v>
      </c>
      <c r="AX275">
        <v>2.5499999999999998</v>
      </c>
      <c r="AY275">
        <v>1.55</v>
      </c>
      <c r="AZ275">
        <v>1.51</v>
      </c>
      <c r="BA275">
        <v>20</v>
      </c>
      <c r="BB275">
        <v>-0.25</v>
      </c>
      <c r="BC275">
        <v>1.8</v>
      </c>
      <c r="BD275">
        <v>1.78</v>
      </c>
      <c r="BE275">
        <v>2.14</v>
      </c>
      <c r="BF275">
        <v>2.09</v>
      </c>
      <c r="BG275">
        <v>2.02</v>
      </c>
      <c r="BH275">
        <v>3.29</v>
      </c>
      <c r="BI275">
        <v>4.42</v>
      </c>
    </row>
    <row r="276" spans="1:61" s="4" customFormat="1" x14ac:dyDescent="0.2">
      <c r="A276" t="s">
        <v>82</v>
      </c>
      <c r="B276" s="3">
        <v>43534</v>
      </c>
      <c r="C276" t="s">
        <v>88</v>
      </c>
      <c r="D276" t="s">
        <v>102</v>
      </c>
      <c r="E276">
        <v>3</v>
      </c>
      <c r="F276">
        <v>1</v>
      </c>
      <c r="G276" t="str">
        <f t="shared" si="50"/>
        <v>H</v>
      </c>
      <c r="H276">
        <v>1</v>
      </c>
      <c r="I276">
        <v>1</v>
      </c>
      <c r="J276" t="str">
        <f t="shared" si="51"/>
        <v>D</v>
      </c>
      <c r="K276">
        <v>11</v>
      </c>
      <c r="L276">
        <v>6</v>
      </c>
      <c r="M276">
        <v>6</v>
      </c>
      <c r="N276">
        <v>1</v>
      </c>
      <c r="O276">
        <v>11</v>
      </c>
      <c r="P276">
        <v>16</v>
      </c>
      <c r="Q276">
        <v>5</v>
      </c>
      <c r="R276">
        <v>4</v>
      </c>
      <c r="S276">
        <v>2</v>
      </c>
      <c r="T276">
        <v>4</v>
      </c>
      <c r="U276">
        <v>0</v>
      </c>
      <c r="V276">
        <v>1</v>
      </c>
      <c r="W276">
        <v>1.61</v>
      </c>
      <c r="X276">
        <v>3.6</v>
      </c>
      <c r="Y276">
        <v>6.5</v>
      </c>
      <c r="Z276">
        <v>1.57</v>
      </c>
      <c r="AA276">
        <v>3.8</v>
      </c>
      <c r="AB276">
        <v>6.75</v>
      </c>
      <c r="AC276">
        <v>1.6</v>
      </c>
      <c r="AD276">
        <v>3.8</v>
      </c>
      <c r="AE276">
        <v>6.2</v>
      </c>
      <c r="AF276">
        <v>1.62</v>
      </c>
      <c r="AG276">
        <v>3.89</v>
      </c>
      <c r="AH276">
        <v>6.49</v>
      </c>
      <c r="AI276">
        <v>1.57</v>
      </c>
      <c r="AJ276">
        <v>3.7</v>
      </c>
      <c r="AK276">
        <v>6.5</v>
      </c>
      <c r="AL276">
        <v>1.57</v>
      </c>
      <c r="AM276">
        <v>3.8</v>
      </c>
      <c r="AN276">
        <v>7</v>
      </c>
      <c r="AO276">
        <v>34</v>
      </c>
      <c r="AP276">
        <v>1.65</v>
      </c>
      <c r="AQ276">
        <v>1.6</v>
      </c>
      <c r="AR276">
        <v>4</v>
      </c>
      <c r="AS276">
        <v>3.8</v>
      </c>
      <c r="AT276">
        <v>7</v>
      </c>
      <c r="AU276">
        <v>6.27</v>
      </c>
      <c r="AV276">
        <v>33</v>
      </c>
      <c r="AW276">
        <v>2.2999999999999998</v>
      </c>
      <c r="AX276">
        <v>2.19</v>
      </c>
      <c r="AY276">
        <v>1.71</v>
      </c>
      <c r="AZ276">
        <v>1.67</v>
      </c>
      <c r="BA276">
        <v>22</v>
      </c>
      <c r="BB276">
        <v>-1</v>
      </c>
      <c r="BC276">
        <v>2.16</v>
      </c>
      <c r="BD276">
        <v>2.09</v>
      </c>
      <c r="BE276">
        <v>1.83</v>
      </c>
      <c r="BF276">
        <v>1.77</v>
      </c>
      <c r="BG276">
        <v>1.48</v>
      </c>
      <c r="BH276">
        <v>4.42</v>
      </c>
      <c r="BI276">
        <v>7.73</v>
      </c>
    </row>
    <row r="277" spans="1:61" s="4" customFormat="1" x14ac:dyDescent="0.2">
      <c r="A277" t="s">
        <v>82</v>
      </c>
      <c r="B277" s="3">
        <v>43534</v>
      </c>
      <c r="C277" t="s">
        <v>95</v>
      </c>
      <c r="D277" t="s">
        <v>87</v>
      </c>
      <c r="E277">
        <v>0</v>
      </c>
      <c r="F277">
        <v>1</v>
      </c>
      <c r="G277" t="str">
        <f t="shared" si="50"/>
        <v>A</v>
      </c>
      <c r="H277">
        <v>0</v>
      </c>
      <c r="I277">
        <v>0</v>
      </c>
      <c r="J277" t="str">
        <f t="shared" si="51"/>
        <v>D</v>
      </c>
      <c r="K277">
        <v>7</v>
      </c>
      <c r="L277">
        <v>14</v>
      </c>
      <c r="M277">
        <v>1</v>
      </c>
      <c r="N277">
        <v>8</v>
      </c>
      <c r="O277">
        <v>10</v>
      </c>
      <c r="P277">
        <v>12</v>
      </c>
      <c r="Q277">
        <v>9</v>
      </c>
      <c r="R277">
        <v>4</v>
      </c>
      <c r="S277">
        <v>4</v>
      </c>
      <c r="T277">
        <v>3</v>
      </c>
      <c r="U277">
        <v>2</v>
      </c>
      <c r="V277">
        <v>0</v>
      </c>
      <c r="W277">
        <v>2.4500000000000002</v>
      </c>
      <c r="X277">
        <v>3.3</v>
      </c>
      <c r="Y277">
        <v>3</v>
      </c>
      <c r="Z277">
        <v>2.35</v>
      </c>
      <c r="AA277">
        <v>3.3</v>
      </c>
      <c r="AB277">
        <v>3.1</v>
      </c>
      <c r="AC277">
        <v>2.4</v>
      </c>
      <c r="AD277">
        <v>3.25</v>
      </c>
      <c r="AE277">
        <v>3.05</v>
      </c>
      <c r="AF277">
        <v>2.4500000000000002</v>
      </c>
      <c r="AG277">
        <v>3.34</v>
      </c>
      <c r="AH277">
        <v>3.15</v>
      </c>
      <c r="AI277">
        <v>2.35</v>
      </c>
      <c r="AJ277">
        <v>3.2</v>
      </c>
      <c r="AK277">
        <v>3.1</v>
      </c>
      <c r="AL277">
        <v>2.4</v>
      </c>
      <c r="AM277">
        <v>3.3</v>
      </c>
      <c r="AN277">
        <v>3.1</v>
      </c>
      <c r="AO277">
        <v>34</v>
      </c>
      <c r="AP277">
        <v>2.5</v>
      </c>
      <c r="AQ277">
        <v>2.42</v>
      </c>
      <c r="AR277">
        <v>3.39</v>
      </c>
      <c r="AS277">
        <v>3.27</v>
      </c>
      <c r="AT277">
        <v>3.2</v>
      </c>
      <c r="AU277">
        <v>3.04</v>
      </c>
      <c r="AV277">
        <v>33</v>
      </c>
      <c r="AW277">
        <v>2.15</v>
      </c>
      <c r="AX277">
        <v>2.06</v>
      </c>
      <c r="AY277">
        <v>1.81</v>
      </c>
      <c r="AZ277">
        <v>1.76</v>
      </c>
      <c r="BA277">
        <v>20</v>
      </c>
      <c r="BB277">
        <v>-0.25</v>
      </c>
      <c r="BC277">
        <v>2.12</v>
      </c>
      <c r="BD277">
        <v>2.0699999999999998</v>
      </c>
      <c r="BE277">
        <v>1.83</v>
      </c>
      <c r="BF277">
        <v>1.8</v>
      </c>
      <c r="BG277">
        <v>2.69</v>
      </c>
      <c r="BH277">
        <v>3.25</v>
      </c>
      <c r="BI277">
        <v>2.9</v>
      </c>
    </row>
    <row r="278" spans="1:61" s="4" customFormat="1" x14ac:dyDescent="0.2">
      <c r="A278" t="s">
        <v>82</v>
      </c>
      <c r="B278" s="3">
        <v>43534</v>
      </c>
      <c r="C278" t="s">
        <v>84</v>
      </c>
      <c r="D278" t="s">
        <v>96</v>
      </c>
      <c r="E278">
        <v>1</v>
      </c>
      <c r="F278">
        <v>0</v>
      </c>
      <c r="G278" t="str">
        <f t="shared" si="50"/>
        <v>H</v>
      </c>
      <c r="H278">
        <v>1</v>
      </c>
      <c r="I278">
        <v>0</v>
      </c>
      <c r="J278" t="str">
        <f t="shared" si="51"/>
        <v>H</v>
      </c>
      <c r="K278">
        <v>19</v>
      </c>
      <c r="L278">
        <v>4</v>
      </c>
      <c r="M278">
        <v>4</v>
      </c>
      <c r="N278">
        <v>0</v>
      </c>
      <c r="O278">
        <v>12</v>
      </c>
      <c r="P278">
        <v>15</v>
      </c>
      <c r="Q278">
        <v>8</v>
      </c>
      <c r="R278">
        <v>2</v>
      </c>
      <c r="S278">
        <v>1</v>
      </c>
      <c r="T278">
        <v>2</v>
      </c>
      <c r="U278">
        <v>0</v>
      </c>
      <c r="V278">
        <v>1</v>
      </c>
      <c r="W278">
        <v>2.15</v>
      </c>
      <c r="X278">
        <v>3.2</v>
      </c>
      <c r="Y278">
        <v>3.5</v>
      </c>
      <c r="Z278">
        <v>2.15</v>
      </c>
      <c r="AA278">
        <v>3.25</v>
      </c>
      <c r="AB278">
        <v>3.6</v>
      </c>
      <c r="AC278">
        <v>2.25</v>
      </c>
      <c r="AD278">
        <v>3.1</v>
      </c>
      <c r="AE278">
        <v>3.55</v>
      </c>
      <c r="AF278">
        <v>2.29</v>
      </c>
      <c r="AG278">
        <v>3.22</v>
      </c>
      <c r="AH278">
        <v>3.59</v>
      </c>
      <c r="AI278">
        <v>2.15</v>
      </c>
      <c r="AJ278">
        <v>3.2</v>
      </c>
      <c r="AK278">
        <v>3.5</v>
      </c>
      <c r="AL278">
        <v>2.25</v>
      </c>
      <c r="AM278">
        <v>3.13</v>
      </c>
      <c r="AN278">
        <v>3.6</v>
      </c>
      <c r="AO278">
        <v>34</v>
      </c>
      <c r="AP278">
        <v>2.2999999999999998</v>
      </c>
      <c r="AQ278">
        <v>2.23</v>
      </c>
      <c r="AR278">
        <v>3.3</v>
      </c>
      <c r="AS278">
        <v>3.16</v>
      </c>
      <c r="AT278">
        <v>3.7</v>
      </c>
      <c r="AU278">
        <v>3.52</v>
      </c>
      <c r="AV278">
        <v>31</v>
      </c>
      <c r="AW278">
        <v>2.6</v>
      </c>
      <c r="AX278">
        <v>2.4500000000000002</v>
      </c>
      <c r="AY278">
        <v>1.6</v>
      </c>
      <c r="AZ278">
        <v>1.55</v>
      </c>
      <c r="BA278">
        <v>20</v>
      </c>
      <c r="BB278">
        <v>-0.25</v>
      </c>
      <c r="BC278">
        <v>1.94</v>
      </c>
      <c r="BD278">
        <v>1.9</v>
      </c>
      <c r="BE278">
        <v>2.0099999999999998</v>
      </c>
      <c r="BF278">
        <v>1.95</v>
      </c>
      <c r="BG278">
        <v>2.2000000000000002</v>
      </c>
      <c r="BH278">
        <v>3.34</v>
      </c>
      <c r="BI278">
        <v>3.68</v>
      </c>
    </row>
    <row r="279" spans="1:61" s="4" customFormat="1" x14ac:dyDescent="0.2">
      <c r="A279" t="s">
        <v>82</v>
      </c>
      <c r="B279" s="3">
        <v>43536</v>
      </c>
      <c r="C279" t="s">
        <v>90</v>
      </c>
      <c r="D279" t="s">
        <v>101</v>
      </c>
      <c r="E279">
        <v>0</v>
      </c>
      <c r="F279">
        <v>4</v>
      </c>
      <c r="G279" t="str">
        <f t="shared" ref="G279:G289" si="52">IF(OR(E279="",F279=""),"",IF(E279&gt;F279,"H",IF(E279=F279,"D","A")))</f>
        <v>A</v>
      </c>
      <c r="H279">
        <v>0</v>
      </c>
      <c r="I279">
        <v>2</v>
      </c>
      <c r="J279" t="str">
        <f t="shared" ref="J279:J289" si="53">IF(OR(H279="",I279=""),"",IF(H279&gt;I279,"H",IF(H279=I279,"D","A")))</f>
        <v>A</v>
      </c>
      <c r="K279">
        <v>9</v>
      </c>
      <c r="L279">
        <v>16</v>
      </c>
      <c r="M279">
        <v>2</v>
      </c>
      <c r="N279">
        <v>7</v>
      </c>
      <c r="O279">
        <v>16</v>
      </c>
      <c r="P279">
        <v>5</v>
      </c>
      <c r="Q279">
        <v>3</v>
      </c>
      <c r="R279">
        <v>5</v>
      </c>
      <c r="S279">
        <v>2</v>
      </c>
      <c r="T279">
        <v>1</v>
      </c>
      <c r="U279" s="4">
        <v>0</v>
      </c>
      <c r="V279" s="4">
        <v>0</v>
      </c>
      <c r="W279">
        <v>13</v>
      </c>
      <c r="X279">
        <v>7</v>
      </c>
      <c r="Y279">
        <v>1.2</v>
      </c>
      <c r="Z279">
        <v>13</v>
      </c>
      <c r="AA279">
        <v>7.5</v>
      </c>
      <c r="AB279">
        <v>1.19</v>
      </c>
      <c r="AC279">
        <v>13</v>
      </c>
      <c r="AD279">
        <v>7</v>
      </c>
      <c r="AE279">
        <v>1.2</v>
      </c>
      <c r="AF279">
        <v>12.53</v>
      </c>
      <c r="AG279">
        <v>7.31</v>
      </c>
      <c r="AH279">
        <v>1.22</v>
      </c>
      <c r="AI279">
        <v>13</v>
      </c>
      <c r="AJ279">
        <v>7.5</v>
      </c>
      <c r="AK279">
        <v>1.18</v>
      </c>
      <c r="AL279">
        <v>13</v>
      </c>
      <c r="AM279">
        <v>7.5</v>
      </c>
      <c r="AN279">
        <v>1.2</v>
      </c>
      <c r="AO279">
        <v>36</v>
      </c>
      <c r="AP279">
        <v>15</v>
      </c>
      <c r="AQ279">
        <v>12.83</v>
      </c>
      <c r="AR279">
        <v>7.8</v>
      </c>
      <c r="AS279">
        <v>7.23</v>
      </c>
      <c r="AT279">
        <v>1.22</v>
      </c>
      <c r="AU279">
        <v>1.2</v>
      </c>
      <c r="AV279">
        <v>35</v>
      </c>
      <c r="AW279">
        <v>1.41</v>
      </c>
      <c r="AX279">
        <v>1.37</v>
      </c>
      <c r="AY279">
        <v>3.45</v>
      </c>
      <c r="AZ279">
        <v>3.06</v>
      </c>
      <c r="BA279">
        <v>22</v>
      </c>
      <c r="BB279">
        <v>2</v>
      </c>
      <c r="BC279">
        <v>1.98</v>
      </c>
      <c r="BD279">
        <v>1.94</v>
      </c>
      <c r="BE279">
        <v>2</v>
      </c>
      <c r="BF279">
        <v>1.91</v>
      </c>
      <c r="BG279">
        <v>13.53</v>
      </c>
      <c r="BH279">
        <v>7.67</v>
      </c>
      <c r="BI279">
        <v>1.2</v>
      </c>
    </row>
    <row r="280" spans="1:61" s="4" customFormat="1" x14ac:dyDescent="0.2">
      <c r="A280" t="s">
        <v>82</v>
      </c>
      <c r="B280" s="3">
        <v>43539</v>
      </c>
      <c r="C280" t="s">
        <v>87</v>
      </c>
      <c r="D280" t="s">
        <v>92</v>
      </c>
      <c r="E280">
        <v>0</v>
      </c>
      <c r="F280">
        <v>1</v>
      </c>
      <c r="G280" t="str">
        <f t="shared" si="52"/>
        <v>A</v>
      </c>
      <c r="H280">
        <v>0</v>
      </c>
      <c r="I280">
        <v>0</v>
      </c>
      <c r="J280" t="str">
        <f t="shared" si="53"/>
        <v>D</v>
      </c>
      <c r="K280">
        <v>12</v>
      </c>
      <c r="L280">
        <v>12</v>
      </c>
      <c r="M280">
        <v>3</v>
      </c>
      <c r="N280">
        <v>8</v>
      </c>
      <c r="O280">
        <v>14</v>
      </c>
      <c r="P280">
        <v>18</v>
      </c>
      <c r="Q280">
        <v>5</v>
      </c>
      <c r="R280">
        <v>3</v>
      </c>
      <c r="S280">
        <v>3</v>
      </c>
      <c r="T280">
        <v>2</v>
      </c>
      <c r="U280">
        <v>0</v>
      </c>
      <c r="V280">
        <v>0</v>
      </c>
      <c r="W280">
        <v>2.1</v>
      </c>
      <c r="X280">
        <v>3.2</v>
      </c>
      <c r="Y280">
        <v>3.8</v>
      </c>
      <c r="Z280">
        <v>2.0499999999999998</v>
      </c>
      <c r="AA280">
        <v>3.3</v>
      </c>
      <c r="AB280">
        <v>3.8</v>
      </c>
      <c r="AC280">
        <v>2.0499999999999998</v>
      </c>
      <c r="AD280">
        <v>3.35</v>
      </c>
      <c r="AE280">
        <v>3.75</v>
      </c>
      <c r="AF280">
        <v>2.08</v>
      </c>
      <c r="AG280">
        <v>3.46</v>
      </c>
      <c r="AH280">
        <v>3.89</v>
      </c>
      <c r="AI280">
        <v>2.0499999999999998</v>
      </c>
      <c r="AJ280">
        <v>3.3</v>
      </c>
      <c r="AK280">
        <v>3.75</v>
      </c>
      <c r="AL280">
        <v>2.1</v>
      </c>
      <c r="AM280">
        <v>3.3</v>
      </c>
      <c r="AN280">
        <v>3.9</v>
      </c>
      <c r="AO280">
        <v>32</v>
      </c>
      <c r="AP280">
        <v>2.13</v>
      </c>
      <c r="AQ280">
        <v>2.06</v>
      </c>
      <c r="AR280">
        <v>3.48</v>
      </c>
      <c r="AS280">
        <v>3.34</v>
      </c>
      <c r="AT280">
        <v>4.0999999999999996</v>
      </c>
      <c r="AU280">
        <v>3.8</v>
      </c>
      <c r="AV280">
        <v>34</v>
      </c>
      <c r="AW280">
        <v>2.2000000000000002</v>
      </c>
      <c r="AX280">
        <v>2.1</v>
      </c>
      <c r="AY280">
        <v>1.81</v>
      </c>
      <c r="AZ280">
        <v>1.74</v>
      </c>
      <c r="BA280">
        <v>20</v>
      </c>
      <c r="BB280">
        <v>-0.25</v>
      </c>
      <c r="BC280">
        <v>1.79</v>
      </c>
      <c r="BD280">
        <v>1.77</v>
      </c>
      <c r="BE280">
        <v>2.16</v>
      </c>
      <c r="BF280">
        <v>2.11</v>
      </c>
      <c r="BG280">
        <v>2</v>
      </c>
      <c r="BH280">
        <v>3.42</v>
      </c>
      <c r="BI280">
        <v>4.28</v>
      </c>
    </row>
    <row r="281" spans="1:61" s="4" customFormat="1" x14ac:dyDescent="0.2">
      <c r="A281" t="s">
        <v>82</v>
      </c>
      <c r="B281" s="3">
        <v>43539</v>
      </c>
      <c r="C281" t="s">
        <v>93</v>
      </c>
      <c r="D281" t="s">
        <v>84</v>
      </c>
      <c r="E281">
        <v>1</v>
      </c>
      <c r="F281">
        <v>1</v>
      </c>
      <c r="G281" t="str">
        <f t="shared" si="52"/>
        <v>D</v>
      </c>
      <c r="H281">
        <v>1</v>
      </c>
      <c r="I281">
        <v>0</v>
      </c>
      <c r="J281" t="str">
        <f t="shared" si="53"/>
        <v>H</v>
      </c>
      <c r="K281">
        <v>10</v>
      </c>
      <c r="L281">
        <v>18</v>
      </c>
      <c r="M281">
        <v>2</v>
      </c>
      <c r="N281">
        <v>3</v>
      </c>
      <c r="O281">
        <v>8</v>
      </c>
      <c r="P281">
        <v>20</v>
      </c>
      <c r="Q281">
        <v>2</v>
      </c>
      <c r="R281">
        <v>6</v>
      </c>
      <c r="S281">
        <v>0</v>
      </c>
      <c r="T281">
        <v>2</v>
      </c>
      <c r="U281">
        <v>0</v>
      </c>
      <c r="V281">
        <v>0</v>
      </c>
      <c r="W281">
        <v>2.0499999999999998</v>
      </c>
      <c r="X281">
        <v>3.1</v>
      </c>
      <c r="Y281">
        <v>4</v>
      </c>
      <c r="Z281">
        <v>2.15</v>
      </c>
      <c r="AA281">
        <v>3.1</v>
      </c>
      <c r="AB281">
        <v>3.8</v>
      </c>
      <c r="AC281">
        <v>2.15</v>
      </c>
      <c r="AD281">
        <v>3.15</v>
      </c>
      <c r="AE281">
        <v>3.7</v>
      </c>
      <c r="AF281">
        <v>2.21</v>
      </c>
      <c r="AG281">
        <v>3.21</v>
      </c>
      <c r="AH281">
        <v>3.83</v>
      </c>
      <c r="AI281">
        <v>2.15</v>
      </c>
      <c r="AJ281">
        <v>3.1</v>
      </c>
      <c r="AK281">
        <v>3.7</v>
      </c>
      <c r="AL281">
        <v>2.15</v>
      </c>
      <c r="AM281">
        <v>3.25</v>
      </c>
      <c r="AN281">
        <v>3.75</v>
      </c>
      <c r="AO281">
        <v>31</v>
      </c>
      <c r="AP281">
        <v>2.2200000000000002</v>
      </c>
      <c r="AQ281">
        <v>2.16</v>
      </c>
      <c r="AR281">
        <v>3.25</v>
      </c>
      <c r="AS281">
        <v>3.15</v>
      </c>
      <c r="AT281">
        <v>4</v>
      </c>
      <c r="AU281">
        <v>3.73</v>
      </c>
      <c r="AV281">
        <v>33</v>
      </c>
      <c r="AW281">
        <v>2.4300000000000002</v>
      </c>
      <c r="AX281">
        <v>2.3199999999999998</v>
      </c>
      <c r="AY281">
        <v>1.66</v>
      </c>
      <c r="AZ281">
        <v>1.61</v>
      </c>
      <c r="BA281">
        <v>19</v>
      </c>
      <c r="BB281">
        <v>-0.25</v>
      </c>
      <c r="BC281">
        <v>1.87</v>
      </c>
      <c r="BD281">
        <v>1.84</v>
      </c>
      <c r="BE281">
        <v>2.08</v>
      </c>
      <c r="BF281">
        <v>2.02</v>
      </c>
      <c r="BG281">
        <v>2.31</v>
      </c>
      <c r="BH281">
        <v>3.16</v>
      </c>
      <c r="BI281">
        <v>3.62</v>
      </c>
    </row>
    <row r="282" spans="1:61" s="4" customFormat="1" x14ac:dyDescent="0.2">
      <c r="A282" t="s">
        <v>82</v>
      </c>
      <c r="B282" s="3">
        <v>43540</v>
      </c>
      <c r="C282" t="s">
        <v>85</v>
      </c>
      <c r="D282" t="s">
        <v>100</v>
      </c>
      <c r="E282">
        <v>0</v>
      </c>
      <c r="F282">
        <v>0</v>
      </c>
      <c r="G282" t="str">
        <f t="shared" si="52"/>
        <v>D</v>
      </c>
      <c r="H282">
        <v>0</v>
      </c>
      <c r="I282">
        <v>0</v>
      </c>
      <c r="J282" t="str">
        <f t="shared" si="53"/>
        <v>D</v>
      </c>
      <c r="K282">
        <v>11</v>
      </c>
      <c r="L282">
        <v>8</v>
      </c>
      <c r="M282">
        <v>3</v>
      </c>
      <c r="N282">
        <v>4</v>
      </c>
      <c r="O282">
        <v>14</v>
      </c>
      <c r="P282">
        <v>18</v>
      </c>
      <c r="Q282">
        <v>2</v>
      </c>
      <c r="R282">
        <v>1</v>
      </c>
      <c r="S282">
        <v>1</v>
      </c>
      <c r="T282">
        <v>4</v>
      </c>
      <c r="U282">
        <v>0</v>
      </c>
      <c r="V282">
        <v>0</v>
      </c>
      <c r="W282">
        <v>2.1</v>
      </c>
      <c r="X282">
        <v>3.1</v>
      </c>
      <c r="Y282">
        <v>4</v>
      </c>
      <c r="Z282">
        <v>2.1</v>
      </c>
      <c r="AA282">
        <v>3.2</v>
      </c>
      <c r="AB282">
        <v>3.9</v>
      </c>
      <c r="AC282">
        <v>2.0499999999999998</v>
      </c>
      <c r="AD282">
        <v>3.15</v>
      </c>
      <c r="AE282">
        <v>4</v>
      </c>
      <c r="AF282">
        <v>2.13</v>
      </c>
      <c r="AG282">
        <v>3.21</v>
      </c>
      <c r="AH282">
        <v>4.0999999999999996</v>
      </c>
      <c r="AI282">
        <v>2.0499999999999998</v>
      </c>
      <c r="AJ282">
        <v>3.1</v>
      </c>
      <c r="AK282">
        <v>4</v>
      </c>
      <c r="AL282">
        <v>2.1</v>
      </c>
      <c r="AM282">
        <v>3.13</v>
      </c>
      <c r="AN282">
        <v>4.0999999999999996</v>
      </c>
      <c r="AO282">
        <v>35</v>
      </c>
      <c r="AP282">
        <v>2.15</v>
      </c>
      <c r="AQ282">
        <v>2.09</v>
      </c>
      <c r="AR282">
        <v>3.26</v>
      </c>
      <c r="AS282">
        <v>3.16</v>
      </c>
      <c r="AT282">
        <v>4.25</v>
      </c>
      <c r="AU282">
        <v>3.94</v>
      </c>
      <c r="AV282">
        <v>32</v>
      </c>
      <c r="AW282">
        <v>2.67</v>
      </c>
      <c r="AX282">
        <v>2.56</v>
      </c>
      <c r="AY282">
        <v>1.55</v>
      </c>
      <c r="AZ282">
        <v>1.5</v>
      </c>
      <c r="BA282">
        <v>20</v>
      </c>
      <c r="BB282">
        <v>-0.25</v>
      </c>
      <c r="BC282">
        <v>1.81</v>
      </c>
      <c r="BD282">
        <v>1.77</v>
      </c>
      <c r="BE282">
        <v>2.17</v>
      </c>
      <c r="BF282">
        <v>2.1</v>
      </c>
      <c r="BG282">
        <v>2.27</v>
      </c>
      <c r="BH282">
        <v>3.09</v>
      </c>
      <c r="BI282">
        <v>3.83</v>
      </c>
    </row>
    <row r="283" spans="1:61" s="4" customFormat="1" x14ac:dyDescent="0.2">
      <c r="A283" t="s">
        <v>82</v>
      </c>
      <c r="B283" s="3">
        <v>43540</v>
      </c>
      <c r="C283" t="s">
        <v>102</v>
      </c>
      <c r="D283" t="s">
        <v>95</v>
      </c>
      <c r="E283">
        <v>0</v>
      </c>
      <c r="F283">
        <v>5</v>
      </c>
      <c r="G283" t="str">
        <f t="shared" si="52"/>
        <v>A</v>
      </c>
      <c r="H283">
        <v>0</v>
      </c>
      <c r="I283">
        <v>3</v>
      </c>
      <c r="J283" t="str">
        <f t="shared" si="53"/>
        <v>A</v>
      </c>
      <c r="K283">
        <v>2</v>
      </c>
      <c r="L283">
        <v>13</v>
      </c>
      <c r="M283">
        <v>1</v>
      </c>
      <c r="N283">
        <v>7</v>
      </c>
      <c r="O283">
        <v>18</v>
      </c>
      <c r="P283">
        <v>12</v>
      </c>
      <c r="Q283">
        <v>0</v>
      </c>
      <c r="R283">
        <v>8</v>
      </c>
      <c r="S283">
        <v>0</v>
      </c>
      <c r="T283">
        <v>0</v>
      </c>
      <c r="U283">
        <v>0</v>
      </c>
      <c r="V283">
        <v>0</v>
      </c>
      <c r="W283">
        <v>3.7</v>
      </c>
      <c r="X283">
        <v>3.1</v>
      </c>
      <c r="Y283">
        <v>2.2000000000000002</v>
      </c>
      <c r="Z283">
        <v>3.5</v>
      </c>
      <c r="AA283">
        <v>3.25</v>
      </c>
      <c r="AB283">
        <v>2.2000000000000002</v>
      </c>
      <c r="AC283">
        <v>3.5</v>
      </c>
      <c r="AD283">
        <v>3.15</v>
      </c>
      <c r="AE283">
        <v>2.25</v>
      </c>
      <c r="AF283">
        <v>3.56</v>
      </c>
      <c r="AG283">
        <v>3.21</v>
      </c>
      <c r="AH283">
        <v>2.31</v>
      </c>
      <c r="AI283">
        <v>3.5</v>
      </c>
      <c r="AJ283">
        <v>3.1</v>
      </c>
      <c r="AK283">
        <v>2.2000000000000002</v>
      </c>
      <c r="AL283">
        <v>3.5</v>
      </c>
      <c r="AM283">
        <v>3.2</v>
      </c>
      <c r="AN283">
        <v>2.25</v>
      </c>
      <c r="AO283">
        <v>34</v>
      </c>
      <c r="AP283">
        <v>3.7</v>
      </c>
      <c r="AQ283">
        <v>3.46</v>
      </c>
      <c r="AR283">
        <v>3.26</v>
      </c>
      <c r="AS283">
        <v>3.17</v>
      </c>
      <c r="AT283">
        <v>2.3199999999999998</v>
      </c>
      <c r="AU283">
        <v>2.25</v>
      </c>
      <c r="AV283">
        <v>32</v>
      </c>
      <c r="AW283">
        <v>2.4500000000000002</v>
      </c>
      <c r="AX283">
        <v>2.35</v>
      </c>
      <c r="AY283">
        <v>1.65</v>
      </c>
      <c r="AZ283">
        <v>1.59</v>
      </c>
      <c r="BA283">
        <v>20</v>
      </c>
      <c r="BB283">
        <v>0.25</v>
      </c>
      <c r="BC283">
        <v>1.97</v>
      </c>
      <c r="BD283">
        <v>1.93</v>
      </c>
      <c r="BE283">
        <v>1.96</v>
      </c>
      <c r="BF283">
        <v>1.92</v>
      </c>
      <c r="BG283">
        <v>3.39</v>
      </c>
      <c r="BH283">
        <v>3.14</v>
      </c>
      <c r="BI283">
        <v>2.4300000000000002</v>
      </c>
    </row>
    <row r="284" spans="1:61" s="4" customFormat="1" x14ac:dyDescent="0.2">
      <c r="A284" t="s">
        <v>82</v>
      </c>
      <c r="B284" s="3">
        <v>43540</v>
      </c>
      <c r="C284" t="s">
        <v>96</v>
      </c>
      <c r="D284" t="s">
        <v>90</v>
      </c>
      <c r="E284">
        <v>1</v>
      </c>
      <c r="F284">
        <v>0</v>
      </c>
      <c r="G284" t="str">
        <f t="shared" si="52"/>
        <v>H</v>
      </c>
      <c r="H284">
        <v>0</v>
      </c>
      <c r="I284">
        <v>0</v>
      </c>
      <c r="J284" t="str">
        <f t="shared" si="53"/>
        <v>D</v>
      </c>
      <c r="K284">
        <v>14</v>
      </c>
      <c r="L284">
        <v>12</v>
      </c>
      <c r="M284">
        <v>2</v>
      </c>
      <c r="N284">
        <v>4</v>
      </c>
      <c r="O284">
        <v>8</v>
      </c>
      <c r="P284">
        <v>9</v>
      </c>
      <c r="Q284">
        <v>6</v>
      </c>
      <c r="R284">
        <v>4</v>
      </c>
      <c r="S284">
        <v>0</v>
      </c>
      <c r="T284">
        <v>2</v>
      </c>
      <c r="U284">
        <v>0</v>
      </c>
      <c r="V284">
        <v>0</v>
      </c>
      <c r="W284">
        <v>2.1</v>
      </c>
      <c r="X284">
        <v>3.1</v>
      </c>
      <c r="Y284">
        <v>4</v>
      </c>
      <c r="Z284">
        <v>2.2000000000000002</v>
      </c>
      <c r="AA284">
        <v>3.1</v>
      </c>
      <c r="AB284">
        <v>3.6</v>
      </c>
      <c r="AC284">
        <v>2.15</v>
      </c>
      <c r="AD284">
        <v>3.1</v>
      </c>
      <c r="AE284">
        <v>3.7</v>
      </c>
      <c r="AF284">
        <v>2.2400000000000002</v>
      </c>
      <c r="AG284">
        <v>3.17</v>
      </c>
      <c r="AH284">
        <v>3.8</v>
      </c>
      <c r="AI284">
        <v>2.2000000000000002</v>
      </c>
      <c r="AJ284">
        <v>3.1</v>
      </c>
      <c r="AK284">
        <v>3.6</v>
      </c>
      <c r="AL284">
        <v>2.2000000000000002</v>
      </c>
      <c r="AM284">
        <v>3.1</v>
      </c>
      <c r="AN284">
        <v>3.8</v>
      </c>
      <c r="AO284">
        <v>35</v>
      </c>
      <c r="AP284">
        <v>2.25</v>
      </c>
      <c r="AQ284">
        <v>2.2000000000000002</v>
      </c>
      <c r="AR284">
        <v>3.21</v>
      </c>
      <c r="AS284">
        <v>3.09</v>
      </c>
      <c r="AT284">
        <v>4</v>
      </c>
      <c r="AU284">
        <v>3.68</v>
      </c>
      <c r="AV284">
        <v>32</v>
      </c>
      <c r="AW284">
        <v>2.65</v>
      </c>
      <c r="AX284">
        <v>2.54</v>
      </c>
      <c r="AY284">
        <v>1.55</v>
      </c>
      <c r="AZ284">
        <v>1.51</v>
      </c>
      <c r="BA284">
        <v>20</v>
      </c>
      <c r="BB284">
        <v>-0.25</v>
      </c>
      <c r="BC284">
        <v>1.91</v>
      </c>
      <c r="BD284">
        <v>1.87</v>
      </c>
      <c r="BE284">
        <v>2.0499999999999998</v>
      </c>
      <c r="BF284">
        <v>1.99</v>
      </c>
      <c r="BG284">
        <v>2.13</v>
      </c>
      <c r="BH284">
        <v>3.21</v>
      </c>
      <c r="BI284">
        <v>4.09</v>
      </c>
    </row>
    <row r="285" spans="1:61" s="4" customFormat="1" x14ac:dyDescent="0.2">
      <c r="A285" t="s">
        <v>82</v>
      </c>
      <c r="B285" s="3">
        <v>43540</v>
      </c>
      <c r="C285" t="s">
        <v>86</v>
      </c>
      <c r="D285" t="s">
        <v>98</v>
      </c>
      <c r="E285">
        <v>2</v>
      </c>
      <c r="F285">
        <v>2</v>
      </c>
      <c r="G285" t="str">
        <f t="shared" si="52"/>
        <v>D</v>
      </c>
      <c r="H285">
        <v>0</v>
      </c>
      <c r="I285">
        <v>1</v>
      </c>
      <c r="J285" t="str">
        <f t="shared" si="53"/>
        <v>A</v>
      </c>
      <c r="K285">
        <v>15</v>
      </c>
      <c r="L285">
        <v>6</v>
      </c>
      <c r="M285">
        <v>4</v>
      </c>
      <c r="N285">
        <v>2</v>
      </c>
      <c r="O285">
        <v>11</v>
      </c>
      <c r="P285">
        <v>17</v>
      </c>
      <c r="Q285">
        <v>7</v>
      </c>
      <c r="R285">
        <v>1</v>
      </c>
      <c r="S285">
        <v>4</v>
      </c>
      <c r="T285">
        <v>5</v>
      </c>
      <c r="U285">
        <v>0</v>
      </c>
      <c r="V285">
        <v>0</v>
      </c>
      <c r="W285">
        <v>2.37</v>
      </c>
      <c r="X285">
        <v>3.2</v>
      </c>
      <c r="Y285">
        <v>3.2</v>
      </c>
      <c r="Z285">
        <v>2.35</v>
      </c>
      <c r="AA285">
        <v>3.25</v>
      </c>
      <c r="AB285">
        <v>3.2</v>
      </c>
      <c r="AC285">
        <v>2.35</v>
      </c>
      <c r="AD285">
        <v>3.2</v>
      </c>
      <c r="AE285">
        <v>3.15</v>
      </c>
      <c r="AF285">
        <v>2.39</v>
      </c>
      <c r="AG285">
        <v>3.36</v>
      </c>
      <c r="AH285">
        <v>3.25</v>
      </c>
      <c r="AI285">
        <v>2.35</v>
      </c>
      <c r="AJ285">
        <v>3.2</v>
      </c>
      <c r="AK285">
        <v>3.1</v>
      </c>
      <c r="AL285">
        <v>2.38</v>
      </c>
      <c r="AM285">
        <v>3.25</v>
      </c>
      <c r="AN285">
        <v>3.2</v>
      </c>
      <c r="AO285">
        <v>35</v>
      </c>
      <c r="AP285">
        <v>2.46</v>
      </c>
      <c r="AQ285">
        <v>2.37</v>
      </c>
      <c r="AR285">
        <v>3.36</v>
      </c>
      <c r="AS285">
        <v>3.22</v>
      </c>
      <c r="AT285">
        <v>3.3</v>
      </c>
      <c r="AU285">
        <v>3.17</v>
      </c>
      <c r="AV285">
        <v>33</v>
      </c>
      <c r="AW285">
        <v>2.25</v>
      </c>
      <c r="AX285">
        <v>2.16</v>
      </c>
      <c r="AY285">
        <v>1.75</v>
      </c>
      <c r="AZ285">
        <v>1.7</v>
      </c>
      <c r="BA285">
        <v>20</v>
      </c>
      <c r="BB285">
        <v>-0.25</v>
      </c>
      <c r="BC285">
        <v>2.06</v>
      </c>
      <c r="BD285">
        <v>2.0099999999999998</v>
      </c>
      <c r="BE285">
        <v>1.88</v>
      </c>
      <c r="BF285">
        <v>1.84</v>
      </c>
      <c r="BG285">
        <v>2.4300000000000002</v>
      </c>
      <c r="BH285">
        <v>3.32</v>
      </c>
      <c r="BI285">
        <v>3.2</v>
      </c>
    </row>
    <row r="286" spans="1:61" s="4" customFormat="1" x14ac:dyDescent="0.2">
      <c r="A286" t="s">
        <v>82</v>
      </c>
      <c r="B286" s="3">
        <v>43541</v>
      </c>
      <c r="C286" t="s">
        <v>97</v>
      </c>
      <c r="D286" t="s">
        <v>88</v>
      </c>
      <c r="E286">
        <v>1</v>
      </c>
      <c r="F286">
        <v>1</v>
      </c>
      <c r="G286" t="str">
        <f t="shared" si="52"/>
        <v>D</v>
      </c>
      <c r="H286">
        <v>0</v>
      </c>
      <c r="I286">
        <v>0</v>
      </c>
      <c r="J286" t="str">
        <f t="shared" si="53"/>
        <v>D</v>
      </c>
      <c r="K286">
        <v>14</v>
      </c>
      <c r="L286">
        <v>10</v>
      </c>
      <c r="M286">
        <v>4</v>
      </c>
      <c r="N286">
        <v>3</v>
      </c>
      <c r="O286">
        <v>13</v>
      </c>
      <c r="P286">
        <v>11</v>
      </c>
      <c r="Q286">
        <v>3</v>
      </c>
      <c r="R286">
        <v>9</v>
      </c>
      <c r="S286">
        <v>2</v>
      </c>
      <c r="T286">
        <v>3</v>
      </c>
      <c r="U286">
        <v>0</v>
      </c>
      <c r="V286">
        <v>0</v>
      </c>
      <c r="W286">
        <v>2.62</v>
      </c>
      <c r="X286">
        <v>3</v>
      </c>
      <c r="Y286">
        <v>2.9</v>
      </c>
      <c r="Z286">
        <v>2.7</v>
      </c>
      <c r="AA286">
        <v>2.9</v>
      </c>
      <c r="AB286">
        <v>2.95</v>
      </c>
      <c r="AC286">
        <v>2.65</v>
      </c>
      <c r="AD286">
        <v>3.05</v>
      </c>
      <c r="AE286">
        <v>2.95</v>
      </c>
      <c r="AF286">
        <v>2.7</v>
      </c>
      <c r="AG286">
        <v>3.13</v>
      </c>
      <c r="AH286">
        <v>2.98</v>
      </c>
      <c r="AI286">
        <v>2.62</v>
      </c>
      <c r="AJ286">
        <v>3</v>
      </c>
      <c r="AK286">
        <v>2.88</v>
      </c>
      <c r="AL286">
        <v>2.7</v>
      </c>
      <c r="AM286">
        <v>3.1</v>
      </c>
      <c r="AN286">
        <v>2.9</v>
      </c>
      <c r="AO286">
        <v>34</v>
      </c>
      <c r="AP286">
        <v>2.71</v>
      </c>
      <c r="AQ286">
        <v>2.65</v>
      </c>
      <c r="AR286">
        <v>3.16</v>
      </c>
      <c r="AS286">
        <v>3.04</v>
      </c>
      <c r="AT286">
        <v>2.99</v>
      </c>
      <c r="AU286">
        <v>2.89</v>
      </c>
      <c r="AV286">
        <v>31</v>
      </c>
      <c r="AW286">
        <v>2.58</v>
      </c>
      <c r="AX286">
        <v>2.46</v>
      </c>
      <c r="AY286">
        <v>1.58</v>
      </c>
      <c r="AZ286">
        <v>1.54</v>
      </c>
      <c r="BA286">
        <v>19</v>
      </c>
      <c r="BB286">
        <v>-0.25</v>
      </c>
      <c r="BC286">
        <v>2.29</v>
      </c>
      <c r="BD286">
        <v>2.2200000000000002</v>
      </c>
      <c r="BE286">
        <v>1.72</v>
      </c>
      <c r="BF286">
        <v>1.69</v>
      </c>
      <c r="BG286">
        <v>2.69</v>
      </c>
      <c r="BH286">
        <v>3.26</v>
      </c>
      <c r="BI286">
        <v>2.89</v>
      </c>
    </row>
    <row r="287" spans="1:61" s="4" customFormat="1" x14ac:dyDescent="0.2">
      <c r="A287" t="s">
        <v>82</v>
      </c>
      <c r="B287" s="3">
        <v>43541</v>
      </c>
      <c r="C287" t="s">
        <v>99</v>
      </c>
      <c r="D287" t="s">
        <v>89</v>
      </c>
      <c r="E287">
        <v>3</v>
      </c>
      <c r="F287">
        <v>2</v>
      </c>
      <c r="G287" t="str">
        <f t="shared" si="52"/>
        <v>H</v>
      </c>
      <c r="H287">
        <v>1</v>
      </c>
      <c r="I287">
        <v>1</v>
      </c>
      <c r="J287" t="str">
        <f t="shared" si="53"/>
        <v>D</v>
      </c>
      <c r="K287">
        <v>23</v>
      </c>
      <c r="L287">
        <v>10</v>
      </c>
      <c r="M287">
        <v>13</v>
      </c>
      <c r="N287">
        <v>4</v>
      </c>
      <c r="O287">
        <v>7</v>
      </c>
      <c r="P287">
        <v>11</v>
      </c>
      <c r="Q287">
        <v>8</v>
      </c>
      <c r="R287">
        <v>6</v>
      </c>
      <c r="S287">
        <v>1</v>
      </c>
      <c r="T287">
        <v>2</v>
      </c>
      <c r="U287">
        <v>0</v>
      </c>
      <c r="V287">
        <v>0</v>
      </c>
      <c r="W287">
        <v>1.4</v>
      </c>
      <c r="X287">
        <v>4.33</v>
      </c>
      <c r="Y287">
        <v>8.5</v>
      </c>
      <c r="Z287">
        <v>1.48</v>
      </c>
      <c r="AA287">
        <v>4.5</v>
      </c>
      <c r="AB287">
        <v>6.5</v>
      </c>
      <c r="AC287">
        <v>1.47</v>
      </c>
      <c r="AD287">
        <v>4.4000000000000004</v>
      </c>
      <c r="AE287">
        <v>6.8</v>
      </c>
      <c r="AF287">
        <v>1.46</v>
      </c>
      <c r="AG287">
        <v>4.8</v>
      </c>
      <c r="AH287">
        <v>7.23</v>
      </c>
      <c r="AI287">
        <v>1.44</v>
      </c>
      <c r="AJ287">
        <v>4.5</v>
      </c>
      <c r="AK287">
        <v>7</v>
      </c>
      <c r="AL287">
        <v>1.44</v>
      </c>
      <c r="AM287">
        <v>4.75</v>
      </c>
      <c r="AN287">
        <v>7.5</v>
      </c>
      <c r="AO287">
        <v>39</v>
      </c>
      <c r="AP287">
        <v>1.5</v>
      </c>
      <c r="AQ287">
        <v>1.45</v>
      </c>
      <c r="AR287">
        <v>4.9000000000000004</v>
      </c>
      <c r="AS287">
        <v>4.5999999999999996</v>
      </c>
      <c r="AT287">
        <v>8.5</v>
      </c>
      <c r="AU287">
        <v>6.88</v>
      </c>
      <c r="AV287">
        <v>33</v>
      </c>
      <c r="AW287">
        <v>1.67</v>
      </c>
      <c r="AX287">
        <v>1.62</v>
      </c>
      <c r="AY287">
        <v>2.38</v>
      </c>
      <c r="AZ287">
        <v>2.2799999999999998</v>
      </c>
      <c r="BA287">
        <v>12</v>
      </c>
      <c r="BB287">
        <v>-1</v>
      </c>
      <c r="BC287">
        <v>1.73</v>
      </c>
      <c r="BD287">
        <v>1.7</v>
      </c>
      <c r="BE287">
        <v>2.2799999999999998</v>
      </c>
      <c r="BF287">
        <v>2.19</v>
      </c>
      <c r="BG287">
        <v>1.48</v>
      </c>
      <c r="BH287">
        <v>4.68</v>
      </c>
      <c r="BI287">
        <v>6.96</v>
      </c>
    </row>
    <row r="288" spans="1:61" s="4" customFormat="1" x14ac:dyDescent="0.2">
      <c r="A288" t="s">
        <v>82</v>
      </c>
      <c r="B288" s="3">
        <v>43541</v>
      </c>
      <c r="C288" t="s">
        <v>101</v>
      </c>
      <c r="D288" t="s">
        <v>83</v>
      </c>
      <c r="E288">
        <v>3</v>
      </c>
      <c r="F288">
        <v>1</v>
      </c>
      <c r="G288" t="str">
        <f t="shared" si="52"/>
        <v>H</v>
      </c>
      <c r="H288">
        <v>1</v>
      </c>
      <c r="I288">
        <v>0</v>
      </c>
      <c r="J288" t="str">
        <f t="shared" si="53"/>
        <v>H</v>
      </c>
      <c r="K288">
        <v>8</v>
      </c>
      <c r="L288">
        <v>3</v>
      </c>
      <c r="M288">
        <v>6</v>
      </c>
      <c r="N288">
        <v>2</v>
      </c>
      <c r="O288">
        <v>11</v>
      </c>
      <c r="P288">
        <v>19</v>
      </c>
      <c r="Q288">
        <v>7</v>
      </c>
      <c r="R288">
        <v>3</v>
      </c>
      <c r="S288">
        <v>4</v>
      </c>
      <c r="T288">
        <v>3</v>
      </c>
      <c r="U288">
        <v>0</v>
      </c>
      <c r="V288">
        <v>1</v>
      </c>
      <c r="W288">
        <v>1.28</v>
      </c>
      <c r="X288">
        <v>6</v>
      </c>
      <c r="Y288">
        <v>9.5</v>
      </c>
      <c r="Z288">
        <v>1.28</v>
      </c>
      <c r="AA288">
        <v>6.25</v>
      </c>
      <c r="AB288">
        <v>9.5</v>
      </c>
      <c r="AC288">
        <v>1.27</v>
      </c>
      <c r="AD288">
        <v>6</v>
      </c>
      <c r="AE288">
        <v>10</v>
      </c>
      <c r="AF288">
        <v>1.3</v>
      </c>
      <c r="AG288">
        <v>6.1</v>
      </c>
      <c r="AH288">
        <v>9.83</v>
      </c>
      <c r="AI288">
        <v>1.27</v>
      </c>
      <c r="AJ288">
        <v>5.8</v>
      </c>
      <c r="AK288">
        <v>10</v>
      </c>
      <c r="AL288">
        <v>1.29</v>
      </c>
      <c r="AM288">
        <v>6</v>
      </c>
      <c r="AN288">
        <v>10.5</v>
      </c>
      <c r="AO288">
        <v>34</v>
      </c>
      <c r="AP288">
        <v>1.31</v>
      </c>
      <c r="AQ288">
        <v>1.29</v>
      </c>
      <c r="AR288">
        <v>6.3</v>
      </c>
      <c r="AS288">
        <v>5.91</v>
      </c>
      <c r="AT288">
        <v>10.5</v>
      </c>
      <c r="AU288">
        <v>9.42</v>
      </c>
      <c r="AV288">
        <v>33</v>
      </c>
      <c r="AW288">
        <v>1.45</v>
      </c>
      <c r="AX288">
        <v>1.4</v>
      </c>
      <c r="AY288">
        <v>3.05</v>
      </c>
      <c r="AZ288">
        <v>2.87</v>
      </c>
      <c r="BA288">
        <v>21</v>
      </c>
      <c r="BB288">
        <v>-1.5</v>
      </c>
      <c r="BC288">
        <v>1.84</v>
      </c>
      <c r="BD288">
        <v>1.79</v>
      </c>
      <c r="BE288">
        <v>2.12</v>
      </c>
      <c r="BF288">
        <v>2.0699999999999998</v>
      </c>
      <c r="BG288">
        <v>1.26</v>
      </c>
      <c r="BH288">
        <v>6.63</v>
      </c>
      <c r="BI288">
        <v>10.76</v>
      </c>
    </row>
    <row r="289" spans="1:61" s="4" customFormat="1" x14ac:dyDescent="0.2">
      <c r="A289" t="s">
        <v>82</v>
      </c>
      <c r="B289" s="3">
        <v>43541</v>
      </c>
      <c r="C289" t="s">
        <v>94</v>
      </c>
      <c r="D289" t="s">
        <v>91</v>
      </c>
      <c r="E289">
        <v>1</v>
      </c>
      <c r="F289">
        <v>0</v>
      </c>
      <c r="G289" t="str">
        <f t="shared" si="52"/>
        <v>H</v>
      </c>
      <c r="H289">
        <v>0</v>
      </c>
      <c r="I289">
        <v>0</v>
      </c>
      <c r="J289" t="str">
        <f t="shared" si="53"/>
        <v>D</v>
      </c>
      <c r="K289">
        <v>10</v>
      </c>
      <c r="L289">
        <v>7</v>
      </c>
      <c r="M289">
        <v>2</v>
      </c>
      <c r="N289">
        <v>1</v>
      </c>
      <c r="O289">
        <v>8</v>
      </c>
      <c r="P289">
        <v>16</v>
      </c>
      <c r="Q289">
        <v>7</v>
      </c>
      <c r="R289">
        <v>3</v>
      </c>
      <c r="S289">
        <v>4</v>
      </c>
      <c r="T289">
        <v>3</v>
      </c>
      <c r="U289">
        <v>0</v>
      </c>
      <c r="V289">
        <v>1</v>
      </c>
      <c r="W289">
        <v>2.15</v>
      </c>
      <c r="X289">
        <v>3</v>
      </c>
      <c r="Y289">
        <v>4</v>
      </c>
      <c r="Z289">
        <v>2.2000000000000002</v>
      </c>
      <c r="AA289">
        <v>3.1</v>
      </c>
      <c r="AB289">
        <v>3.6</v>
      </c>
      <c r="AC289">
        <v>2.2000000000000002</v>
      </c>
      <c r="AD289">
        <v>3.05</v>
      </c>
      <c r="AE289">
        <v>3.7</v>
      </c>
      <c r="AF289">
        <v>2.23</v>
      </c>
      <c r="AG289">
        <v>3.15</v>
      </c>
      <c r="AH289">
        <v>3.86</v>
      </c>
      <c r="AI289">
        <v>2.15</v>
      </c>
      <c r="AJ289">
        <v>3.1</v>
      </c>
      <c r="AK289">
        <v>3.7</v>
      </c>
      <c r="AL289">
        <v>2.25</v>
      </c>
      <c r="AM289">
        <v>3</v>
      </c>
      <c r="AN289">
        <v>3.75</v>
      </c>
      <c r="AO289">
        <v>35</v>
      </c>
      <c r="AP289">
        <v>2.25</v>
      </c>
      <c r="AQ289">
        <v>2.2000000000000002</v>
      </c>
      <c r="AR289">
        <v>3.18</v>
      </c>
      <c r="AS289">
        <v>3.09</v>
      </c>
      <c r="AT289">
        <v>4</v>
      </c>
      <c r="AU289">
        <v>3.69</v>
      </c>
      <c r="AV289">
        <v>32</v>
      </c>
      <c r="AW289">
        <v>2.8</v>
      </c>
      <c r="AX289">
        <v>2.62</v>
      </c>
      <c r="AY289">
        <v>1.52</v>
      </c>
      <c r="AZ289">
        <v>1.48</v>
      </c>
      <c r="BA289">
        <v>20</v>
      </c>
      <c r="BB289">
        <v>-0.25</v>
      </c>
      <c r="BC289">
        <v>1.93</v>
      </c>
      <c r="BD289">
        <v>1.87</v>
      </c>
      <c r="BE289">
        <v>2.04</v>
      </c>
      <c r="BF289">
        <v>1.98</v>
      </c>
      <c r="BG289">
        <v>2.3199999999999998</v>
      </c>
      <c r="BH289">
        <v>3.15</v>
      </c>
      <c r="BI289">
        <v>3.62</v>
      </c>
    </row>
    <row r="290" spans="1:61" s="4" customFormat="1" x14ac:dyDescent="0.2">
      <c r="A290" t="s">
        <v>82</v>
      </c>
      <c r="B290" s="3">
        <v>43553</v>
      </c>
      <c r="C290" t="s">
        <v>88</v>
      </c>
      <c r="D290" t="s">
        <v>99</v>
      </c>
      <c r="E290">
        <v>0</v>
      </c>
      <c r="F290">
        <v>1</v>
      </c>
      <c r="G290" t="str">
        <f t="shared" ref="G290:G297" si="54">IF(OR(E290="",F290=""),"",IF(E290&gt;F290,"H",IF(E290=F290,"D","A")))</f>
        <v>A</v>
      </c>
      <c r="H290">
        <v>0</v>
      </c>
      <c r="I290">
        <v>0</v>
      </c>
      <c r="J290" t="str">
        <f t="shared" ref="J290:J297" si="55">IF(OR(H290="",I290=""),"",IF(H290&gt;I290,"H",IF(H290=I290,"D","A")))</f>
        <v>D</v>
      </c>
      <c r="K290">
        <v>12</v>
      </c>
      <c r="L290">
        <v>18</v>
      </c>
      <c r="M290">
        <v>2</v>
      </c>
      <c r="N290">
        <v>5</v>
      </c>
      <c r="O290">
        <v>13</v>
      </c>
      <c r="P290">
        <v>19</v>
      </c>
      <c r="Q290">
        <v>2</v>
      </c>
      <c r="R290">
        <v>6</v>
      </c>
      <c r="S290">
        <v>2</v>
      </c>
      <c r="T290">
        <v>3</v>
      </c>
      <c r="U290">
        <v>0</v>
      </c>
      <c r="V290">
        <v>0</v>
      </c>
      <c r="W290">
        <v>4</v>
      </c>
      <c r="X290">
        <v>3.6</v>
      </c>
      <c r="Y290">
        <v>1.9</v>
      </c>
      <c r="Z290">
        <v>3.7</v>
      </c>
      <c r="AA290">
        <v>3.7</v>
      </c>
      <c r="AB290">
        <v>1.95</v>
      </c>
      <c r="AC290">
        <v>3.6</v>
      </c>
      <c r="AD290">
        <v>3.6</v>
      </c>
      <c r="AE290">
        <v>2</v>
      </c>
      <c r="AF290">
        <v>3.74</v>
      </c>
      <c r="AG290">
        <v>3.8</v>
      </c>
      <c r="AH290">
        <v>2.02</v>
      </c>
      <c r="AI290">
        <v>3.7</v>
      </c>
      <c r="AJ290">
        <v>3.6</v>
      </c>
      <c r="AK290">
        <v>1.95</v>
      </c>
      <c r="AL290">
        <v>3.6</v>
      </c>
      <c r="AM290">
        <v>3.8</v>
      </c>
      <c r="AN290">
        <v>2</v>
      </c>
      <c r="AO290">
        <v>34</v>
      </c>
      <c r="AP290">
        <v>4</v>
      </c>
      <c r="AQ290">
        <v>3.64</v>
      </c>
      <c r="AR290">
        <v>3.9</v>
      </c>
      <c r="AS290">
        <v>3.7</v>
      </c>
      <c r="AT290">
        <v>2.1</v>
      </c>
      <c r="AU290">
        <v>1.99</v>
      </c>
      <c r="AV290">
        <v>33</v>
      </c>
      <c r="AW290">
        <v>1.71</v>
      </c>
      <c r="AX290">
        <v>1.64</v>
      </c>
      <c r="AY290">
        <v>2.36</v>
      </c>
      <c r="AZ290">
        <v>2.2599999999999998</v>
      </c>
      <c r="BA290">
        <v>20</v>
      </c>
      <c r="BB290">
        <v>0.5</v>
      </c>
      <c r="BC290">
        <v>1.93</v>
      </c>
      <c r="BD290">
        <v>1.87</v>
      </c>
      <c r="BE290">
        <v>2.09</v>
      </c>
      <c r="BF290">
        <v>1.98</v>
      </c>
      <c r="BG290">
        <v>4.3899999999999997</v>
      </c>
      <c r="BH290">
        <v>3.89</v>
      </c>
      <c r="BI290">
        <v>1.84</v>
      </c>
    </row>
    <row r="291" spans="1:61" s="4" customFormat="1" x14ac:dyDescent="0.2">
      <c r="A291" t="s">
        <v>82</v>
      </c>
      <c r="B291" s="3">
        <v>43554</v>
      </c>
      <c r="C291" t="s">
        <v>83</v>
      </c>
      <c r="D291" t="s">
        <v>85</v>
      </c>
      <c r="E291">
        <v>2</v>
      </c>
      <c r="F291">
        <v>2</v>
      </c>
      <c r="G291" t="str">
        <f t="shared" si="54"/>
        <v>D</v>
      </c>
      <c r="H291">
        <v>2</v>
      </c>
      <c r="I291">
        <v>1</v>
      </c>
      <c r="J291" t="str">
        <f t="shared" si="55"/>
        <v>H</v>
      </c>
      <c r="K291">
        <v>11</v>
      </c>
      <c r="L291">
        <v>14</v>
      </c>
      <c r="M291">
        <v>5</v>
      </c>
      <c r="N291">
        <v>4</v>
      </c>
      <c r="O291">
        <v>18</v>
      </c>
      <c r="P291">
        <v>10</v>
      </c>
      <c r="Q291">
        <v>3</v>
      </c>
      <c r="R291">
        <v>7</v>
      </c>
      <c r="S291">
        <v>4</v>
      </c>
      <c r="T291">
        <v>1</v>
      </c>
      <c r="U291">
        <v>1</v>
      </c>
      <c r="V291">
        <v>0</v>
      </c>
      <c r="W291">
        <v>1.53</v>
      </c>
      <c r="X291">
        <v>3.75</v>
      </c>
      <c r="Y291">
        <v>7.5</v>
      </c>
      <c r="Z291">
        <v>1.53</v>
      </c>
      <c r="AA291">
        <v>3.9</v>
      </c>
      <c r="AB291">
        <v>7.25</v>
      </c>
      <c r="AC291">
        <v>1.5</v>
      </c>
      <c r="AD291">
        <v>4.0999999999999996</v>
      </c>
      <c r="AE291">
        <v>7</v>
      </c>
      <c r="AF291">
        <v>1.53</v>
      </c>
      <c r="AG291">
        <v>4.22</v>
      </c>
      <c r="AH291">
        <v>7.11</v>
      </c>
      <c r="AI291">
        <v>1.52</v>
      </c>
      <c r="AJ291">
        <v>4</v>
      </c>
      <c r="AK291">
        <v>6.5</v>
      </c>
      <c r="AL291">
        <v>1.53</v>
      </c>
      <c r="AM291">
        <v>4.0999999999999996</v>
      </c>
      <c r="AN291">
        <v>7</v>
      </c>
      <c r="AO291">
        <v>34</v>
      </c>
      <c r="AP291">
        <v>1.56</v>
      </c>
      <c r="AQ291">
        <v>1.53</v>
      </c>
      <c r="AR291">
        <v>4.25</v>
      </c>
      <c r="AS291">
        <v>4.04</v>
      </c>
      <c r="AT291">
        <v>7.5</v>
      </c>
      <c r="AU291">
        <v>6.82</v>
      </c>
      <c r="AV291">
        <v>33</v>
      </c>
      <c r="AW291">
        <v>2.06</v>
      </c>
      <c r="AX291">
        <v>2</v>
      </c>
      <c r="AY291">
        <v>1.9</v>
      </c>
      <c r="AZ291">
        <v>1.82</v>
      </c>
      <c r="BA291">
        <v>23</v>
      </c>
      <c r="BB291">
        <v>-1</v>
      </c>
      <c r="BC291">
        <v>1.98</v>
      </c>
      <c r="BD291">
        <v>1.92</v>
      </c>
      <c r="BE291">
        <v>1.97</v>
      </c>
      <c r="BF291">
        <v>1.92</v>
      </c>
      <c r="BG291">
        <v>1.5</v>
      </c>
      <c r="BH291">
        <v>4.21</v>
      </c>
      <c r="BI291">
        <v>7.86</v>
      </c>
    </row>
    <row r="292" spans="1:61" s="4" customFormat="1" x14ac:dyDescent="0.2">
      <c r="A292" t="s">
        <v>82</v>
      </c>
      <c r="B292" s="3">
        <v>43555</v>
      </c>
      <c r="C292" t="s">
        <v>100</v>
      </c>
      <c r="D292" t="s">
        <v>97</v>
      </c>
      <c r="E292">
        <v>0</v>
      </c>
      <c r="F292">
        <v>0</v>
      </c>
      <c r="G292" t="str">
        <f t="shared" si="54"/>
        <v>D</v>
      </c>
      <c r="H292">
        <v>0</v>
      </c>
      <c r="I292">
        <v>0</v>
      </c>
      <c r="J292" t="str">
        <f t="shared" si="55"/>
        <v>D</v>
      </c>
      <c r="K292">
        <v>12</v>
      </c>
      <c r="L292">
        <v>5</v>
      </c>
      <c r="M292">
        <v>3</v>
      </c>
      <c r="N292">
        <v>0</v>
      </c>
      <c r="O292">
        <v>8</v>
      </c>
      <c r="P292">
        <v>21</v>
      </c>
      <c r="Q292">
        <v>7</v>
      </c>
      <c r="R292">
        <v>1</v>
      </c>
      <c r="S292">
        <v>1</v>
      </c>
      <c r="T292">
        <v>3</v>
      </c>
      <c r="U292">
        <v>0</v>
      </c>
      <c r="V292">
        <v>0</v>
      </c>
      <c r="W292">
        <v>2.5</v>
      </c>
      <c r="X292">
        <v>3.1</v>
      </c>
      <c r="Y292">
        <v>3.1</v>
      </c>
      <c r="Z292">
        <v>2.7</v>
      </c>
      <c r="AA292">
        <v>2.95</v>
      </c>
      <c r="AB292">
        <v>2.95</v>
      </c>
      <c r="AC292">
        <v>2.65</v>
      </c>
      <c r="AD292">
        <v>2.95</v>
      </c>
      <c r="AE292">
        <v>2.95</v>
      </c>
      <c r="AF292">
        <v>2.73</v>
      </c>
      <c r="AG292">
        <v>3.04</v>
      </c>
      <c r="AH292">
        <v>3.04</v>
      </c>
      <c r="AI292">
        <v>2.62</v>
      </c>
      <c r="AJ292">
        <v>3</v>
      </c>
      <c r="AK292">
        <v>2.88</v>
      </c>
      <c r="AL292">
        <v>2.7</v>
      </c>
      <c r="AM292">
        <v>3</v>
      </c>
      <c r="AN292">
        <v>3</v>
      </c>
      <c r="AO292">
        <v>34</v>
      </c>
      <c r="AP292">
        <v>2.75</v>
      </c>
      <c r="AQ292">
        <v>2.64</v>
      </c>
      <c r="AR292">
        <v>3.1</v>
      </c>
      <c r="AS292">
        <v>3</v>
      </c>
      <c r="AT292">
        <v>3.1</v>
      </c>
      <c r="AU292">
        <v>2.97</v>
      </c>
      <c r="AV292">
        <v>31</v>
      </c>
      <c r="AW292">
        <v>2.77</v>
      </c>
      <c r="AX292">
        <v>2.62</v>
      </c>
      <c r="AY292">
        <v>1.52</v>
      </c>
      <c r="AZ292">
        <v>1.48</v>
      </c>
      <c r="BA292">
        <v>20</v>
      </c>
      <c r="BB292">
        <v>-0.25</v>
      </c>
      <c r="BC292">
        <v>2.29</v>
      </c>
      <c r="BD292">
        <v>2.2200000000000002</v>
      </c>
      <c r="BE292">
        <v>1.74</v>
      </c>
      <c r="BF292">
        <v>1.69</v>
      </c>
      <c r="BG292">
        <v>2.64</v>
      </c>
      <c r="BH292">
        <v>3.07</v>
      </c>
      <c r="BI292">
        <v>3.12</v>
      </c>
    </row>
    <row r="293" spans="1:61" s="4" customFormat="1" x14ac:dyDescent="0.2">
      <c r="A293" t="s">
        <v>82</v>
      </c>
      <c r="B293" s="3">
        <v>43555</v>
      </c>
      <c r="C293" t="s">
        <v>90</v>
      </c>
      <c r="D293" t="s">
        <v>93</v>
      </c>
      <c r="E293">
        <v>0</v>
      </c>
      <c r="F293">
        <v>1</v>
      </c>
      <c r="G293" t="str">
        <f t="shared" si="54"/>
        <v>A</v>
      </c>
      <c r="H293">
        <v>0</v>
      </c>
      <c r="I293">
        <v>0</v>
      </c>
      <c r="J293" t="str">
        <f t="shared" si="55"/>
        <v>D</v>
      </c>
      <c r="K293">
        <v>14</v>
      </c>
      <c r="L293">
        <v>12</v>
      </c>
      <c r="M293">
        <v>1</v>
      </c>
      <c r="N293">
        <v>6</v>
      </c>
      <c r="O293">
        <v>17</v>
      </c>
      <c r="P293">
        <v>11</v>
      </c>
      <c r="Q293">
        <v>8</v>
      </c>
      <c r="R293">
        <v>5</v>
      </c>
      <c r="S293">
        <v>3</v>
      </c>
      <c r="T293">
        <v>1</v>
      </c>
      <c r="U293">
        <v>1</v>
      </c>
      <c r="V293">
        <v>0</v>
      </c>
      <c r="W293">
        <v>2.4</v>
      </c>
      <c r="X293">
        <v>3.1</v>
      </c>
      <c r="Y293">
        <v>3.2</v>
      </c>
      <c r="Z293">
        <v>2.5499999999999998</v>
      </c>
      <c r="AA293">
        <v>3</v>
      </c>
      <c r="AB293">
        <v>3.1</v>
      </c>
      <c r="AC293">
        <v>2.5499999999999998</v>
      </c>
      <c r="AD293">
        <v>3</v>
      </c>
      <c r="AE293">
        <v>3</v>
      </c>
      <c r="AF293">
        <v>2.6</v>
      </c>
      <c r="AG293">
        <v>3.11</v>
      </c>
      <c r="AH293">
        <v>3.15</v>
      </c>
      <c r="AI293">
        <v>2.5499999999999998</v>
      </c>
      <c r="AJ293">
        <v>3</v>
      </c>
      <c r="AK293">
        <v>3</v>
      </c>
      <c r="AL293">
        <v>2.6</v>
      </c>
      <c r="AM293">
        <v>3</v>
      </c>
      <c r="AN293">
        <v>3.1</v>
      </c>
      <c r="AO293">
        <v>34</v>
      </c>
      <c r="AP293">
        <v>2.7</v>
      </c>
      <c r="AQ293">
        <v>2.56</v>
      </c>
      <c r="AR293">
        <v>3.2</v>
      </c>
      <c r="AS293">
        <v>3.03</v>
      </c>
      <c r="AT293">
        <v>3.2</v>
      </c>
      <c r="AU293">
        <v>3.03</v>
      </c>
      <c r="AV293">
        <v>31</v>
      </c>
      <c r="AW293">
        <v>2.66</v>
      </c>
      <c r="AX293">
        <v>2.5099999999999998</v>
      </c>
      <c r="AY293">
        <v>1.61</v>
      </c>
      <c r="AZ293">
        <v>1.52</v>
      </c>
      <c r="BA293">
        <v>20</v>
      </c>
      <c r="BB293">
        <v>-0.25</v>
      </c>
      <c r="BC293">
        <v>2.2000000000000002</v>
      </c>
      <c r="BD293">
        <v>2.14</v>
      </c>
      <c r="BE293">
        <v>1.79</v>
      </c>
      <c r="BF293">
        <v>1.74</v>
      </c>
      <c r="BG293">
        <v>2.2799999999999998</v>
      </c>
      <c r="BH293">
        <v>3.31</v>
      </c>
      <c r="BI293">
        <v>3.51</v>
      </c>
    </row>
    <row r="294" spans="1:61" s="4" customFormat="1" x14ac:dyDescent="0.2">
      <c r="A294" t="s">
        <v>82</v>
      </c>
      <c r="B294" s="3">
        <v>43555</v>
      </c>
      <c r="C294" t="s">
        <v>92</v>
      </c>
      <c r="D294" t="s">
        <v>102</v>
      </c>
      <c r="E294">
        <v>0</v>
      </c>
      <c r="F294">
        <v>1</v>
      </c>
      <c r="G294" t="str">
        <f t="shared" si="54"/>
        <v>A</v>
      </c>
      <c r="H294">
        <v>0</v>
      </c>
      <c r="I294">
        <v>1</v>
      </c>
      <c r="J294" t="str">
        <f t="shared" si="55"/>
        <v>A</v>
      </c>
      <c r="K294">
        <v>24</v>
      </c>
      <c r="L294">
        <v>7</v>
      </c>
      <c r="M294">
        <v>6</v>
      </c>
      <c r="N294">
        <v>2</v>
      </c>
      <c r="O294">
        <v>12</v>
      </c>
      <c r="P294">
        <v>14</v>
      </c>
      <c r="Q294">
        <v>13</v>
      </c>
      <c r="R294">
        <v>0</v>
      </c>
      <c r="S294">
        <v>1</v>
      </c>
      <c r="T294">
        <v>2</v>
      </c>
      <c r="U294">
        <v>0</v>
      </c>
      <c r="V294">
        <v>0</v>
      </c>
      <c r="W294">
        <v>1.36</v>
      </c>
      <c r="X294">
        <v>4.75</v>
      </c>
      <c r="Y294">
        <v>9.5</v>
      </c>
      <c r="Z294">
        <v>1.35</v>
      </c>
      <c r="AA294">
        <v>5.25</v>
      </c>
      <c r="AB294">
        <v>8.25</v>
      </c>
      <c r="AC294">
        <v>1.4</v>
      </c>
      <c r="AD294">
        <v>4.8</v>
      </c>
      <c r="AE294">
        <v>7.6</v>
      </c>
      <c r="AF294">
        <v>1.33</v>
      </c>
      <c r="AG294">
        <v>5.19</v>
      </c>
      <c r="AH294">
        <v>10.96</v>
      </c>
      <c r="AI294">
        <v>1.3</v>
      </c>
      <c r="AJ294">
        <v>5.25</v>
      </c>
      <c r="AK294">
        <v>10</v>
      </c>
      <c r="AL294">
        <v>1.36</v>
      </c>
      <c r="AM294">
        <v>5</v>
      </c>
      <c r="AN294">
        <v>10</v>
      </c>
      <c r="AO294">
        <v>34</v>
      </c>
      <c r="AP294">
        <v>1.4</v>
      </c>
      <c r="AQ294">
        <v>1.35</v>
      </c>
      <c r="AR294">
        <v>5.5</v>
      </c>
      <c r="AS294">
        <v>5</v>
      </c>
      <c r="AT294">
        <v>11</v>
      </c>
      <c r="AU294">
        <v>9.31</v>
      </c>
      <c r="AV294">
        <v>33</v>
      </c>
      <c r="AW294">
        <v>1.85</v>
      </c>
      <c r="AX294">
        <v>1.8</v>
      </c>
      <c r="AY294">
        <v>2.1</v>
      </c>
      <c r="AZ294">
        <v>2.02</v>
      </c>
      <c r="BA294">
        <v>23</v>
      </c>
      <c r="BB294">
        <v>-1.5</v>
      </c>
      <c r="BC294">
        <v>2.16</v>
      </c>
      <c r="BD294">
        <v>2.0699999999999998</v>
      </c>
      <c r="BE294">
        <v>1.82</v>
      </c>
      <c r="BF294">
        <v>1.78</v>
      </c>
      <c r="BG294">
        <v>1.43</v>
      </c>
      <c r="BH294">
        <v>4.4800000000000004</v>
      </c>
      <c r="BI294">
        <v>8.9499999999999993</v>
      </c>
    </row>
    <row r="295" spans="1:61" s="4" customFormat="1" x14ac:dyDescent="0.2">
      <c r="A295" t="s">
        <v>82</v>
      </c>
      <c r="B295" s="3">
        <v>43555</v>
      </c>
      <c r="C295" t="s">
        <v>91</v>
      </c>
      <c r="D295" t="s">
        <v>87</v>
      </c>
      <c r="E295">
        <v>2</v>
      </c>
      <c r="F295">
        <v>3</v>
      </c>
      <c r="G295" t="str">
        <f t="shared" si="54"/>
        <v>A</v>
      </c>
      <c r="H295">
        <v>0</v>
      </c>
      <c r="I295">
        <v>0</v>
      </c>
      <c r="J295" t="str">
        <f t="shared" si="55"/>
        <v>D</v>
      </c>
      <c r="K295">
        <v>8</v>
      </c>
      <c r="L295">
        <v>10</v>
      </c>
      <c r="M295">
        <v>2</v>
      </c>
      <c r="N295">
        <v>3</v>
      </c>
      <c r="O295">
        <v>15</v>
      </c>
      <c r="P295">
        <v>21</v>
      </c>
      <c r="Q295">
        <v>3</v>
      </c>
      <c r="R295">
        <v>6</v>
      </c>
      <c r="S295">
        <v>2</v>
      </c>
      <c r="T295">
        <v>3</v>
      </c>
      <c r="U295">
        <v>0</v>
      </c>
      <c r="V295">
        <v>0</v>
      </c>
      <c r="W295">
        <v>3</v>
      </c>
      <c r="X295">
        <v>3.1</v>
      </c>
      <c r="Y295">
        <v>2.5499999999999998</v>
      </c>
      <c r="Z295">
        <v>3</v>
      </c>
      <c r="AA295">
        <v>2.95</v>
      </c>
      <c r="AB295">
        <v>2.65</v>
      </c>
      <c r="AC295">
        <v>2.95</v>
      </c>
      <c r="AD295">
        <v>3</v>
      </c>
      <c r="AE295">
        <v>2.65</v>
      </c>
      <c r="AF295">
        <v>3.06</v>
      </c>
      <c r="AG295">
        <v>3.12</v>
      </c>
      <c r="AH295">
        <v>2.65</v>
      </c>
      <c r="AI295">
        <v>3</v>
      </c>
      <c r="AJ295">
        <v>3</v>
      </c>
      <c r="AK295">
        <v>2.5499999999999998</v>
      </c>
      <c r="AL295">
        <v>3</v>
      </c>
      <c r="AM295">
        <v>3.1</v>
      </c>
      <c r="AN295">
        <v>2.63</v>
      </c>
      <c r="AO295">
        <v>34</v>
      </c>
      <c r="AP295">
        <v>3.06</v>
      </c>
      <c r="AQ295">
        <v>2.95</v>
      </c>
      <c r="AR295">
        <v>3.2</v>
      </c>
      <c r="AS295">
        <v>3.06</v>
      </c>
      <c r="AT295">
        <v>2.71</v>
      </c>
      <c r="AU295">
        <v>2.6</v>
      </c>
      <c r="AV295">
        <v>31</v>
      </c>
      <c r="AW295">
        <v>2.6</v>
      </c>
      <c r="AX295">
        <v>2.4900000000000002</v>
      </c>
      <c r="AY295">
        <v>1.57</v>
      </c>
      <c r="AZ295">
        <v>1.53</v>
      </c>
      <c r="BA295">
        <v>20</v>
      </c>
      <c r="BB295">
        <v>0</v>
      </c>
      <c r="BC295">
        <v>2.11</v>
      </c>
      <c r="BD295">
        <v>2.0499999999999998</v>
      </c>
      <c r="BE295">
        <v>1.86</v>
      </c>
      <c r="BF295">
        <v>1.81</v>
      </c>
      <c r="BG295">
        <v>2.8</v>
      </c>
      <c r="BH295">
        <v>3.17</v>
      </c>
      <c r="BI295">
        <v>2.84</v>
      </c>
    </row>
    <row r="296" spans="1:61" s="4" customFormat="1" x14ac:dyDescent="0.2">
      <c r="A296" t="s">
        <v>82</v>
      </c>
      <c r="B296" s="3">
        <v>43555</v>
      </c>
      <c r="C296" t="s">
        <v>84</v>
      </c>
      <c r="D296" t="s">
        <v>101</v>
      </c>
      <c r="E296">
        <v>0</v>
      </c>
      <c r="F296">
        <v>1</v>
      </c>
      <c r="G296" t="str">
        <f t="shared" si="54"/>
        <v>A</v>
      </c>
      <c r="H296">
        <v>0</v>
      </c>
      <c r="I296">
        <v>0</v>
      </c>
      <c r="J296" t="str">
        <f t="shared" si="55"/>
        <v>D</v>
      </c>
      <c r="K296">
        <v>9</v>
      </c>
      <c r="L296">
        <v>10</v>
      </c>
      <c r="M296">
        <v>3</v>
      </c>
      <c r="N296">
        <v>4</v>
      </c>
      <c r="O296">
        <v>13</v>
      </c>
      <c r="P296">
        <v>14</v>
      </c>
      <c r="Q296">
        <v>6</v>
      </c>
      <c r="R296">
        <v>6</v>
      </c>
      <c r="S296">
        <v>2</v>
      </c>
      <c r="T296">
        <v>1</v>
      </c>
      <c r="U296">
        <v>0</v>
      </c>
      <c r="V296">
        <v>0</v>
      </c>
      <c r="W296">
        <v>10</v>
      </c>
      <c r="X296">
        <v>6.5</v>
      </c>
      <c r="Y296">
        <v>1.25</v>
      </c>
      <c r="Z296">
        <v>11</v>
      </c>
      <c r="AA296">
        <v>6</v>
      </c>
      <c r="AB296">
        <v>1.26</v>
      </c>
      <c r="AC296">
        <v>11</v>
      </c>
      <c r="AD296">
        <v>6.1</v>
      </c>
      <c r="AE296">
        <v>1.25</v>
      </c>
      <c r="AF296">
        <v>10.15</v>
      </c>
      <c r="AG296">
        <v>6.05</v>
      </c>
      <c r="AH296">
        <v>1.3</v>
      </c>
      <c r="AI296">
        <v>11</v>
      </c>
      <c r="AJ296">
        <v>5.8</v>
      </c>
      <c r="AK296">
        <v>1.25</v>
      </c>
      <c r="AL296">
        <v>11.5</v>
      </c>
      <c r="AM296">
        <v>6.25</v>
      </c>
      <c r="AN296">
        <v>1.25</v>
      </c>
      <c r="AO296">
        <v>34</v>
      </c>
      <c r="AP296">
        <v>11.5</v>
      </c>
      <c r="AQ296">
        <v>9.9</v>
      </c>
      <c r="AR296">
        <v>6.55</v>
      </c>
      <c r="AS296">
        <v>6.03</v>
      </c>
      <c r="AT296">
        <v>1.31</v>
      </c>
      <c r="AU296">
        <v>1.28</v>
      </c>
      <c r="AV296">
        <v>32</v>
      </c>
      <c r="AW296">
        <v>1.5</v>
      </c>
      <c r="AX296">
        <v>1.47</v>
      </c>
      <c r="AY296">
        <v>2.8</v>
      </c>
      <c r="AZ296">
        <v>2.64</v>
      </c>
      <c r="BA296">
        <v>23</v>
      </c>
      <c r="BB296">
        <v>1.5</v>
      </c>
      <c r="BC296">
        <v>2.23</v>
      </c>
      <c r="BD296">
        <v>2.06</v>
      </c>
      <c r="BE296">
        <v>1.85</v>
      </c>
      <c r="BF296">
        <v>1.79</v>
      </c>
      <c r="BG296">
        <v>7.27</v>
      </c>
      <c r="BH296">
        <v>4.91</v>
      </c>
      <c r="BI296">
        <v>1.45</v>
      </c>
    </row>
    <row r="297" spans="1:61" s="4" customFormat="1" x14ac:dyDescent="0.2">
      <c r="A297" t="s">
        <v>82</v>
      </c>
      <c r="B297" s="3">
        <v>43556</v>
      </c>
      <c r="C297" t="s">
        <v>95</v>
      </c>
      <c r="D297" t="s">
        <v>86</v>
      </c>
      <c r="E297">
        <v>2</v>
      </c>
      <c r="F297">
        <v>1</v>
      </c>
      <c r="G297" t="str">
        <f t="shared" si="54"/>
        <v>H</v>
      </c>
      <c r="H297">
        <v>1</v>
      </c>
      <c r="I297">
        <v>1</v>
      </c>
      <c r="J297" t="str">
        <f t="shared" si="55"/>
        <v>D</v>
      </c>
      <c r="K297">
        <v>14</v>
      </c>
      <c r="L297">
        <v>15</v>
      </c>
      <c r="M297">
        <v>9</v>
      </c>
      <c r="N297">
        <v>6</v>
      </c>
      <c r="O297">
        <v>7</v>
      </c>
      <c r="P297">
        <v>8</v>
      </c>
      <c r="Q297">
        <v>5</v>
      </c>
      <c r="R297">
        <v>7</v>
      </c>
      <c r="S297">
        <v>3</v>
      </c>
      <c r="T297">
        <v>4</v>
      </c>
      <c r="U297">
        <v>0</v>
      </c>
      <c r="V297">
        <v>0</v>
      </c>
      <c r="W297">
        <v>1.75</v>
      </c>
      <c r="X297">
        <v>3.75</v>
      </c>
      <c r="Y297">
        <v>4.75</v>
      </c>
      <c r="Z297">
        <v>1.78</v>
      </c>
      <c r="AA297">
        <v>3.8</v>
      </c>
      <c r="AB297">
        <v>4.4000000000000004</v>
      </c>
      <c r="AC297">
        <v>1.77</v>
      </c>
      <c r="AD297">
        <v>3.75</v>
      </c>
      <c r="AE297">
        <v>4.45</v>
      </c>
      <c r="AF297">
        <v>1.81</v>
      </c>
      <c r="AG297">
        <v>3.85</v>
      </c>
      <c r="AH297">
        <v>4.6100000000000003</v>
      </c>
      <c r="AI297">
        <v>1.75</v>
      </c>
      <c r="AJ297">
        <v>3.75</v>
      </c>
      <c r="AK297">
        <v>4.5</v>
      </c>
      <c r="AL297">
        <v>1.75</v>
      </c>
      <c r="AM297">
        <v>3.9</v>
      </c>
      <c r="AN297">
        <v>4.75</v>
      </c>
      <c r="AO297">
        <v>24</v>
      </c>
      <c r="AP297">
        <v>1.82</v>
      </c>
      <c r="AQ297">
        <v>1.76</v>
      </c>
      <c r="AR297">
        <v>3.92</v>
      </c>
      <c r="AS297">
        <v>3.78</v>
      </c>
      <c r="AT297">
        <v>4.8499999999999996</v>
      </c>
      <c r="AU297">
        <v>4.54</v>
      </c>
      <c r="AV297">
        <v>23</v>
      </c>
      <c r="AW297">
        <v>1.85</v>
      </c>
      <c r="AX297">
        <v>1.79</v>
      </c>
      <c r="AY297">
        <v>2.1</v>
      </c>
      <c r="AZ297">
        <v>2.02</v>
      </c>
      <c r="BA297">
        <v>16</v>
      </c>
      <c r="BB297">
        <v>-0.5</v>
      </c>
      <c r="BC297">
        <v>1.8</v>
      </c>
      <c r="BD297">
        <v>1.75</v>
      </c>
      <c r="BE297">
        <v>2.17</v>
      </c>
      <c r="BF297">
        <v>2.11</v>
      </c>
      <c r="BG297" s="4">
        <v>1.79</v>
      </c>
      <c r="BH297" s="4">
        <v>3.74</v>
      </c>
      <c r="BI297" s="4">
        <v>4.91</v>
      </c>
    </row>
    <row r="298" spans="1:61" s="4" customFormat="1" x14ac:dyDescent="0.2">
      <c r="A298" t="s">
        <v>82</v>
      </c>
      <c r="B298" s="3">
        <v>43558</v>
      </c>
      <c r="C298" t="s">
        <v>89</v>
      </c>
      <c r="D298" t="s">
        <v>96</v>
      </c>
      <c r="E298">
        <v>2</v>
      </c>
      <c r="F298">
        <v>0</v>
      </c>
      <c r="G298" t="str">
        <f t="shared" ref="G298:G309" si="56">IF(OR(E298="",F298=""),"",IF(E298&gt;F298,"H",IF(E298=F298,"D","A")))</f>
        <v>H</v>
      </c>
      <c r="H298">
        <v>1</v>
      </c>
      <c r="I298">
        <v>0</v>
      </c>
      <c r="J298" t="str">
        <f t="shared" ref="J298:J309" si="57">IF(OR(H298="",I298=""),"",IF(H298&gt;I298,"H",IF(H298=I298,"D","A")))</f>
        <v>H</v>
      </c>
      <c r="K298">
        <v>17</v>
      </c>
      <c r="L298">
        <v>8</v>
      </c>
      <c r="M298">
        <v>7</v>
      </c>
      <c r="N298">
        <v>3</v>
      </c>
      <c r="O298">
        <v>12</v>
      </c>
      <c r="P298">
        <v>7</v>
      </c>
      <c r="Q298">
        <v>5</v>
      </c>
      <c r="R298">
        <v>8</v>
      </c>
      <c r="S298">
        <v>0</v>
      </c>
      <c r="T298">
        <v>2</v>
      </c>
      <c r="U298">
        <v>0</v>
      </c>
      <c r="V298">
        <v>0</v>
      </c>
      <c r="W298">
        <v>1.75</v>
      </c>
      <c r="X298">
        <v>3.4</v>
      </c>
      <c r="Y298">
        <v>5.25</v>
      </c>
      <c r="Z298">
        <v>1.8</v>
      </c>
      <c r="AA298">
        <v>3.4</v>
      </c>
      <c r="AB298">
        <v>5</v>
      </c>
      <c r="AC298">
        <v>1.8</v>
      </c>
      <c r="AD298">
        <v>3.4</v>
      </c>
      <c r="AE298">
        <v>4.8499999999999996</v>
      </c>
      <c r="AF298">
        <v>1.81</v>
      </c>
      <c r="AG298">
        <v>3.51</v>
      </c>
      <c r="AH298">
        <v>5.22</v>
      </c>
      <c r="AI298">
        <v>1.78</v>
      </c>
      <c r="AJ298">
        <v>3.4</v>
      </c>
      <c r="AK298">
        <v>5</v>
      </c>
      <c r="AL298">
        <v>1.8</v>
      </c>
      <c r="AM298">
        <v>3.4</v>
      </c>
      <c r="AN298">
        <v>5.2</v>
      </c>
      <c r="AO298">
        <v>36</v>
      </c>
      <c r="AP298">
        <v>1.85</v>
      </c>
      <c r="AQ298">
        <v>1.81</v>
      </c>
      <c r="AR298">
        <v>3.6</v>
      </c>
      <c r="AS298">
        <v>3.43</v>
      </c>
      <c r="AT298">
        <v>5.25</v>
      </c>
      <c r="AU298">
        <v>4.9000000000000004</v>
      </c>
      <c r="AV298">
        <v>34</v>
      </c>
      <c r="AW298">
        <v>2.4</v>
      </c>
      <c r="AX298">
        <v>2.2999999999999998</v>
      </c>
      <c r="AY298">
        <v>1.66</v>
      </c>
      <c r="AZ298">
        <v>1.61</v>
      </c>
      <c r="BA298">
        <v>20</v>
      </c>
      <c r="BB298">
        <v>-0.75</v>
      </c>
      <c r="BC298">
        <v>2.12</v>
      </c>
      <c r="BD298">
        <v>2.06</v>
      </c>
      <c r="BE298">
        <v>1.83</v>
      </c>
      <c r="BF298">
        <v>1.8</v>
      </c>
      <c r="BG298">
        <v>1.89</v>
      </c>
      <c r="BH298">
        <v>3.34</v>
      </c>
      <c r="BI298">
        <v>5.03</v>
      </c>
    </row>
    <row r="299" spans="1:61" s="4" customFormat="1" x14ac:dyDescent="0.2">
      <c r="A299" t="s">
        <v>82</v>
      </c>
      <c r="B299" s="3">
        <v>43558</v>
      </c>
      <c r="C299" t="s">
        <v>98</v>
      </c>
      <c r="D299" t="s">
        <v>94</v>
      </c>
      <c r="E299">
        <v>4</v>
      </c>
      <c r="F299">
        <v>0</v>
      </c>
      <c r="G299" t="str">
        <f t="shared" si="56"/>
        <v>H</v>
      </c>
      <c r="H299">
        <v>1</v>
      </c>
      <c r="I299">
        <v>0</v>
      </c>
      <c r="J299" t="str">
        <f t="shared" si="57"/>
        <v>H</v>
      </c>
      <c r="K299">
        <v>13</v>
      </c>
      <c r="L299">
        <v>10</v>
      </c>
      <c r="M299">
        <v>9</v>
      </c>
      <c r="N299">
        <v>3</v>
      </c>
      <c r="O299">
        <v>15</v>
      </c>
      <c r="P299">
        <v>13</v>
      </c>
      <c r="Q299">
        <v>4</v>
      </c>
      <c r="R299">
        <v>9</v>
      </c>
      <c r="S299">
        <v>2</v>
      </c>
      <c r="T299">
        <v>3</v>
      </c>
      <c r="U299">
        <v>1</v>
      </c>
      <c r="V299">
        <v>0</v>
      </c>
      <c r="W299">
        <v>2.62</v>
      </c>
      <c r="X299">
        <v>3.1</v>
      </c>
      <c r="Y299">
        <v>2.9</v>
      </c>
      <c r="Z299">
        <v>2.65</v>
      </c>
      <c r="AA299">
        <v>2.95</v>
      </c>
      <c r="AB299">
        <v>3</v>
      </c>
      <c r="AC299">
        <v>2.75</v>
      </c>
      <c r="AD299">
        <v>3.05</v>
      </c>
      <c r="AE299">
        <v>2.75</v>
      </c>
      <c r="AF299">
        <v>2.66</v>
      </c>
      <c r="AG299">
        <v>3.16</v>
      </c>
      <c r="AH299">
        <v>3.01</v>
      </c>
      <c r="AI299">
        <v>2.6</v>
      </c>
      <c r="AJ299">
        <v>3</v>
      </c>
      <c r="AK299">
        <v>2.9</v>
      </c>
      <c r="AL299">
        <v>2.7</v>
      </c>
      <c r="AM299">
        <v>3</v>
      </c>
      <c r="AN299">
        <v>3</v>
      </c>
      <c r="AO299">
        <v>36</v>
      </c>
      <c r="AP299">
        <v>2.75</v>
      </c>
      <c r="AQ299">
        <v>2.61</v>
      </c>
      <c r="AR299">
        <v>3.2</v>
      </c>
      <c r="AS299">
        <v>3.03</v>
      </c>
      <c r="AT299">
        <v>3.4</v>
      </c>
      <c r="AU299">
        <v>2.99</v>
      </c>
      <c r="AV299">
        <v>33</v>
      </c>
      <c r="AW299">
        <v>2.65</v>
      </c>
      <c r="AX299">
        <v>2.5099999999999998</v>
      </c>
      <c r="AY299">
        <v>1.57</v>
      </c>
      <c r="AZ299">
        <v>1.52</v>
      </c>
      <c r="BA299">
        <v>20</v>
      </c>
      <c r="BB299">
        <v>-0.25</v>
      </c>
      <c r="BC299">
        <v>2.27</v>
      </c>
      <c r="BD299">
        <v>2.1800000000000002</v>
      </c>
      <c r="BE299">
        <v>1.93</v>
      </c>
      <c r="BF299">
        <v>1.71</v>
      </c>
      <c r="BG299">
        <v>2.95</v>
      </c>
      <c r="BH299">
        <v>3.1</v>
      </c>
      <c r="BI299">
        <v>2.76</v>
      </c>
    </row>
    <row r="300" spans="1:61" s="4" customFormat="1" x14ac:dyDescent="0.2">
      <c r="A300" t="s">
        <v>82</v>
      </c>
      <c r="B300" s="3">
        <v>43560</v>
      </c>
      <c r="C300" t="s">
        <v>97</v>
      </c>
      <c r="D300" t="s">
        <v>83</v>
      </c>
      <c r="E300">
        <v>2</v>
      </c>
      <c r="F300">
        <v>0</v>
      </c>
      <c r="G300" t="str">
        <f t="shared" si="56"/>
        <v>H</v>
      </c>
      <c r="H300">
        <v>1</v>
      </c>
      <c r="I300">
        <v>0</v>
      </c>
      <c r="J300" t="str">
        <f t="shared" si="57"/>
        <v>H</v>
      </c>
      <c r="K300">
        <v>7</v>
      </c>
      <c r="L300">
        <v>20</v>
      </c>
      <c r="M300">
        <v>7</v>
      </c>
      <c r="N300">
        <v>5</v>
      </c>
      <c r="O300">
        <v>16</v>
      </c>
      <c r="P300">
        <v>13</v>
      </c>
      <c r="Q300">
        <v>1</v>
      </c>
      <c r="R300">
        <v>11</v>
      </c>
      <c r="S300">
        <v>2</v>
      </c>
      <c r="T300">
        <v>3</v>
      </c>
      <c r="U300">
        <v>1</v>
      </c>
      <c r="V300">
        <v>0</v>
      </c>
      <c r="W300">
        <v>3.6</v>
      </c>
      <c r="X300">
        <v>3.4</v>
      </c>
      <c r="Y300">
        <v>2.1</v>
      </c>
      <c r="Z300">
        <v>3.4</v>
      </c>
      <c r="AA300">
        <v>3.3</v>
      </c>
      <c r="AB300">
        <v>2.2000000000000002</v>
      </c>
      <c r="AC300">
        <v>3.55</v>
      </c>
      <c r="AD300">
        <v>3.25</v>
      </c>
      <c r="AE300">
        <v>2.15</v>
      </c>
      <c r="AF300">
        <v>3.65</v>
      </c>
      <c r="AG300">
        <v>3.36</v>
      </c>
      <c r="AH300">
        <v>2.2000000000000002</v>
      </c>
      <c r="AI300">
        <v>3.5</v>
      </c>
      <c r="AJ300">
        <v>3.25</v>
      </c>
      <c r="AK300">
        <v>2.15</v>
      </c>
      <c r="AL300">
        <v>3.7</v>
      </c>
      <c r="AM300">
        <v>3.3</v>
      </c>
      <c r="AN300">
        <v>2.15</v>
      </c>
      <c r="AO300">
        <v>33</v>
      </c>
      <c r="AP300">
        <v>3.7</v>
      </c>
      <c r="AQ300">
        <v>3.55</v>
      </c>
      <c r="AR300">
        <v>3.42</v>
      </c>
      <c r="AS300">
        <v>3.3</v>
      </c>
      <c r="AT300">
        <v>2.23</v>
      </c>
      <c r="AU300">
        <v>2.16</v>
      </c>
      <c r="AV300">
        <v>32</v>
      </c>
      <c r="AW300">
        <v>2.2799999999999998</v>
      </c>
      <c r="AX300">
        <v>2.19</v>
      </c>
      <c r="AY300">
        <v>1.75</v>
      </c>
      <c r="AZ300">
        <v>1.68</v>
      </c>
      <c r="BA300">
        <v>18</v>
      </c>
      <c r="BB300">
        <v>0.5</v>
      </c>
      <c r="BC300">
        <v>1.79</v>
      </c>
      <c r="BD300">
        <v>1.74</v>
      </c>
      <c r="BE300">
        <v>2.2000000000000002</v>
      </c>
      <c r="BF300">
        <v>2.15</v>
      </c>
      <c r="BG300">
        <v>3.59</v>
      </c>
      <c r="BH300">
        <v>3.31</v>
      </c>
      <c r="BI300">
        <v>2.25</v>
      </c>
    </row>
    <row r="301" spans="1:61" s="4" customFormat="1" x14ac:dyDescent="0.2">
      <c r="A301" t="s">
        <v>82</v>
      </c>
      <c r="B301" s="3">
        <v>43561</v>
      </c>
      <c r="C301" t="s">
        <v>100</v>
      </c>
      <c r="D301" t="s">
        <v>95</v>
      </c>
      <c r="E301">
        <v>2</v>
      </c>
      <c r="F301">
        <v>2</v>
      </c>
      <c r="G301" t="str">
        <f t="shared" si="56"/>
        <v>D</v>
      </c>
      <c r="H301">
        <v>1</v>
      </c>
      <c r="I301">
        <v>1</v>
      </c>
      <c r="J301" t="str">
        <f t="shared" si="57"/>
        <v>D</v>
      </c>
      <c r="K301">
        <v>5</v>
      </c>
      <c r="L301">
        <v>26</v>
      </c>
      <c r="M301">
        <v>4</v>
      </c>
      <c r="N301">
        <v>6</v>
      </c>
      <c r="O301">
        <v>10</v>
      </c>
      <c r="P301">
        <v>13</v>
      </c>
      <c r="Q301">
        <v>1</v>
      </c>
      <c r="R301">
        <v>7</v>
      </c>
      <c r="S301">
        <v>2</v>
      </c>
      <c r="T301">
        <v>2</v>
      </c>
      <c r="U301">
        <v>1</v>
      </c>
      <c r="V301">
        <v>0</v>
      </c>
      <c r="W301">
        <v>3</v>
      </c>
      <c r="X301">
        <v>3.1</v>
      </c>
      <c r="Y301">
        <v>2.5499999999999998</v>
      </c>
      <c r="Z301">
        <v>2.95</v>
      </c>
      <c r="AA301">
        <v>3.1</v>
      </c>
      <c r="AB301">
        <v>2.5499999999999998</v>
      </c>
      <c r="AC301">
        <v>2.95</v>
      </c>
      <c r="AD301">
        <v>3.05</v>
      </c>
      <c r="AE301">
        <v>2.5499999999999998</v>
      </c>
      <c r="AF301">
        <v>2.99</v>
      </c>
      <c r="AG301">
        <v>3.17</v>
      </c>
      <c r="AH301">
        <v>2.67</v>
      </c>
      <c r="AI301">
        <v>3</v>
      </c>
      <c r="AJ301">
        <v>3</v>
      </c>
      <c r="AK301">
        <v>2.5499999999999998</v>
      </c>
      <c r="AL301">
        <v>3</v>
      </c>
      <c r="AM301">
        <v>3.1</v>
      </c>
      <c r="AN301">
        <v>2.6</v>
      </c>
      <c r="AO301">
        <v>32</v>
      </c>
      <c r="AP301">
        <v>3.07</v>
      </c>
      <c r="AQ301">
        <v>2.97</v>
      </c>
      <c r="AR301">
        <v>3.17</v>
      </c>
      <c r="AS301">
        <v>3.09</v>
      </c>
      <c r="AT301">
        <v>2.67</v>
      </c>
      <c r="AU301">
        <v>2.58</v>
      </c>
      <c r="AV301">
        <v>30</v>
      </c>
      <c r="AW301">
        <v>2.5</v>
      </c>
      <c r="AX301">
        <v>2.37</v>
      </c>
      <c r="AY301">
        <v>1.62</v>
      </c>
      <c r="AZ301">
        <v>1.58</v>
      </c>
      <c r="BA301">
        <v>18</v>
      </c>
      <c r="BB301">
        <v>0.25</v>
      </c>
      <c r="BC301">
        <v>1.75</v>
      </c>
      <c r="BD301">
        <v>1.72</v>
      </c>
      <c r="BE301">
        <v>2.25</v>
      </c>
      <c r="BF301">
        <v>2.17</v>
      </c>
      <c r="BG301">
        <v>3.51</v>
      </c>
      <c r="BH301">
        <v>3.21</v>
      </c>
      <c r="BI301">
        <v>2.33</v>
      </c>
    </row>
    <row r="302" spans="1:61" s="4" customFormat="1" x14ac:dyDescent="0.2">
      <c r="A302" t="s">
        <v>82</v>
      </c>
      <c r="B302" s="3">
        <v>43561</v>
      </c>
      <c r="C302" t="s">
        <v>85</v>
      </c>
      <c r="D302" t="s">
        <v>88</v>
      </c>
      <c r="E302">
        <v>3</v>
      </c>
      <c r="F302">
        <v>3</v>
      </c>
      <c r="G302" t="str">
        <f t="shared" si="56"/>
        <v>D</v>
      </c>
      <c r="H302">
        <v>0</v>
      </c>
      <c r="I302">
        <v>1</v>
      </c>
      <c r="J302" t="str">
        <f t="shared" si="57"/>
        <v>A</v>
      </c>
      <c r="K302">
        <v>17</v>
      </c>
      <c r="L302">
        <v>7</v>
      </c>
      <c r="M302">
        <v>9</v>
      </c>
      <c r="N302">
        <v>5</v>
      </c>
      <c r="O302">
        <v>11</v>
      </c>
      <c r="P302">
        <v>13</v>
      </c>
      <c r="Q302">
        <v>4</v>
      </c>
      <c r="R302">
        <v>2</v>
      </c>
      <c r="S302">
        <v>3</v>
      </c>
      <c r="T302">
        <v>4</v>
      </c>
      <c r="U302">
        <v>0</v>
      </c>
      <c r="V302">
        <v>0</v>
      </c>
      <c r="W302">
        <v>2.7</v>
      </c>
      <c r="X302">
        <v>3.2</v>
      </c>
      <c r="Y302">
        <v>2.7</v>
      </c>
      <c r="Z302">
        <v>2.7</v>
      </c>
      <c r="AA302">
        <v>3.2</v>
      </c>
      <c r="AB302">
        <v>2.7</v>
      </c>
      <c r="AC302">
        <v>2.75</v>
      </c>
      <c r="AD302">
        <v>3.1</v>
      </c>
      <c r="AE302">
        <v>2.75</v>
      </c>
      <c r="AF302">
        <v>2.85</v>
      </c>
      <c r="AG302">
        <v>3.21</v>
      </c>
      <c r="AH302">
        <v>2.76</v>
      </c>
      <c r="AI302">
        <v>2.7</v>
      </c>
      <c r="AJ302">
        <v>3.1</v>
      </c>
      <c r="AK302">
        <v>2.7</v>
      </c>
      <c r="AL302">
        <v>2.75</v>
      </c>
      <c r="AM302">
        <v>3.13</v>
      </c>
      <c r="AN302">
        <v>2.8</v>
      </c>
      <c r="AO302">
        <v>34</v>
      </c>
      <c r="AP302">
        <v>2.87</v>
      </c>
      <c r="AQ302">
        <v>2.75</v>
      </c>
      <c r="AR302">
        <v>3.25</v>
      </c>
      <c r="AS302">
        <v>3.13</v>
      </c>
      <c r="AT302">
        <v>2.85</v>
      </c>
      <c r="AU302">
        <v>2.74</v>
      </c>
      <c r="AV302">
        <v>32</v>
      </c>
      <c r="AW302">
        <v>2.4500000000000002</v>
      </c>
      <c r="AX302">
        <v>2.35</v>
      </c>
      <c r="AY302">
        <v>1.65</v>
      </c>
      <c r="AZ302">
        <v>1.59</v>
      </c>
      <c r="BA302">
        <v>19</v>
      </c>
      <c r="BB302">
        <v>-0.25</v>
      </c>
      <c r="BC302">
        <v>2.41</v>
      </c>
      <c r="BD302">
        <v>2.3199999999999998</v>
      </c>
      <c r="BE302">
        <v>1.68</v>
      </c>
      <c r="BF302">
        <v>1.64</v>
      </c>
      <c r="BG302">
        <v>2.85</v>
      </c>
      <c r="BH302">
        <v>3.27</v>
      </c>
      <c r="BI302">
        <v>2.71</v>
      </c>
    </row>
    <row r="303" spans="1:61" s="4" customFormat="1" x14ac:dyDescent="0.2">
      <c r="A303" t="s">
        <v>82</v>
      </c>
      <c r="B303" s="3">
        <v>43561</v>
      </c>
      <c r="C303" t="s">
        <v>96</v>
      </c>
      <c r="D303" t="s">
        <v>92</v>
      </c>
      <c r="E303">
        <v>1</v>
      </c>
      <c r="F303">
        <v>1</v>
      </c>
      <c r="G303" t="str">
        <f t="shared" si="56"/>
        <v>D</v>
      </c>
      <c r="H303">
        <v>1</v>
      </c>
      <c r="I303">
        <v>0</v>
      </c>
      <c r="J303" t="str">
        <f t="shared" si="57"/>
        <v>H</v>
      </c>
      <c r="K303">
        <v>11</v>
      </c>
      <c r="L303">
        <v>18</v>
      </c>
      <c r="M303">
        <v>2</v>
      </c>
      <c r="N303">
        <v>5</v>
      </c>
      <c r="O303">
        <v>17</v>
      </c>
      <c r="P303">
        <v>14</v>
      </c>
      <c r="Q303">
        <v>3</v>
      </c>
      <c r="R303">
        <v>9</v>
      </c>
      <c r="S303">
        <v>4</v>
      </c>
      <c r="T303">
        <v>5</v>
      </c>
      <c r="U303">
        <v>0</v>
      </c>
      <c r="V303">
        <v>0</v>
      </c>
      <c r="W303">
        <v>3.75</v>
      </c>
      <c r="X303">
        <v>3.4</v>
      </c>
      <c r="Y303">
        <v>2.0499999999999998</v>
      </c>
      <c r="Z303">
        <v>3.6</v>
      </c>
      <c r="AA303">
        <v>3.25</v>
      </c>
      <c r="AB303">
        <v>2.15</v>
      </c>
      <c r="AC303">
        <v>3.65</v>
      </c>
      <c r="AD303">
        <v>3.2</v>
      </c>
      <c r="AE303">
        <v>2.15</v>
      </c>
      <c r="AF303">
        <v>3.83</v>
      </c>
      <c r="AG303">
        <v>3.28</v>
      </c>
      <c r="AH303">
        <v>2.17</v>
      </c>
      <c r="AI303">
        <v>3.6</v>
      </c>
      <c r="AJ303">
        <v>3.25</v>
      </c>
      <c r="AK303">
        <v>2.1</v>
      </c>
      <c r="AL303">
        <v>3.75</v>
      </c>
      <c r="AM303">
        <v>3.25</v>
      </c>
      <c r="AN303">
        <v>2.15</v>
      </c>
      <c r="AO303">
        <v>34</v>
      </c>
      <c r="AP303">
        <v>3.89</v>
      </c>
      <c r="AQ303">
        <v>3.68</v>
      </c>
      <c r="AR303">
        <v>3.4</v>
      </c>
      <c r="AS303">
        <v>3.25</v>
      </c>
      <c r="AT303">
        <v>2.2000000000000002</v>
      </c>
      <c r="AU303">
        <v>2.14</v>
      </c>
      <c r="AV303">
        <v>32</v>
      </c>
      <c r="AW303">
        <v>2.38</v>
      </c>
      <c r="AX303">
        <v>2.2799999999999998</v>
      </c>
      <c r="AY303">
        <v>1.67</v>
      </c>
      <c r="AZ303">
        <v>1.63</v>
      </c>
      <c r="BA303">
        <v>19</v>
      </c>
      <c r="BB303">
        <v>0.25</v>
      </c>
      <c r="BC303">
        <v>2.08</v>
      </c>
      <c r="BD303">
        <v>2.0299999999999998</v>
      </c>
      <c r="BE303">
        <v>1.85</v>
      </c>
      <c r="BF303">
        <v>1.82</v>
      </c>
      <c r="BG303">
        <v>3.89</v>
      </c>
      <c r="BH303">
        <v>3.34</v>
      </c>
      <c r="BI303">
        <v>2.13</v>
      </c>
    </row>
    <row r="304" spans="1:61" s="4" customFormat="1" x14ac:dyDescent="0.2">
      <c r="A304" t="s">
        <v>82</v>
      </c>
      <c r="B304" s="3">
        <v>43561</v>
      </c>
      <c r="C304" t="s">
        <v>99</v>
      </c>
      <c r="D304" t="s">
        <v>90</v>
      </c>
      <c r="E304">
        <v>1</v>
      </c>
      <c r="F304">
        <v>3</v>
      </c>
      <c r="G304" t="str">
        <f t="shared" si="56"/>
        <v>A</v>
      </c>
      <c r="H304">
        <v>1</v>
      </c>
      <c r="I304">
        <v>2</v>
      </c>
      <c r="J304" t="str">
        <f t="shared" si="57"/>
        <v>A</v>
      </c>
      <c r="K304">
        <v>27</v>
      </c>
      <c r="L304">
        <v>8</v>
      </c>
      <c r="M304">
        <v>6</v>
      </c>
      <c r="N304">
        <v>4</v>
      </c>
      <c r="O304">
        <v>14</v>
      </c>
      <c r="P304">
        <v>17</v>
      </c>
      <c r="Q304">
        <v>8</v>
      </c>
      <c r="R304">
        <v>3</v>
      </c>
      <c r="S304">
        <v>1</v>
      </c>
      <c r="T304">
        <v>2</v>
      </c>
      <c r="U304">
        <v>0</v>
      </c>
      <c r="V304">
        <v>0</v>
      </c>
      <c r="W304">
        <v>1.22</v>
      </c>
      <c r="X304">
        <v>7</v>
      </c>
      <c r="Y304">
        <v>11</v>
      </c>
      <c r="Z304">
        <v>1.22</v>
      </c>
      <c r="AA304">
        <v>6.75</v>
      </c>
      <c r="AB304">
        <v>12</v>
      </c>
      <c r="AC304">
        <v>1.2</v>
      </c>
      <c r="AD304">
        <v>6.5</v>
      </c>
      <c r="AE304">
        <v>15</v>
      </c>
      <c r="AF304">
        <v>1.23</v>
      </c>
      <c r="AG304">
        <v>6.96</v>
      </c>
      <c r="AH304">
        <v>12.86</v>
      </c>
      <c r="AI304">
        <v>1.2</v>
      </c>
      <c r="AJ304">
        <v>6.5</v>
      </c>
      <c r="AK304">
        <v>13</v>
      </c>
      <c r="AL304">
        <v>1.22</v>
      </c>
      <c r="AM304">
        <v>6.5</v>
      </c>
      <c r="AN304">
        <v>15</v>
      </c>
      <c r="AO304">
        <v>34</v>
      </c>
      <c r="AP304">
        <v>1.26</v>
      </c>
      <c r="AQ304">
        <v>1.23</v>
      </c>
      <c r="AR304">
        <v>7.25</v>
      </c>
      <c r="AS304">
        <v>6.69</v>
      </c>
      <c r="AT304">
        <v>15</v>
      </c>
      <c r="AU304">
        <v>12.23</v>
      </c>
      <c r="AV304">
        <v>32</v>
      </c>
      <c r="AW304">
        <v>1.45</v>
      </c>
      <c r="AX304">
        <v>1.39</v>
      </c>
      <c r="AY304">
        <v>3.2</v>
      </c>
      <c r="AZ304">
        <v>2.94</v>
      </c>
      <c r="BA304">
        <v>21</v>
      </c>
      <c r="BB304">
        <v>-2</v>
      </c>
      <c r="BC304">
        <v>2.11</v>
      </c>
      <c r="BD304">
        <v>2.04</v>
      </c>
      <c r="BE304">
        <v>1.85</v>
      </c>
      <c r="BF304">
        <v>1.81</v>
      </c>
      <c r="BG304">
        <v>1.2</v>
      </c>
      <c r="BH304">
        <v>7.37</v>
      </c>
      <c r="BI304">
        <v>14.57</v>
      </c>
    </row>
    <row r="305" spans="1:61" s="4" customFormat="1" x14ac:dyDescent="0.2">
      <c r="A305" t="s">
        <v>82</v>
      </c>
      <c r="B305" s="3">
        <v>43561</v>
      </c>
      <c r="C305" t="s">
        <v>86</v>
      </c>
      <c r="D305" t="s">
        <v>102</v>
      </c>
      <c r="E305">
        <v>2</v>
      </c>
      <c r="F305">
        <v>0</v>
      </c>
      <c r="G305" t="str">
        <f t="shared" si="56"/>
        <v>H</v>
      </c>
      <c r="H305">
        <v>0</v>
      </c>
      <c r="I305">
        <v>0</v>
      </c>
      <c r="J305" t="str">
        <f t="shared" si="57"/>
        <v>D</v>
      </c>
      <c r="K305">
        <v>12</v>
      </c>
      <c r="L305">
        <v>5</v>
      </c>
      <c r="M305">
        <v>7</v>
      </c>
      <c r="N305">
        <v>1</v>
      </c>
      <c r="O305">
        <v>19</v>
      </c>
      <c r="P305">
        <v>16</v>
      </c>
      <c r="Q305">
        <v>4</v>
      </c>
      <c r="R305">
        <v>2</v>
      </c>
      <c r="S305">
        <v>1</v>
      </c>
      <c r="T305">
        <v>4</v>
      </c>
      <c r="U305">
        <v>0</v>
      </c>
      <c r="V305">
        <v>0</v>
      </c>
      <c r="W305">
        <v>1.65</v>
      </c>
      <c r="X305">
        <v>3.8</v>
      </c>
      <c r="Y305">
        <v>5.5</v>
      </c>
      <c r="Z305">
        <v>1.7</v>
      </c>
      <c r="AA305">
        <v>3.75</v>
      </c>
      <c r="AB305">
        <v>5</v>
      </c>
      <c r="AC305">
        <v>1.7</v>
      </c>
      <c r="AD305">
        <v>3.75</v>
      </c>
      <c r="AE305">
        <v>5.0999999999999996</v>
      </c>
      <c r="AF305">
        <v>1.69</v>
      </c>
      <c r="AG305">
        <v>3.89</v>
      </c>
      <c r="AH305">
        <v>5.5</v>
      </c>
      <c r="AI305">
        <v>1.67</v>
      </c>
      <c r="AJ305">
        <v>3.7</v>
      </c>
      <c r="AK305">
        <v>5.25</v>
      </c>
      <c r="AL305">
        <v>1.7</v>
      </c>
      <c r="AM305">
        <v>3.8</v>
      </c>
      <c r="AN305">
        <v>5.5</v>
      </c>
      <c r="AO305">
        <v>34</v>
      </c>
      <c r="AP305">
        <v>1.75</v>
      </c>
      <c r="AQ305">
        <v>1.7</v>
      </c>
      <c r="AR305">
        <v>3.95</v>
      </c>
      <c r="AS305">
        <v>3.76</v>
      </c>
      <c r="AT305">
        <v>5.55</v>
      </c>
      <c r="AU305">
        <v>5.18</v>
      </c>
      <c r="AV305">
        <v>33</v>
      </c>
      <c r="AW305">
        <v>2.1</v>
      </c>
      <c r="AX305">
        <v>2.0299999999999998</v>
      </c>
      <c r="AY305">
        <v>1.85</v>
      </c>
      <c r="AZ305">
        <v>1.79</v>
      </c>
      <c r="BA305">
        <v>20</v>
      </c>
      <c r="BB305">
        <v>-1</v>
      </c>
      <c r="BC305">
        <v>2.35</v>
      </c>
      <c r="BD305">
        <v>2.27</v>
      </c>
      <c r="BE305">
        <v>1.7</v>
      </c>
      <c r="BF305">
        <v>1.66</v>
      </c>
      <c r="BG305">
        <v>1.87</v>
      </c>
      <c r="BH305">
        <v>3.64</v>
      </c>
      <c r="BI305">
        <v>4.62</v>
      </c>
    </row>
    <row r="306" spans="1:61" s="4" customFormat="1" x14ac:dyDescent="0.2">
      <c r="A306" t="s">
        <v>82</v>
      </c>
      <c r="B306" s="3">
        <v>43562</v>
      </c>
      <c r="C306" t="s">
        <v>93</v>
      </c>
      <c r="D306" t="s">
        <v>89</v>
      </c>
      <c r="E306">
        <v>1</v>
      </c>
      <c r="F306">
        <v>0</v>
      </c>
      <c r="G306" t="str">
        <f t="shared" si="56"/>
        <v>H</v>
      </c>
      <c r="H306">
        <v>1</v>
      </c>
      <c r="I306">
        <v>0</v>
      </c>
      <c r="J306" t="str">
        <f t="shared" si="57"/>
        <v>H</v>
      </c>
      <c r="K306">
        <v>15</v>
      </c>
      <c r="L306">
        <v>16</v>
      </c>
      <c r="M306">
        <v>5</v>
      </c>
      <c r="N306">
        <v>4</v>
      </c>
      <c r="O306">
        <v>11</v>
      </c>
      <c r="P306">
        <v>14</v>
      </c>
      <c r="Q306">
        <v>6</v>
      </c>
      <c r="R306">
        <v>3</v>
      </c>
      <c r="S306">
        <v>1</v>
      </c>
      <c r="T306">
        <v>1</v>
      </c>
      <c r="U306">
        <v>0</v>
      </c>
      <c r="V306">
        <v>0</v>
      </c>
      <c r="W306">
        <v>2.62</v>
      </c>
      <c r="X306">
        <v>3</v>
      </c>
      <c r="Y306">
        <v>3</v>
      </c>
      <c r="Z306">
        <v>2.6</v>
      </c>
      <c r="AA306">
        <v>3.1</v>
      </c>
      <c r="AB306">
        <v>2.9</v>
      </c>
      <c r="AC306">
        <v>2.7</v>
      </c>
      <c r="AD306">
        <v>2.95</v>
      </c>
      <c r="AE306">
        <v>2.9</v>
      </c>
      <c r="AF306">
        <v>2.8</v>
      </c>
      <c r="AG306">
        <v>3.02</v>
      </c>
      <c r="AH306">
        <v>2.97</v>
      </c>
      <c r="AI306">
        <v>2.7</v>
      </c>
      <c r="AJ306">
        <v>2.9</v>
      </c>
      <c r="AK306">
        <v>2.88</v>
      </c>
      <c r="AL306">
        <v>2.75</v>
      </c>
      <c r="AM306">
        <v>3</v>
      </c>
      <c r="AN306">
        <v>2.9</v>
      </c>
      <c r="AO306">
        <v>34</v>
      </c>
      <c r="AP306">
        <v>2.8</v>
      </c>
      <c r="AQ306">
        <v>2.7</v>
      </c>
      <c r="AR306">
        <v>3.1</v>
      </c>
      <c r="AS306">
        <v>2.97</v>
      </c>
      <c r="AT306">
        <v>3.02</v>
      </c>
      <c r="AU306">
        <v>2.92</v>
      </c>
      <c r="AV306">
        <v>31</v>
      </c>
      <c r="AW306">
        <v>2.8</v>
      </c>
      <c r="AX306">
        <v>2.65</v>
      </c>
      <c r="AY306">
        <v>1.52</v>
      </c>
      <c r="AZ306">
        <v>1.47</v>
      </c>
      <c r="BA306">
        <v>19</v>
      </c>
      <c r="BB306">
        <v>-0.25</v>
      </c>
      <c r="BC306">
        <v>2.34</v>
      </c>
      <c r="BD306">
        <v>2.27</v>
      </c>
      <c r="BE306">
        <v>1.69</v>
      </c>
      <c r="BF306">
        <v>1.66</v>
      </c>
      <c r="BG306">
        <v>3.17</v>
      </c>
      <c r="BH306">
        <v>3.05</v>
      </c>
      <c r="BI306">
        <v>2.62</v>
      </c>
    </row>
    <row r="307" spans="1:61" s="4" customFormat="1" x14ac:dyDescent="0.2">
      <c r="A307" t="s">
        <v>82</v>
      </c>
      <c r="B307" s="3">
        <v>43562</v>
      </c>
      <c r="C307" t="s">
        <v>101</v>
      </c>
      <c r="D307" t="s">
        <v>98</v>
      </c>
      <c r="E307">
        <v>2</v>
      </c>
      <c r="F307">
        <v>2</v>
      </c>
      <c r="G307" t="str">
        <f t="shared" si="56"/>
        <v>D</v>
      </c>
      <c r="H307">
        <v>1</v>
      </c>
      <c r="I307">
        <v>2</v>
      </c>
      <c r="J307" t="str">
        <f t="shared" si="57"/>
        <v>A</v>
      </c>
      <c r="K307">
        <v>21</v>
      </c>
      <c r="L307">
        <v>9</v>
      </c>
      <c r="M307">
        <v>6</v>
      </c>
      <c r="N307">
        <v>4</v>
      </c>
      <c r="O307">
        <v>7</v>
      </c>
      <c r="P307">
        <v>10</v>
      </c>
      <c r="Q307">
        <v>10</v>
      </c>
      <c r="R307">
        <v>5</v>
      </c>
      <c r="S307">
        <v>0</v>
      </c>
      <c r="T307">
        <v>2</v>
      </c>
      <c r="U307">
        <v>0</v>
      </c>
      <c r="V307">
        <v>0</v>
      </c>
      <c r="W307">
        <v>1.1000000000000001</v>
      </c>
      <c r="X307">
        <v>11</v>
      </c>
      <c r="Y307">
        <v>21</v>
      </c>
      <c r="Z307">
        <v>1.1200000000000001</v>
      </c>
      <c r="AA307">
        <v>9.5</v>
      </c>
      <c r="AB307">
        <v>18.5</v>
      </c>
      <c r="AC307">
        <v>1.1200000000000001</v>
      </c>
      <c r="AD307">
        <v>9</v>
      </c>
      <c r="AE307">
        <v>20</v>
      </c>
      <c r="AF307">
        <v>1.1399999999999999</v>
      </c>
      <c r="AG307">
        <v>9.5500000000000007</v>
      </c>
      <c r="AH307">
        <v>17.82</v>
      </c>
      <c r="AI307">
        <v>1.1100000000000001</v>
      </c>
      <c r="AJ307">
        <v>9.5</v>
      </c>
      <c r="AK307">
        <v>19</v>
      </c>
      <c r="AL307">
        <v>1.1200000000000001</v>
      </c>
      <c r="AM307">
        <v>10</v>
      </c>
      <c r="AN307">
        <v>22</v>
      </c>
      <c r="AO307">
        <v>34</v>
      </c>
      <c r="AP307">
        <v>1.1499999999999999</v>
      </c>
      <c r="AQ307">
        <v>1.1299999999999999</v>
      </c>
      <c r="AR307">
        <v>11</v>
      </c>
      <c r="AS307">
        <v>9.36</v>
      </c>
      <c r="AT307">
        <v>25</v>
      </c>
      <c r="AU307">
        <v>19.47</v>
      </c>
      <c r="AV307">
        <v>31</v>
      </c>
      <c r="AW307">
        <v>1.3</v>
      </c>
      <c r="AX307">
        <v>1.25</v>
      </c>
      <c r="AY307">
        <v>4.0999999999999996</v>
      </c>
      <c r="AZ307">
        <v>3.86</v>
      </c>
      <c r="BA307">
        <v>21</v>
      </c>
      <c r="BB307">
        <v>-2.5</v>
      </c>
      <c r="BC307">
        <v>2.06</v>
      </c>
      <c r="BD307">
        <v>1.99</v>
      </c>
      <c r="BE307">
        <v>1.92</v>
      </c>
      <c r="BF307">
        <v>1.85</v>
      </c>
      <c r="BG307">
        <v>1.24</v>
      </c>
      <c r="BH307">
        <v>7.03</v>
      </c>
      <c r="BI307">
        <v>12.04</v>
      </c>
    </row>
    <row r="308" spans="1:61" s="4" customFormat="1" x14ac:dyDescent="0.2">
      <c r="A308" t="s">
        <v>82</v>
      </c>
      <c r="B308" s="3">
        <v>43562</v>
      </c>
      <c r="C308" t="s">
        <v>94</v>
      </c>
      <c r="D308" t="s">
        <v>87</v>
      </c>
      <c r="E308">
        <v>1</v>
      </c>
      <c r="F308">
        <v>1</v>
      </c>
      <c r="G308" t="str">
        <f t="shared" si="56"/>
        <v>D</v>
      </c>
      <c r="H308">
        <v>0</v>
      </c>
      <c r="I308">
        <v>0</v>
      </c>
      <c r="J308" t="str">
        <f t="shared" si="57"/>
        <v>D</v>
      </c>
      <c r="K308">
        <v>10</v>
      </c>
      <c r="L308">
        <v>11</v>
      </c>
      <c r="M308">
        <v>3</v>
      </c>
      <c r="N308">
        <v>4</v>
      </c>
      <c r="O308">
        <v>15</v>
      </c>
      <c r="P308">
        <v>12</v>
      </c>
      <c r="Q308">
        <v>6</v>
      </c>
      <c r="R308">
        <v>4</v>
      </c>
      <c r="S308">
        <v>2</v>
      </c>
      <c r="T308">
        <v>2</v>
      </c>
      <c r="U308">
        <v>0</v>
      </c>
      <c r="V308">
        <v>0</v>
      </c>
      <c r="W308">
        <v>2.9</v>
      </c>
      <c r="X308">
        <v>3.1</v>
      </c>
      <c r="Y308">
        <v>2.62</v>
      </c>
      <c r="Z308">
        <v>3</v>
      </c>
      <c r="AA308">
        <v>3</v>
      </c>
      <c r="AB308">
        <v>2.6</v>
      </c>
      <c r="AC308">
        <v>3</v>
      </c>
      <c r="AD308">
        <v>3</v>
      </c>
      <c r="AE308">
        <v>2.5499999999999998</v>
      </c>
      <c r="AF308">
        <v>2.96</v>
      </c>
      <c r="AG308">
        <v>3.1</v>
      </c>
      <c r="AH308">
        <v>2.75</v>
      </c>
      <c r="AI308">
        <v>2.9</v>
      </c>
      <c r="AJ308">
        <v>3</v>
      </c>
      <c r="AK308">
        <v>2.6</v>
      </c>
      <c r="AL308">
        <v>2.9</v>
      </c>
      <c r="AM308">
        <v>3.1</v>
      </c>
      <c r="AN308">
        <v>2.7</v>
      </c>
      <c r="AO308">
        <v>34</v>
      </c>
      <c r="AP308">
        <v>3.12</v>
      </c>
      <c r="AQ308">
        <v>2.96</v>
      </c>
      <c r="AR308">
        <v>3.11</v>
      </c>
      <c r="AS308">
        <v>3.02</v>
      </c>
      <c r="AT308">
        <v>2.75</v>
      </c>
      <c r="AU308">
        <v>2.64</v>
      </c>
      <c r="AV308">
        <v>31</v>
      </c>
      <c r="AW308">
        <v>2.6</v>
      </c>
      <c r="AX308">
        <v>2.5099999999999998</v>
      </c>
      <c r="AY308">
        <v>1.56</v>
      </c>
      <c r="AZ308">
        <v>1.52</v>
      </c>
      <c r="BA308">
        <v>19</v>
      </c>
      <c r="BB308">
        <v>0.25</v>
      </c>
      <c r="BC308">
        <v>1.74</v>
      </c>
      <c r="BD308">
        <v>1.7</v>
      </c>
      <c r="BE308">
        <v>2.31</v>
      </c>
      <c r="BF308">
        <v>2.2000000000000002</v>
      </c>
      <c r="BG308">
        <v>2.73</v>
      </c>
      <c r="BH308">
        <v>3.1</v>
      </c>
      <c r="BI308">
        <v>2.98</v>
      </c>
    </row>
    <row r="309" spans="1:61" s="4" customFormat="1" x14ac:dyDescent="0.2">
      <c r="A309" t="s">
        <v>82</v>
      </c>
      <c r="B309" s="3">
        <v>43562</v>
      </c>
      <c r="C309" t="s">
        <v>84</v>
      </c>
      <c r="D309" t="s">
        <v>91</v>
      </c>
      <c r="E309">
        <v>1</v>
      </c>
      <c r="F309">
        <v>0</v>
      </c>
      <c r="G309" t="str">
        <f t="shared" si="56"/>
        <v>H</v>
      </c>
      <c r="H309">
        <v>0</v>
      </c>
      <c r="I309">
        <v>0</v>
      </c>
      <c r="J309" t="str">
        <f t="shared" si="57"/>
        <v>D</v>
      </c>
      <c r="K309">
        <v>14</v>
      </c>
      <c r="L309">
        <v>19</v>
      </c>
      <c r="M309">
        <v>5</v>
      </c>
      <c r="N309">
        <v>1</v>
      </c>
      <c r="O309">
        <v>19</v>
      </c>
      <c r="P309">
        <v>11</v>
      </c>
      <c r="Q309">
        <v>4</v>
      </c>
      <c r="R309">
        <v>5</v>
      </c>
      <c r="S309">
        <v>3</v>
      </c>
      <c r="T309">
        <v>1</v>
      </c>
      <c r="U309">
        <v>0</v>
      </c>
      <c r="V309">
        <v>1</v>
      </c>
      <c r="W309">
        <v>2.4</v>
      </c>
      <c r="X309">
        <v>3.1</v>
      </c>
      <c r="Y309">
        <v>3.2</v>
      </c>
      <c r="Z309">
        <v>2.4500000000000002</v>
      </c>
      <c r="AA309">
        <v>3.1</v>
      </c>
      <c r="AB309">
        <v>3.1</v>
      </c>
      <c r="AC309">
        <v>2.5</v>
      </c>
      <c r="AD309">
        <v>3.05</v>
      </c>
      <c r="AE309">
        <v>3.1</v>
      </c>
      <c r="AF309">
        <v>2.58</v>
      </c>
      <c r="AG309">
        <v>3.12</v>
      </c>
      <c r="AH309">
        <v>3.16</v>
      </c>
      <c r="AI309">
        <v>2.4500000000000002</v>
      </c>
      <c r="AJ309">
        <v>3</v>
      </c>
      <c r="AK309">
        <v>3.1</v>
      </c>
      <c r="AL309">
        <v>2.5</v>
      </c>
      <c r="AM309">
        <v>3.13</v>
      </c>
      <c r="AN309">
        <v>3.13</v>
      </c>
      <c r="AO309">
        <v>34</v>
      </c>
      <c r="AP309">
        <v>2.6</v>
      </c>
      <c r="AQ309">
        <v>2.4900000000000002</v>
      </c>
      <c r="AR309">
        <v>3.19</v>
      </c>
      <c r="AS309">
        <v>3.08</v>
      </c>
      <c r="AT309">
        <v>3.22</v>
      </c>
      <c r="AU309">
        <v>3.1</v>
      </c>
      <c r="AV309">
        <v>31</v>
      </c>
      <c r="AW309">
        <v>2.5499999999999998</v>
      </c>
      <c r="AX309">
        <v>2.4300000000000002</v>
      </c>
      <c r="AY309">
        <v>1.6</v>
      </c>
      <c r="AZ309">
        <v>1.55</v>
      </c>
      <c r="BA309">
        <v>19</v>
      </c>
      <c r="BB309">
        <v>-0.25</v>
      </c>
      <c r="BC309">
        <v>2.17</v>
      </c>
      <c r="BD309">
        <v>2.11</v>
      </c>
      <c r="BE309">
        <v>1.81</v>
      </c>
      <c r="BF309">
        <v>1.77</v>
      </c>
      <c r="BG309">
        <v>2.5299999999999998</v>
      </c>
      <c r="BH309">
        <v>3.11</v>
      </c>
      <c r="BI309">
        <v>3.26</v>
      </c>
    </row>
    <row r="310" spans="1:61" s="4" customFormat="1" x14ac:dyDescent="0.2">
      <c r="A310" t="s">
        <v>82</v>
      </c>
      <c r="B310" s="3">
        <v>43564</v>
      </c>
      <c r="C310" t="s">
        <v>86</v>
      </c>
      <c r="D310" t="s">
        <v>88</v>
      </c>
      <c r="E310">
        <v>3</v>
      </c>
      <c r="F310">
        <v>1</v>
      </c>
      <c r="G310" t="str">
        <f t="shared" ref="G310:G321" si="58">IF(OR(E310="",F310=""),"",IF(E310&gt;F310,"H",IF(E310=F310,"D","A")))</f>
        <v>H</v>
      </c>
      <c r="H310">
        <v>1</v>
      </c>
      <c r="I310">
        <v>1</v>
      </c>
      <c r="J310" t="str">
        <f t="shared" ref="J310:J321" si="59">IF(OR(H310="",I310=""),"",IF(H310&gt;I310,"H",IF(H310=I310,"D","A")))</f>
        <v>D</v>
      </c>
      <c r="K310">
        <v>19</v>
      </c>
      <c r="L310">
        <v>8</v>
      </c>
      <c r="M310">
        <v>8</v>
      </c>
      <c r="N310">
        <v>3</v>
      </c>
      <c r="O310">
        <v>10</v>
      </c>
      <c r="P310">
        <v>12</v>
      </c>
      <c r="Q310">
        <v>5</v>
      </c>
      <c r="R310">
        <v>3</v>
      </c>
      <c r="S310">
        <v>2</v>
      </c>
      <c r="T310">
        <v>2</v>
      </c>
      <c r="U310">
        <v>1</v>
      </c>
      <c r="V310">
        <v>1</v>
      </c>
      <c r="W310">
        <v>2.7</v>
      </c>
      <c r="X310">
        <v>3.25</v>
      </c>
      <c r="Y310">
        <v>2.7</v>
      </c>
      <c r="Z310">
        <v>2.75</v>
      </c>
      <c r="AA310">
        <v>3.3</v>
      </c>
      <c r="AB310">
        <v>2.6</v>
      </c>
      <c r="AC310">
        <v>2.7</v>
      </c>
      <c r="AD310">
        <v>3.35</v>
      </c>
      <c r="AE310">
        <v>2.6</v>
      </c>
      <c r="AF310">
        <v>2.81</v>
      </c>
      <c r="AG310">
        <v>3.46</v>
      </c>
      <c r="AH310">
        <v>2.63</v>
      </c>
      <c r="AI310">
        <v>2.7</v>
      </c>
      <c r="AJ310">
        <v>3.3</v>
      </c>
      <c r="AK310">
        <v>2.6</v>
      </c>
      <c r="AL310">
        <v>2.75</v>
      </c>
      <c r="AM310">
        <v>3.4</v>
      </c>
      <c r="AN310">
        <v>2.6</v>
      </c>
      <c r="AO310">
        <v>33</v>
      </c>
      <c r="AP310">
        <v>2.81</v>
      </c>
      <c r="AQ310">
        <v>2.73</v>
      </c>
      <c r="AR310">
        <v>3.47</v>
      </c>
      <c r="AS310">
        <v>3.34</v>
      </c>
      <c r="AT310">
        <v>2.7</v>
      </c>
      <c r="AU310">
        <v>2.61</v>
      </c>
      <c r="AV310">
        <v>31</v>
      </c>
      <c r="AW310">
        <v>1.97</v>
      </c>
      <c r="AX310">
        <v>1.91</v>
      </c>
      <c r="AY310">
        <v>1.98</v>
      </c>
      <c r="AZ310">
        <v>1.89</v>
      </c>
      <c r="BA310">
        <v>18</v>
      </c>
      <c r="BB310">
        <v>0</v>
      </c>
      <c r="BC310">
        <v>2.04</v>
      </c>
      <c r="BD310">
        <v>1.97</v>
      </c>
      <c r="BE310">
        <v>1.92</v>
      </c>
      <c r="BF310">
        <v>1.87</v>
      </c>
      <c r="BG310">
        <v>2.77</v>
      </c>
      <c r="BH310">
        <v>3.35</v>
      </c>
      <c r="BI310">
        <v>2.74</v>
      </c>
    </row>
    <row r="311" spans="1:61" s="4" customFormat="1" x14ac:dyDescent="0.2">
      <c r="A311" t="s">
        <v>82</v>
      </c>
      <c r="B311" s="3">
        <v>43567</v>
      </c>
      <c r="C311" t="s">
        <v>90</v>
      </c>
      <c r="D311" t="s">
        <v>100</v>
      </c>
      <c r="E311">
        <v>0</v>
      </c>
      <c r="F311">
        <v>0</v>
      </c>
      <c r="G311" t="str">
        <f t="shared" si="58"/>
        <v>D</v>
      </c>
      <c r="H311">
        <v>0</v>
      </c>
      <c r="I311">
        <v>0</v>
      </c>
      <c r="J311" t="str">
        <f t="shared" si="59"/>
        <v>D</v>
      </c>
      <c r="K311">
        <v>18</v>
      </c>
      <c r="L311">
        <v>4</v>
      </c>
      <c r="M311">
        <v>5</v>
      </c>
      <c r="N311">
        <v>1</v>
      </c>
      <c r="O311">
        <v>13</v>
      </c>
      <c r="P311">
        <v>11</v>
      </c>
      <c r="Q311">
        <v>8</v>
      </c>
      <c r="R311">
        <v>1</v>
      </c>
      <c r="S311">
        <v>3</v>
      </c>
      <c r="T311">
        <v>3</v>
      </c>
      <c r="U311">
        <v>0</v>
      </c>
      <c r="V311">
        <v>1</v>
      </c>
      <c r="W311">
        <v>2.2999999999999998</v>
      </c>
      <c r="X311">
        <v>3.1</v>
      </c>
      <c r="Y311">
        <v>3.4</v>
      </c>
      <c r="Z311">
        <v>2.4</v>
      </c>
      <c r="AA311">
        <v>3.1</v>
      </c>
      <c r="AB311">
        <v>3.2</v>
      </c>
      <c r="AC311">
        <v>2.4</v>
      </c>
      <c r="AD311">
        <v>3.05</v>
      </c>
      <c r="AE311">
        <v>3.25</v>
      </c>
      <c r="AF311">
        <v>2.4500000000000002</v>
      </c>
      <c r="AG311">
        <v>3.17</v>
      </c>
      <c r="AH311">
        <v>3.32</v>
      </c>
      <c r="AI311">
        <v>2.35</v>
      </c>
      <c r="AJ311">
        <v>3.1</v>
      </c>
      <c r="AK311">
        <v>3.2</v>
      </c>
      <c r="AL311">
        <v>2.38</v>
      </c>
      <c r="AM311">
        <v>3.1</v>
      </c>
      <c r="AN311">
        <v>3.4</v>
      </c>
      <c r="AO311">
        <v>35</v>
      </c>
      <c r="AP311">
        <v>2.4700000000000002</v>
      </c>
      <c r="AQ311">
        <v>2.39</v>
      </c>
      <c r="AR311">
        <v>3.23</v>
      </c>
      <c r="AS311">
        <v>3.1</v>
      </c>
      <c r="AT311">
        <v>3.43</v>
      </c>
      <c r="AU311">
        <v>3.26</v>
      </c>
      <c r="AV311">
        <v>32</v>
      </c>
      <c r="AW311">
        <v>2.57</v>
      </c>
      <c r="AX311">
        <v>2.4500000000000002</v>
      </c>
      <c r="AY311">
        <v>1.59</v>
      </c>
      <c r="AZ311">
        <v>1.55</v>
      </c>
      <c r="BA311">
        <v>18</v>
      </c>
      <c r="BB311">
        <v>-0.25</v>
      </c>
      <c r="BC311">
        <v>2.0699999999999998</v>
      </c>
      <c r="BD311">
        <v>2.0299999999999998</v>
      </c>
      <c r="BE311">
        <v>1.88</v>
      </c>
      <c r="BF311">
        <v>1.84</v>
      </c>
      <c r="BG311">
        <v>2.5</v>
      </c>
      <c r="BH311">
        <v>3.17</v>
      </c>
      <c r="BI311">
        <v>3.24</v>
      </c>
    </row>
    <row r="312" spans="1:61" s="4" customFormat="1" x14ac:dyDescent="0.2">
      <c r="A312" t="s">
        <v>82</v>
      </c>
      <c r="B312" s="3">
        <v>43567</v>
      </c>
      <c r="C312" t="s">
        <v>91</v>
      </c>
      <c r="D312" t="s">
        <v>99</v>
      </c>
      <c r="E312">
        <v>2</v>
      </c>
      <c r="F312">
        <v>1</v>
      </c>
      <c r="G312" t="str">
        <f t="shared" si="58"/>
        <v>H</v>
      </c>
      <c r="H312">
        <v>1</v>
      </c>
      <c r="I312">
        <v>1</v>
      </c>
      <c r="J312" t="str">
        <f t="shared" si="59"/>
        <v>D</v>
      </c>
      <c r="K312">
        <v>14</v>
      </c>
      <c r="L312">
        <v>11</v>
      </c>
      <c r="M312">
        <v>5</v>
      </c>
      <c r="N312">
        <v>4</v>
      </c>
      <c r="O312">
        <v>9</v>
      </c>
      <c r="P312">
        <v>11</v>
      </c>
      <c r="Q312">
        <v>6</v>
      </c>
      <c r="R312">
        <v>7</v>
      </c>
      <c r="S312">
        <v>2</v>
      </c>
      <c r="T312">
        <v>1</v>
      </c>
      <c r="U312">
        <v>0</v>
      </c>
      <c r="V312">
        <v>0</v>
      </c>
      <c r="W312">
        <v>3.75</v>
      </c>
      <c r="X312">
        <v>4</v>
      </c>
      <c r="Y312">
        <v>1.83</v>
      </c>
      <c r="Z312">
        <v>4.2</v>
      </c>
      <c r="AA312">
        <v>3.8</v>
      </c>
      <c r="AB312">
        <v>1.83</v>
      </c>
      <c r="AC312">
        <v>4.3</v>
      </c>
      <c r="AD312">
        <v>3.8</v>
      </c>
      <c r="AE312">
        <v>1.8</v>
      </c>
      <c r="AF312">
        <v>4.1900000000000004</v>
      </c>
      <c r="AG312">
        <v>3.78</v>
      </c>
      <c r="AH312">
        <v>1.91</v>
      </c>
      <c r="AI312">
        <v>4</v>
      </c>
      <c r="AJ312">
        <v>3.7</v>
      </c>
      <c r="AK312">
        <v>1.85</v>
      </c>
      <c r="AL312">
        <v>4.2</v>
      </c>
      <c r="AM312">
        <v>3.75</v>
      </c>
      <c r="AN312">
        <v>1.87</v>
      </c>
      <c r="AO312">
        <v>35</v>
      </c>
      <c r="AP312">
        <v>4.3</v>
      </c>
      <c r="AQ312">
        <v>4.04</v>
      </c>
      <c r="AR312">
        <v>4</v>
      </c>
      <c r="AS312">
        <v>3.75</v>
      </c>
      <c r="AT312">
        <v>1.92</v>
      </c>
      <c r="AU312">
        <v>1.87</v>
      </c>
      <c r="AV312">
        <v>33</v>
      </c>
      <c r="AW312">
        <v>1.83</v>
      </c>
      <c r="AX312">
        <v>1.75</v>
      </c>
      <c r="AY312">
        <v>2.16</v>
      </c>
      <c r="AZ312">
        <v>2.08</v>
      </c>
      <c r="BA312">
        <v>19</v>
      </c>
      <c r="BB312">
        <v>0.75</v>
      </c>
      <c r="BC312">
        <v>1.8</v>
      </c>
      <c r="BD312">
        <v>1.76</v>
      </c>
      <c r="BE312">
        <v>2.17</v>
      </c>
      <c r="BF312">
        <v>2.12</v>
      </c>
      <c r="BG312">
        <v>4.2300000000000004</v>
      </c>
      <c r="BH312">
        <v>3.83</v>
      </c>
      <c r="BI312">
        <v>1.88</v>
      </c>
    </row>
    <row r="313" spans="1:61" s="4" customFormat="1" x14ac:dyDescent="0.2">
      <c r="A313" t="s">
        <v>82</v>
      </c>
      <c r="B313" s="3">
        <v>43568</v>
      </c>
      <c r="C313" t="s">
        <v>102</v>
      </c>
      <c r="D313" t="s">
        <v>85</v>
      </c>
      <c r="E313">
        <v>0</v>
      </c>
      <c r="F313">
        <v>1</v>
      </c>
      <c r="G313" t="str">
        <f t="shared" si="58"/>
        <v>A</v>
      </c>
      <c r="H313">
        <v>0</v>
      </c>
      <c r="I313">
        <v>0</v>
      </c>
      <c r="J313" t="str">
        <f t="shared" si="59"/>
        <v>D</v>
      </c>
      <c r="K313">
        <v>8</v>
      </c>
      <c r="L313">
        <v>13</v>
      </c>
      <c r="M313">
        <v>2</v>
      </c>
      <c r="N313">
        <v>5</v>
      </c>
      <c r="O313">
        <v>14</v>
      </c>
      <c r="P313">
        <v>13</v>
      </c>
      <c r="Q313">
        <v>1</v>
      </c>
      <c r="R313">
        <v>3</v>
      </c>
      <c r="S313">
        <v>4</v>
      </c>
      <c r="T313">
        <v>1</v>
      </c>
      <c r="U313">
        <v>0</v>
      </c>
      <c r="V313">
        <v>0</v>
      </c>
      <c r="W313">
        <v>3.1</v>
      </c>
      <c r="X313">
        <v>3</v>
      </c>
      <c r="Y313">
        <v>2.5499999999999998</v>
      </c>
      <c r="Z313">
        <v>3.1</v>
      </c>
      <c r="AA313">
        <v>3.1</v>
      </c>
      <c r="AB313">
        <v>2.5</v>
      </c>
      <c r="AC313">
        <v>2.85</v>
      </c>
      <c r="AD313">
        <v>3</v>
      </c>
      <c r="AE313">
        <v>2.7</v>
      </c>
      <c r="AF313">
        <v>3.18</v>
      </c>
      <c r="AG313">
        <v>3.07</v>
      </c>
      <c r="AH313">
        <v>2.6</v>
      </c>
      <c r="AI313">
        <v>3</v>
      </c>
      <c r="AJ313">
        <v>3</v>
      </c>
      <c r="AK313">
        <v>2.5499999999999998</v>
      </c>
      <c r="AL313">
        <v>3.1</v>
      </c>
      <c r="AM313">
        <v>3</v>
      </c>
      <c r="AN313">
        <v>2.6</v>
      </c>
      <c r="AO313">
        <v>35</v>
      </c>
      <c r="AP313">
        <v>3.18</v>
      </c>
      <c r="AQ313">
        <v>3.04</v>
      </c>
      <c r="AR313">
        <v>3.11</v>
      </c>
      <c r="AS313">
        <v>3.02</v>
      </c>
      <c r="AT313">
        <v>2.7</v>
      </c>
      <c r="AU313">
        <v>2.57</v>
      </c>
      <c r="AV313">
        <v>31</v>
      </c>
      <c r="AW313">
        <v>2.7</v>
      </c>
      <c r="AX313">
        <v>2.56</v>
      </c>
      <c r="AY313">
        <v>1.55</v>
      </c>
      <c r="AZ313">
        <v>1.51</v>
      </c>
      <c r="BA313">
        <v>19</v>
      </c>
      <c r="BB313">
        <v>0.25</v>
      </c>
      <c r="BC313">
        <v>1.78</v>
      </c>
      <c r="BD313">
        <v>1.73</v>
      </c>
      <c r="BE313">
        <v>2.2000000000000002</v>
      </c>
      <c r="BF313">
        <v>2.16</v>
      </c>
      <c r="BG313">
        <v>3.52</v>
      </c>
      <c r="BH313">
        <v>3.11</v>
      </c>
      <c r="BI313">
        <v>2.38</v>
      </c>
    </row>
    <row r="314" spans="1:61" s="4" customFormat="1" x14ac:dyDescent="0.2">
      <c r="A314" t="s">
        <v>82</v>
      </c>
      <c r="B314" s="3">
        <v>43568</v>
      </c>
      <c r="C314" t="s">
        <v>83</v>
      </c>
      <c r="D314" t="s">
        <v>86</v>
      </c>
      <c r="E314">
        <v>2</v>
      </c>
      <c r="F314">
        <v>1</v>
      </c>
      <c r="G314" t="str">
        <f t="shared" si="58"/>
        <v>H</v>
      </c>
      <c r="H314">
        <v>0</v>
      </c>
      <c r="I314">
        <v>0</v>
      </c>
      <c r="J314" t="str">
        <f t="shared" si="59"/>
        <v>D</v>
      </c>
      <c r="K314">
        <v>14</v>
      </c>
      <c r="L314">
        <v>8</v>
      </c>
      <c r="M314">
        <v>4</v>
      </c>
      <c r="N314">
        <v>3</v>
      </c>
      <c r="O314">
        <v>11</v>
      </c>
      <c r="P314">
        <v>15</v>
      </c>
      <c r="Q314">
        <v>4</v>
      </c>
      <c r="R314">
        <v>6</v>
      </c>
      <c r="S314">
        <v>1</v>
      </c>
      <c r="T314">
        <v>2</v>
      </c>
      <c r="U314">
        <v>0</v>
      </c>
      <c r="V314">
        <v>0</v>
      </c>
      <c r="W314">
        <v>1.57</v>
      </c>
      <c r="X314">
        <v>4.33</v>
      </c>
      <c r="Y314">
        <v>5.5</v>
      </c>
      <c r="Z314">
        <v>1.57</v>
      </c>
      <c r="AA314">
        <v>4.25</v>
      </c>
      <c r="AB314">
        <v>5.5</v>
      </c>
      <c r="AC314">
        <v>1.57</v>
      </c>
      <c r="AD314">
        <v>4.3</v>
      </c>
      <c r="AE314">
        <v>5.3</v>
      </c>
      <c r="AF314">
        <v>1.58</v>
      </c>
      <c r="AG314">
        <v>4.45</v>
      </c>
      <c r="AH314">
        <v>5.78</v>
      </c>
      <c r="AI314">
        <v>1.55</v>
      </c>
      <c r="AJ314">
        <v>4.33</v>
      </c>
      <c r="AK314">
        <v>5.5</v>
      </c>
      <c r="AL314">
        <v>1.57</v>
      </c>
      <c r="AM314">
        <v>4.3</v>
      </c>
      <c r="AN314">
        <v>5.75</v>
      </c>
      <c r="AO314">
        <v>35</v>
      </c>
      <c r="AP314">
        <v>1.62</v>
      </c>
      <c r="AQ314">
        <v>1.57</v>
      </c>
      <c r="AR314">
        <v>4.5</v>
      </c>
      <c r="AS314">
        <v>4.29</v>
      </c>
      <c r="AT314">
        <v>6.2</v>
      </c>
      <c r="AU314">
        <v>5.62</v>
      </c>
      <c r="AV314">
        <v>32</v>
      </c>
      <c r="AW314">
        <v>1.7</v>
      </c>
      <c r="AX314">
        <v>1.64</v>
      </c>
      <c r="AY314">
        <v>2.35</v>
      </c>
      <c r="AZ314">
        <v>2.25</v>
      </c>
      <c r="BA314">
        <v>21</v>
      </c>
      <c r="BB314">
        <v>-1</v>
      </c>
      <c r="BC314">
        <v>2.0099999999999998</v>
      </c>
      <c r="BD314">
        <v>1.96</v>
      </c>
      <c r="BE314">
        <v>1.95</v>
      </c>
      <c r="BF314">
        <v>1.89</v>
      </c>
      <c r="BG314">
        <v>1.4</v>
      </c>
      <c r="BH314">
        <v>4.88</v>
      </c>
      <c r="BI314">
        <v>8.73</v>
      </c>
    </row>
    <row r="315" spans="1:61" s="4" customFormat="1" x14ac:dyDescent="0.2">
      <c r="A315" t="s">
        <v>82</v>
      </c>
      <c r="B315" s="3">
        <v>43568</v>
      </c>
      <c r="C315" t="s">
        <v>92</v>
      </c>
      <c r="D315" t="s">
        <v>94</v>
      </c>
      <c r="E315">
        <v>0</v>
      </c>
      <c r="F315">
        <v>0</v>
      </c>
      <c r="G315" t="str">
        <f t="shared" si="58"/>
        <v>D</v>
      </c>
      <c r="H315">
        <v>0</v>
      </c>
      <c r="I315">
        <v>0</v>
      </c>
      <c r="J315" t="str">
        <f t="shared" si="59"/>
        <v>D</v>
      </c>
      <c r="K315">
        <v>27</v>
      </c>
      <c r="L315">
        <v>10</v>
      </c>
      <c r="M315">
        <v>6</v>
      </c>
      <c r="N315">
        <v>3</v>
      </c>
      <c r="O315">
        <v>12</v>
      </c>
      <c r="P315">
        <v>13</v>
      </c>
      <c r="Q315">
        <v>18</v>
      </c>
      <c r="R315">
        <v>3</v>
      </c>
      <c r="S315">
        <v>2</v>
      </c>
      <c r="T315">
        <v>0</v>
      </c>
      <c r="U315">
        <v>0</v>
      </c>
      <c r="V315">
        <v>0</v>
      </c>
      <c r="W315">
        <v>1.9</v>
      </c>
      <c r="X315">
        <v>3.4</v>
      </c>
      <c r="Y315">
        <v>4</v>
      </c>
      <c r="Z315">
        <v>1.91</v>
      </c>
      <c r="AA315">
        <v>3.3</v>
      </c>
      <c r="AB315">
        <v>4.4000000000000004</v>
      </c>
      <c r="AC315">
        <v>1.95</v>
      </c>
      <c r="AD315">
        <v>3.4</v>
      </c>
      <c r="AE315">
        <v>4.05</v>
      </c>
      <c r="AF315">
        <v>1.94</v>
      </c>
      <c r="AG315">
        <v>3.4</v>
      </c>
      <c r="AH315">
        <v>4.58</v>
      </c>
      <c r="AI315">
        <v>1.85</v>
      </c>
      <c r="AJ315">
        <v>3.4</v>
      </c>
      <c r="AK315">
        <v>4.4000000000000004</v>
      </c>
      <c r="AL315">
        <v>1.9</v>
      </c>
      <c r="AM315">
        <v>3.4</v>
      </c>
      <c r="AN315">
        <v>4.5999999999999996</v>
      </c>
      <c r="AO315">
        <v>35</v>
      </c>
      <c r="AP315">
        <v>1.95</v>
      </c>
      <c r="AQ315">
        <v>1.9</v>
      </c>
      <c r="AR315">
        <v>3.55</v>
      </c>
      <c r="AS315">
        <v>3.37</v>
      </c>
      <c r="AT315">
        <v>4.72</v>
      </c>
      <c r="AU315">
        <v>4.4400000000000004</v>
      </c>
      <c r="AV315">
        <v>32</v>
      </c>
      <c r="AW315">
        <v>2.35</v>
      </c>
      <c r="AX315">
        <v>2.2400000000000002</v>
      </c>
      <c r="AY315">
        <v>1.7</v>
      </c>
      <c r="AZ315">
        <v>1.65</v>
      </c>
      <c r="BA315">
        <v>19</v>
      </c>
      <c r="BB315">
        <v>-0.75</v>
      </c>
      <c r="BC315">
        <v>2.27</v>
      </c>
      <c r="BD315">
        <v>2.1800000000000002</v>
      </c>
      <c r="BE315">
        <v>1.76</v>
      </c>
      <c r="BF315">
        <v>1.71</v>
      </c>
      <c r="BG315">
        <v>1.85</v>
      </c>
      <c r="BH315">
        <v>3.55</v>
      </c>
      <c r="BI315">
        <v>4.8499999999999996</v>
      </c>
    </row>
    <row r="316" spans="1:61" s="4" customFormat="1" x14ac:dyDescent="0.2">
      <c r="A316" t="s">
        <v>82</v>
      </c>
      <c r="B316" s="3">
        <v>43568</v>
      </c>
      <c r="C316" t="s">
        <v>98</v>
      </c>
      <c r="D316" t="s">
        <v>96</v>
      </c>
      <c r="E316">
        <v>3</v>
      </c>
      <c r="F316">
        <v>3</v>
      </c>
      <c r="G316" t="str">
        <f t="shared" si="58"/>
        <v>D</v>
      </c>
      <c r="H316">
        <v>1</v>
      </c>
      <c r="I316">
        <v>1</v>
      </c>
      <c r="J316" t="str">
        <f t="shared" si="59"/>
        <v>D</v>
      </c>
      <c r="K316">
        <v>11</v>
      </c>
      <c r="L316">
        <v>15</v>
      </c>
      <c r="M316">
        <v>6</v>
      </c>
      <c r="N316">
        <v>5</v>
      </c>
      <c r="O316">
        <v>12</v>
      </c>
      <c r="P316">
        <v>14</v>
      </c>
      <c r="Q316">
        <v>1</v>
      </c>
      <c r="R316">
        <v>4</v>
      </c>
      <c r="S316">
        <v>1</v>
      </c>
      <c r="T316">
        <v>2</v>
      </c>
      <c r="U316">
        <v>0</v>
      </c>
      <c r="V316">
        <v>0</v>
      </c>
      <c r="W316">
        <v>2</v>
      </c>
      <c r="X316">
        <v>3.25</v>
      </c>
      <c r="Y316">
        <v>4.2</v>
      </c>
      <c r="Z316">
        <v>2</v>
      </c>
      <c r="AA316">
        <v>3.25</v>
      </c>
      <c r="AB316">
        <v>4.0999999999999996</v>
      </c>
      <c r="AC316">
        <v>2.15</v>
      </c>
      <c r="AD316">
        <v>3.25</v>
      </c>
      <c r="AE316">
        <v>3.5</v>
      </c>
      <c r="AF316">
        <v>2.02</v>
      </c>
      <c r="AG316">
        <v>3.28</v>
      </c>
      <c r="AH316">
        <v>4.41</v>
      </c>
      <c r="AI316">
        <v>1.95</v>
      </c>
      <c r="AJ316">
        <v>3.2</v>
      </c>
      <c r="AK316">
        <v>4.2</v>
      </c>
      <c r="AL316">
        <v>2</v>
      </c>
      <c r="AM316">
        <v>3.2</v>
      </c>
      <c r="AN316">
        <v>4.4000000000000004</v>
      </c>
      <c r="AO316">
        <v>35</v>
      </c>
      <c r="AP316">
        <v>2.15</v>
      </c>
      <c r="AQ316">
        <v>2.0099999999999998</v>
      </c>
      <c r="AR316">
        <v>3.4</v>
      </c>
      <c r="AS316">
        <v>3.25</v>
      </c>
      <c r="AT316">
        <v>4.41</v>
      </c>
      <c r="AU316">
        <v>4.12</v>
      </c>
      <c r="AV316">
        <v>31</v>
      </c>
      <c r="AW316">
        <v>2.5499999999999998</v>
      </c>
      <c r="AX316">
        <v>2.44</v>
      </c>
      <c r="AY316">
        <v>1.61</v>
      </c>
      <c r="AZ316">
        <v>1.55</v>
      </c>
      <c r="BA316">
        <v>19</v>
      </c>
      <c r="BB316">
        <v>-0.25</v>
      </c>
      <c r="BC316">
        <v>1.74</v>
      </c>
      <c r="BD316">
        <v>1.71</v>
      </c>
      <c r="BE316">
        <v>2.27</v>
      </c>
      <c r="BF316">
        <v>2.19</v>
      </c>
      <c r="BG316">
        <v>1.95</v>
      </c>
      <c r="BH316">
        <v>3.47</v>
      </c>
      <c r="BI316">
        <v>4.41</v>
      </c>
    </row>
    <row r="317" spans="1:61" s="4" customFormat="1" x14ac:dyDescent="0.2">
      <c r="A317" t="s">
        <v>82</v>
      </c>
      <c r="B317" s="3">
        <v>43569</v>
      </c>
      <c r="C317" t="s">
        <v>87</v>
      </c>
      <c r="D317" t="s">
        <v>101</v>
      </c>
      <c r="E317">
        <v>5</v>
      </c>
      <c r="F317">
        <v>1</v>
      </c>
      <c r="G317" t="str">
        <f t="shared" si="58"/>
        <v>H</v>
      </c>
      <c r="H317">
        <v>1</v>
      </c>
      <c r="I317">
        <v>1</v>
      </c>
      <c r="J317" t="str">
        <f t="shared" si="59"/>
        <v>D</v>
      </c>
      <c r="K317">
        <v>15</v>
      </c>
      <c r="L317">
        <v>10</v>
      </c>
      <c r="M317">
        <v>6</v>
      </c>
      <c r="N317">
        <v>5</v>
      </c>
      <c r="O317">
        <v>10</v>
      </c>
      <c r="P317">
        <v>11</v>
      </c>
      <c r="Q317">
        <v>2</v>
      </c>
      <c r="R317">
        <v>2</v>
      </c>
      <c r="S317">
        <v>1</v>
      </c>
      <c r="T317">
        <v>3</v>
      </c>
      <c r="U317">
        <v>0</v>
      </c>
      <c r="V317">
        <v>1</v>
      </c>
      <c r="W317">
        <v>4.33</v>
      </c>
      <c r="X317">
        <v>4</v>
      </c>
      <c r="Y317">
        <v>1.72</v>
      </c>
      <c r="Z317">
        <v>4.25</v>
      </c>
      <c r="AA317">
        <v>3.9</v>
      </c>
      <c r="AB317">
        <v>1.78</v>
      </c>
      <c r="AC317">
        <v>4.3499999999999996</v>
      </c>
      <c r="AD317">
        <v>3.9</v>
      </c>
      <c r="AE317">
        <v>1.77</v>
      </c>
      <c r="AF317">
        <v>4.55</v>
      </c>
      <c r="AG317">
        <v>3.99</v>
      </c>
      <c r="AH317">
        <v>1.79</v>
      </c>
      <c r="AI317">
        <v>4.4000000000000004</v>
      </c>
      <c r="AJ317">
        <v>3.8</v>
      </c>
      <c r="AK317">
        <v>1.75</v>
      </c>
      <c r="AL317">
        <v>4.5999999999999996</v>
      </c>
      <c r="AM317">
        <v>4</v>
      </c>
      <c r="AN317">
        <v>1.75</v>
      </c>
      <c r="AO317">
        <v>35</v>
      </c>
      <c r="AP317">
        <v>4.71</v>
      </c>
      <c r="AQ317">
        <v>4.3899999999999997</v>
      </c>
      <c r="AR317">
        <v>4.05</v>
      </c>
      <c r="AS317">
        <v>3.9</v>
      </c>
      <c r="AT317">
        <v>1.81</v>
      </c>
      <c r="AU317">
        <v>1.77</v>
      </c>
      <c r="AV317">
        <v>32</v>
      </c>
      <c r="AW317">
        <v>1.7</v>
      </c>
      <c r="AX317">
        <v>1.64</v>
      </c>
      <c r="AY317">
        <v>2.37</v>
      </c>
      <c r="AZ317">
        <v>2.25</v>
      </c>
      <c r="BA317">
        <v>21</v>
      </c>
      <c r="BB317">
        <v>1</v>
      </c>
      <c r="BC317">
        <v>1.67</v>
      </c>
      <c r="BD317">
        <v>1.63</v>
      </c>
      <c r="BE317">
        <v>2.42</v>
      </c>
      <c r="BF317">
        <v>2.33</v>
      </c>
      <c r="BG317">
        <v>5.22</v>
      </c>
      <c r="BH317">
        <v>3.91</v>
      </c>
      <c r="BI317">
        <v>1.72</v>
      </c>
    </row>
    <row r="318" spans="1:61" s="4" customFormat="1" x14ac:dyDescent="0.2">
      <c r="A318" t="s">
        <v>82</v>
      </c>
      <c r="B318" s="3">
        <v>43569</v>
      </c>
      <c r="C318" t="s">
        <v>89</v>
      </c>
      <c r="D318" t="s">
        <v>84</v>
      </c>
      <c r="E318">
        <v>2</v>
      </c>
      <c r="F318">
        <v>1</v>
      </c>
      <c r="G318" t="str">
        <f t="shared" si="58"/>
        <v>H</v>
      </c>
      <c r="H318">
        <v>0</v>
      </c>
      <c r="I318">
        <v>0</v>
      </c>
      <c r="J318" t="str">
        <f t="shared" si="59"/>
        <v>D</v>
      </c>
      <c r="K318">
        <v>16</v>
      </c>
      <c r="L318">
        <v>6</v>
      </c>
      <c r="M318">
        <v>5</v>
      </c>
      <c r="N318">
        <v>2</v>
      </c>
      <c r="O318">
        <v>12</v>
      </c>
      <c r="P318">
        <v>16</v>
      </c>
      <c r="Q318">
        <v>4</v>
      </c>
      <c r="R318">
        <v>3</v>
      </c>
      <c r="S318">
        <v>2</v>
      </c>
      <c r="T318">
        <v>1</v>
      </c>
      <c r="U318">
        <v>0</v>
      </c>
      <c r="V318">
        <v>0</v>
      </c>
      <c r="W318">
        <v>1.85</v>
      </c>
      <c r="X318">
        <v>3.4</v>
      </c>
      <c r="Y318">
        <v>4.75</v>
      </c>
      <c r="Z318">
        <v>1.9</v>
      </c>
      <c r="AA318">
        <v>3.3</v>
      </c>
      <c r="AB318">
        <v>4.5</v>
      </c>
      <c r="AC318">
        <v>1.87</v>
      </c>
      <c r="AD318">
        <v>3.35</v>
      </c>
      <c r="AE318">
        <v>4.5999999999999996</v>
      </c>
      <c r="AF318">
        <v>1.91</v>
      </c>
      <c r="AG318">
        <v>3.4</v>
      </c>
      <c r="AH318">
        <v>4.78</v>
      </c>
      <c r="AI318">
        <v>1.85</v>
      </c>
      <c r="AJ318">
        <v>3.3</v>
      </c>
      <c r="AK318">
        <v>4.5999999999999996</v>
      </c>
      <c r="AL318">
        <v>1.87</v>
      </c>
      <c r="AM318">
        <v>3.4</v>
      </c>
      <c r="AN318">
        <v>4.75</v>
      </c>
      <c r="AO318">
        <v>35</v>
      </c>
      <c r="AP318">
        <v>1.91</v>
      </c>
      <c r="AQ318">
        <v>1.88</v>
      </c>
      <c r="AR318">
        <v>3.5</v>
      </c>
      <c r="AS318">
        <v>3.35</v>
      </c>
      <c r="AT318">
        <v>4.91</v>
      </c>
      <c r="AU318">
        <v>4.58</v>
      </c>
      <c r="AV318">
        <v>32</v>
      </c>
      <c r="AW318">
        <v>2.39</v>
      </c>
      <c r="AX318">
        <v>2.29</v>
      </c>
      <c r="AY318">
        <v>1.7</v>
      </c>
      <c r="AZ318">
        <v>1.62</v>
      </c>
      <c r="BA318">
        <v>18</v>
      </c>
      <c r="BB318">
        <v>-0.75</v>
      </c>
      <c r="BC318">
        <v>2.25</v>
      </c>
      <c r="BD318">
        <v>2.17</v>
      </c>
      <c r="BE318">
        <v>1.75</v>
      </c>
      <c r="BF318">
        <v>1.72</v>
      </c>
      <c r="BG318">
        <v>1.93</v>
      </c>
      <c r="BH318">
        <v>3.47</v>
      </c>
      <c r="BI318">
        <v>4.55</v>
      </c>
    </row>
    <row r="319" spans="1:61" s="4" customFormat="1" x14ac:dyDescent="0.2">
      <c r="A319" t="s">
        <v>82</v>
      </c>
      <c r="B319" s="3">
        <v>43569</v>
      </c>
      <c r="C319" t="s">
        <v>88</v>
      </c>
      <c r="D319" t="s">
        <v>93</v>
      </c>
      <c r="E319">
        <v>0</v>
      </c>
      <c r="F319">
        <v>0</v>
      </c>
      <c r="G319" t="str">
        <f t="shared" si="58"/>
        <v>D</v>
      </c>
      <c r="H319">
        <v>0</v>
      </c>
      <c r="I319">
        <v>0</v>
      </c>
      <c r="J319" t="str">
        <f t="shared" si="59"/>
        <v>D</v>
      </c>
      <c r="K319">
        <v>14</v>
      </c>
      <c r="L319">
        <v>7</v>
      </c>
      <c r="M319">
        <v>7</v>
      </c>
      <c r="N319">
        <v>2</v>
      </c>
      <c r="O319">
        <v>13</v>
      </c>
      <c r="P319">
        <v>8</v>
      </c>
      <c r="Q319">
        <v>4</v>
      </c>
      <c r="R319">
        <v>2</v>
      </c>
      <c r="S319">
        <v>2</v>
      </c>
      <c r="T319">
        <v>1</v>
      </c>
      <c r="U319">
        <v>0</v>
      </c>
      <c r="V319">
        <v>0</v>
      </c>
      <c r="W319">
        <v>1.8</v>
      </c>
      <c r="X319">
        <v>3.6</v>
      </c>
      <c r="Y319">
        <v>4.5</v>
      </c>
      <c r="Z319">
        <v>1.85</v>
      </c>
      <c r="AA319">
        <v>3.4</v>
      </c>
      <c r="AB319">
        <v>4.5999999999999996</v>
      </c>
      <c r="AC319">
        <v>1.9</v>
      </c>
      <c r="AD319">
        <v>3.4</v>
      </c>
      <c r="AE319">
        <v>4.25</v>
      </c>
      <c r="AF319">
        <v>1.85</v>
      </c>
      <c r="AG319">
        <v>3.53</v>
      </c>
      <c r="AH319">
        <v>4.9000000000000004</v>
      </c>
      <c r="AI319">
        <v>1.83</v>
      </c>
      <c r="AJ319">
        <v>3.4</v>
      </c>
      <c r="AK319">
        <v>4.5999999999999996</v>
      </c>
      <c r="AL319">
        <v>1.83</v>
      </c>
      <c r="AM319">
        <v>3.4</v>
      </c>
      <c r="AN319">
        <v>5</v>
      </c>
      <c r="AO319">
        <v>35</v>
      </c>
      <c r="AP319">
        <v>1.91</v>
      </c>
      <c r="AQ319">
        <v>1.85</v>
      </c>
      <c r="AR319">
        <v>3.6</v>
      </c>
      <c r="AS319">
        <v>3.45</v>
      </c>
      <c r="AT319">
        <v>5</v>
      </c>
      <c r="AU319">
        <v>4.59</v>
      </c>
      <c r="AV319">
        <v>32</v>
      </c>
      <c r="AW319">
        <v>2.37</v>
      </c>
      <c r="AX319">
        <v>2.2799999999999998</v>
      </c>
      <c r="AY319">
        <v>1.7</v>
      </c>
      <c r="AZ319">
        <v>1.63</v>
      </c>
      <c r="BA319">
        <v>19</v>
      </c>
      <c r="BB319">
        <v>-0.75</v>
      </c>
      <c r="BC319">
        <v>2.2000000000000002</v>
      </c>
      <c r="BD319">
        <v>2.12</v>
      </c>
      <c r="BE319">
        <v>1.79</v>
      </c>
      <c r="BF319">
        <v>1.76</v>
      </c>
      <c r="BG319">
        <v>1.96</v>
      </c>
      <c r="BH319">
        <v>3.39</v>
      </c>
      <c r="BI319">
        <v>4.4800000000000004</v>
      </c>
    </row>
    <row r="320" spans="1:61" s="4" customFormat="1" x14ac:dyDescent="0.2">
      <c r="A320" t="s">
        <v>82</v>
      </c>
      <c r="B320" s="3">
        <v>43569</v>
      </c>
      <c r="C320" t="s">
        <v>95</v>
      </c>
      <c r="D320" t="s">
        <v>97</v>
      </c>
      <c r="E320">
        <v>3</v>
      </c>
      <c r="F320">
        <v>0</v>
      </c>
      <c r="G320" t="str">
        <f t="shared" si="58"/>
        <v>H</v>
      </c>
      <c r="H320">
        <v>0</v>
      </c>
      <c r="I320">
        <v>0</v>
      </c>
      <c r="J320" t="str">
        <f t="shared" si="59"/>
        <v>D</v>
      </c>
      <c r="K320">
        <v>14</v>
      </c>
      <c r="L320">
        <v>5</v>
      </c>
      <c r="M320">
        <v>6</v>
      </c>
      <c r="N320">
        <v>1</v>
      </c>
      <c r="O320">
        <v>13</v>
      </c>
      <c r="P320">
        <v>13</v>
      </c>
      <c r="Q320">
        <v>8</v>
      </c>
      <c r="R320">
        <v>4</v>
      </c>
      <c r="S320">
        <v>2</v>
      </c>
      <c r="T320">
        <v>0</v>
      </c>
      <c r="U320">
        <v>0</v>
      </c>
      <c r="V320">
        <v>0</v>
      </c>
      <c r="W320">
        <v>1.72</v>
      </c>
      <c r="X320">
        <v>3.6</v>
      </c>
      <c r="Y320">
        <v>5.25</v>
      </c>
      <c r="Z320">
        <v>1.75</v>
      </c>
      <c r="AA320">
        <v>3.5</v>
      </c>
      <c r="AB320">
        <v>5.25</v>
      </c>
      <c r="AC320">
        <v>1.75</v>
      </c>
      <c r="AD320">
        <v>3.6</v>
      </c>
      <c r="AE320">
        <v>4.9000000000000004</v>
      </c>
      <c r="AF320">
        <v>1.77</v>
      </c>
      <c r="AG320">
        <v>3.77</v>
      </c>
      <c r="AH320">
        <v>5.05</v>
      </c>
      <c r="AI320">
        <v>1.73</v>
      </c>
      <c r="AJ320">
        <v>3.6</v>
      </c>
      <c r="AK320">
        <v>5</v>
      </c>
      <c r="AL320">
        <v>1.73</v>
      </c>
      <c r="AM320">
        <v>3.7</v>
      </c>
      <c r="AN320">
        <v>5.2</v>
      </c>
      <c r="AO320">
        <v>35</v>
      </c>
      <c r="AP320">
        <v>1.8</v>
      </c>
      <c r="AQ320">
        <v>1.76</v>
      </c>
      <c r="AR320">
        <v>3.8</v>
      </c>
      <c r="AS320">
        <v>3.62</v>
      </c>
      <c r="AT320">
        <v>5.31</v>
      </c>
      <c r="AU320">
        <v>4.9400000000000004</v>
      </c>
      <c r="AV320">
        <v>33</v>
      </c>
      <c r="AW320">
        <v>2.15</v>
      </c>
      <c r="AX320">
        <v>2.02</v>
      </c>
      <c r="AY320">
        <v>1.88</v>
      </c>
      <c r="AZ320">
        <v>1.79</v>
      </c>
      <c r="BA320">
        <v>20</v>
      </c>
      <c r="BB320">
        <v>-1</v>
      </c>
      <c r="BC320">
        <v>2.4900000000000002</v>
      </c>
      <c r="BD320">
        <v>2.42</v>
      </c>
      <c r="BE320">
        <v>1.62</v>
      </c>
      <c r="BF320">
        <v>1.59</v>
      </c>
      <c r="BG320">
        <v>1.56</v>
      </c>
      <c r="BH320">
        <v>4.1500000000000004</v>
      </c>
      <c r="BI320">
        <v>6.73</v>
      </c>
    </row>
    <row r="321" spans="1:61" s="4" customFormat="1" x14ac:dyDescent="0.2">
      <c r="A321" t="s">
        <v>82</v>
      </c>
      <c r="B321" s="3">
        <v>43572</v>
      </c>
      <c r="C321" t="s">
        <v>91</v>
      </c>
      <c r="D321" t="s">
        <v>101</v>
      </c>
      <c r="E321">
        <v>3</v>
      </c>
      <c r="F321">
        <v>2</v>
      </c>
      <c r="G321" t="str">
        <f t="shared" si="58"/>
        <v>H</v>
      </c>
      <c r="H321">
        <v>2</v>
      </c>
      <c r="I321">
        <v>1</v>
      </c>
      <c r="J321" t="str">
        <f t="shared" si="59"/>
        <v>H</v>
      </c>
      <c r="K321">
        <v>15</v>
      </c>
      <c r="L321">
        <v>9</v>
      </c>
      <c r="M321">
        <v>8</v>
      </c>
      <c r="N321">
        <v>6</v>
      </c>
      <c r="O321">
        <v>13</v>
      </c>
      <c r="P321">
        <v>14</v>
      </c>
      <c r="Q321">
        <v>4</v>
      </c>
      <c r="R321">
        <v>4</v>
      </c>
      <c r="S321">
        <v>1</v>
      </c>
      <c r="T321">
        <v>3</v>
      </c>
      <c r="U321">
        <v>0</v>
      </c>
      <c r="V321">
        <v>0</v>
      </c>
      <c r="W321">
        <v>4.5</v>
      </c>
      <c r="X321">
        <v>4.2</v>
      </c>
      <c r="Y321">
        <v>1.7</v>
      </c>
      <c r="Z321">
        <v>4.5</v>
      </c>
      <c r="AA321">
        <v>4.2</v>
      </c>
      <c r="AB321">
        <v>1.7</v>
      </c>
      <c r="AC321">
        <v>4.4000000000000004</v>
      </c>
      <c r="AD321">
        <v>4.2</v>
      </c>
      <c r="AE321">
        <v>1.7</v>
      </c>
      <c r="AF321">
        <v>4.5199999999999996</v>
      </c>
      <c r="AG321">
        <v>4.26</v>
      </c>
      <c r="AH321">
        <v>1.75</v>
      </c>
      <c r="AI321">
        <v>4.5</v>
      </c>
      <c r="AJ321">
        <v>4</v>
      </c>
      <c r="AK321">
        <v>1.7</v>
      </c>
      <c r="AL321">
        <v>4.75</v>
      </c>
      <c r="AM321">
        <v>4.2</v>
      </c>
      <c r="AN321">
        <v>1.7</v>
      </c>
      <c r="AO321">
        <v>34</v>
      </c>
      <c r="AP321">
        <v>4.75</v>
      </c>
      <c r="AQ321">
        <v>4.4400000000000004</v>
      </c>
      <c r="AR321">
        <v>4.4000000000000004</v>
      </c>
      <c r="AS321">
        <v>4.17</v>
      </c>
      <c r="AT321">
        <v>1.76</v>
      </c>
      <c r="AU321">
        <v>1.71</v>
      </c>
      <c r="AV321">
        <v>31</v>
      </c>
      <c r="AW321">
        <v>1.55</v>
      </c>
      <c r="AX321">
        <v>1.5</v>
      </c>
      <c r="AY321">
        <v>2.67</v>
      </c>
      <c r="AZ321">
        <v>2.5299999999999998</v>
      </c>
      <c r="BA321">
        <v>19</v>
      </c>
      <c r="BB321">
        <v>1</v>
      </c>
      <c r="BC321">
        <v>1.74</v>
      </c>
      <c r="BD321">
        <v>1.7</v>
      </c>
      <c r="BE321">
        <v>2.2400000000000002</v>
      </c>
      <c r="BF321">
        <v>2.19</v>
      </c>
      <c r="BG321" s="4">
        <v>3.83</v>
      </c>
      <c r="BH321" s="4">
        <v>3.64</v>
      </c>
      <c r="BI321" s="4">
        <v>2.04</v>
      </c>
    </row>
    <row r="322" spans="1:61" s="4" customFormat="1" x14ac:dyDescent="0.2">
      <c r="A322" t="s">
        <v>82</v>
      </c>
      <c r="B322" s="3">
        <v>43574</v>
      </c>
      <c r="C322" t="s">
        <v>90</v>
      </c>
      <c r="D322" t="s">
        <v>88</v>
      </c>
      <c r="E322">
        <v>3</v>
      </c>
      <c r="F322">
        <v>2</v>
      </c>
      <c r="G322" t="str">
        <f t="shared" ref="G322:G331" si="60">IF(OR(E322="",F322=""),"",IF(E322&gt;F322,"H",IF(E322=F322,"D","A")))</f>
        <v>H</v>
      </c>
      <c r="H322">
        <v>1</v>
      </c>
      <c r="I322">
        <v>0</v>
      </c>
      <c r="J322" t="str">
        <f t="shared" ref="J322:J331" si="61">IF(OR(H322="",I322=""),"",IF(H322&gt;I322,"H",IF(H322=I322,"D","A")))</f>
        <v>H</v>
      </c>
      <c r="K322">
        <v>12</v>
      </c>
      <c r="L322">
        <v>10</v>
      </c>
      <c r="M322">
        <v>10</v>
      </c>
      <c r="N322">
        <v>4</v>
      </c>
      <c r="O322">
        <v>17</v>
      </c>
      <c r="P322">
        <v>19</v>
      </c>
      <c r="Q322">
        <v>6</v>
      </c>
      <c r="R322">
        <v>6</v>
      </c>
      <c r="S322">
        <v>2</v>
      </c>
      <c r="T322">
        <v>3</v>
      </c>
      <c r="U322">
        <v>0</v>
      </c>
      <c r="V322">
        <v>0</v>
      </c>
      <c r="W322">
        <v>2.87</v>
      </c>
      <c r="X322">
        <v>3.3</v>
      </c>
      <c r="Y322">
        <v>2.5</v>
      </c>
      <c r="Z322">
        <v>2.8</v>
      </c>
      <c r="AA322">
        <v>3.2</v>
      </c>
      <c r="AB322">
        <v>2.6</v>
      </c>
      <c r="AC322">
        <v>2.65</v>
      </c>
      <c r="AD322">
        <v>3.3</v>
      </c>
      <c r="AE322">
        <v>2.65</v>
      </c>
      <c r="AF322">
        <v>2.85</v>
      </c>
      <c r="AG322">
        <v>3.34</v>
      </c>
      <c r="AH322">
        <v>2.68</v>
      </c>
      <c r="AI322">
        <v>2.75</v>
      </c>
      <c r="AJ322">
        <v>3.2</v>
      </c>
      <c r="AK322">
        <v>2.6</v>
      </c>
      <c r="AL322">
        <v>2.8</v>
      </c>
      <c r="AM322">
        <v>3.3</v>
      </c>
      <c r="AN322">
        <v>2.63</v>
      </c>
      <c r="AO322">
        <v>34</v>
      </c>
      <c r="AP322">
        <v>2.91</v>
      </c>
      <c r="AQ322">
        <v>2.8</v>
      </c>
      <c r="AR322">
        <v>3.35</v>
      </c>
      <c r="AS322">
        <v>3.24</v>
      </c>
      <c r="AT322">
        <v>2.7</v>
      </c>
      <c r="AU322">
        <v>2.61</v>
      </c>
      <c r="AV322">
        <v>33</v>
      </c>
      <c r="AW322">
        <v>2.17</v>
      </c>
      <c r="AX322">
        <v>2.08</v>
      </c>
      <c r="AY322">
        <v>1.79</v>
      </c>
      <c r="AZ322">
        <v>1.74</v>
      </c>
      <c r="BA322">
        <v>18</v>
      </c>
      <c r="BB322">
        <v>0</v>
      </c>
      <c r="BC322">
        <v>2.04</v>
      </c>
      <c r="BD322">
        <v>1.98</v>
      </c>
      <c r="BE322">
        <v>1.9</v>
      </c>
      <c r="BF322">
        <v>1.87</v>
      </c>
      <c r="BG322">
        <v>2.88</v>
      </c>
      <c r="BH322">
        <v>3.4</v>
      </c>
      <c r="BI322">
        <v>2.61</v>
      </c>
    </row>
    <row r="323" spans="1:61" s="4" customFormat="1" x14ac:dyDescent="0.2">
      <c r="A323" t="s">
        <v>82</v>
      </c>
      <c r="B323" s="3">
        <v>43574</v>
      </c>
      <c r="C323" t="s">
        <v>99</v>
      </c>
      <c r="D323" t="s">
        <v>85</v>
      </c>
      <c r="E323">
        <v>2</v>
      </c>
      <c r="F323">
        <v>1</v>
      </c>
      <c r="G323" t="str">
        <f t="shared" si="60"/>
        <v>H</v>
      </c>
      <c r="H323">
        <v>2</v>
      </c>
      <c r="I323">
        <v>0</v>
      </c>
      <c r="J323" t="str">
        <f t="shared" si="61"/>
        <v>H</v>
      </c>
      <c r="K323">
        <v>24</v>
      </c>
      <c r="L323">
        <v>11</v>
      </c>
      <c r="M323">
        <v>11</v>
      </c>
      <c r="N323">
        <v>3</v>
      </c>
      <c r="O323">
        <v>9</v>
      </c>
      <c r="P323">
        <v>5</v>
      </c>
      <c r="Q323">
        <v>7</v>
      </c>
      <c r="R323">
        <v>7</v>
      </c>
      <c r="S323">
        <v>0</v>
      </c>
      <c r="T323">
        <v>2</v>
      </c>
      <c r="U323">
        <v>0</v>
      </c>
      <c r="V323">
        <v>0</v>
      </c>
      <c r="W323">
        <v>1.3</v>
      </c>
      <c r="X323">
        <v>5.5</v>
      </c>
      <c r="Y323">
        <v>10</v>
      </c>
      <c r="Z323">
        <v>1.3</v>
      </c>
      <c r="AA323">
        <v>5.5</v>
      </c>
      <c r="AB323">
        <v>10</v>
      </c>
      <c r="AC323">
        <v>1.3</v>
      </c>
      <c r="AD323">
        <v>5.5</v>
      </c>
      <c r="AE323">
        <v>9.6</v>
      </c>
      <c r="AF323">
        <v>1.31</v>
      </c>
      <c r="AG323">
        <v>5.67</v>
      </c>
      <c r="AH323">
        <v>10.3</v>
      </c>
      <c r="AI323">
        <v>1.3</v>
      </c>
      <c r="AJ323">
        <v>5.5</v>
      </c>
      <c r="AK323">
        <v>9.5</v>
      </c>
      <c r="AL323">
        <v>1.33</v>
      </c>
      <c r="AM323">
        <v>5.5</v>
      </c>
      <c r="AN323">
        <v>10</v>
      </c>
      <c r="AO323">
        <v>35</v>
      </c>
      <c r="AP323">
        <v>1.35</v>
      </c>
      <c r="AQ323">
        <v>1.32</v>
      </c>
      <c r="AR323">
        <v>6.05</v>
      </c>
      <c r="AS323">
        <v>5.48</v>
      </c>
      <c r="AT323">
        <v>10.5</v>
      </c>
      <c r="AU323">
        <v>9.3699999999999992</v>
      </c>
      <c r="AV323">
        <v>32</v>
      </c>
      <c r="AW323">
        <v>1.57</v>
      </c>
      <c r="AX323">
        <v>1.52</v>
      </c>
      <c r="AY323">
        <v>2.6</v>
      </c>
      <c r="AZ323">
        <v>2.48</v>
      </c>
      <c r="BA323">
        <v>22</v>
      </c>
      <c r="BB323">
        <v>-1.5</v>
      </c>
      <c r="BC323">
        <v>2</v>
      </c>
      <c r="BD323">
        <v>1.93</v>
      </c>
      <c r="BE323">
        <v>1.95</v>
      </c>
      <c r="BF323">
        <v>1.91</v>
      </c>
      <c r="BG323">
        <v>1.33</v>
      </c>
      <c r="BH323">
        <v>5.67</v>
      </c>
      <c r="BI323">
        <v>9.69</v>
      </c>
    </row>
    <row r="324" spans="1:61" s="4" customFormat="1" x14ac:dyDescent="0.2">
      <c r="A324" t="s">
        <v>82</v>
      </c>
      <c r="B324" s="3">
        <v>43575</v>
      </c>
      <c r="C324" t="s">
        <v>96</v>
      </c>
      <c r="D324" t="s">
        <v>83</v>
      </c>
      <c r="E324">
        <v>1</v>
      </c>
      <c r="F324">
        <v>3</v>
      </c>
      <c r="G324" t="str">
        <f t="shared" si="60"/>
        <v>A</v>
      </c>
      <c r="H324">
        <v>0</v>
      </c>
      <c r="I324">
        <v>2</v>
      </c>
      <c r="J324" t="str">
        <f t="shared" si="61"/>
        <v>A</v>
      </c>
      <c r="K324">
        <v>9</v>
      </c>
      <c r="L324">
        <v>15</v>
      </c>
      <c r="M324">
        <v>3</v>
      </c>
      <c r="N324">
        <v>6</v>
      </c>
      <c r="O324">
        <v>16</v>
      </c>
      <c r="P324">
        <v>13</v>
      </c>
      <c r="Q324">
        <v>3</v>
      </c>
      <c r="R324">
        <v>5</v>
      </c>
      <c r="S324">
        <v>2</v>
      </c>
      <c r="T324">
        <v>3</v>
      </c>
      <c r="U324">
        <v>0</v>
      </c>
      <c r="V324">
        <v>0</v>
      </c>
      <c r="W324">
        <v>4</v>
      </c>
      <c r="X324">
        <v>3.6</v>
      </c>
      <c r="Y324">
        <v>1.9</v>
      </c>
      <c r="Z324">
        <v>4.33</v>
      </c>
      <c r="AA324">
        <v>3.5</v>
      </c>
      <c r="AB324">
        <v>1.87</v>
      </c>
      <c r="AC324">
        <v>4.25</v>
      </c>
      <c r="AD324">
        <v>3.4</v>
      </c>
      <c r="AE324">
        <v>1.9</v>
      </c>
      <c r="AF324">
        <v>4.26</v>
      </c>
      <c r="AG324">
        <v>3.54</v>
      </c>
      <c r="AH324">
        <v>1.96</v>
      </c>
      <c r="AI324">
        <v>4.2</v>
      </c>
      <c r="AJ324">
        <v>3.4</v>
      </c>
      <c r="AK324">
        <v>1.88</v>
      </c>
      <c r="AL324">
        <v>4.5</v>
      </c>
      <c r="AM324">
        <v>3.4</v>
      </c>
      <c r="AN324">
        <v>1.91</v>
      </c>
      <c r="AO324">
        <v>34</v>
      </c>
      <c r="AP324">
        <v>4.5</v>
      </c>
      <c r="AQ324">
        <v>4.22</v>
      </c>
      <c r="AR324">
        <v>3.6</v>
      </c>
      <c r="AS324">
        <v>3.44</v>
      </c>
      <c r="AT324">
        <v>1.96</v>
      </c>
      <c r="AU324">
        <v>1.91</v>
      </c>
      <c r="AV324">
        <v>32</v>
      </c>
      <c r="AW324">
        <v>2.29</v>
      </c>
      <c r="AX324">
        <v>2.2000000000000002</v>
      </c>
      <c r="AY324">
        <v>1.73</v>
      </c>
      <c r="AZ324">
        <v>1.67</v>
      </c>
      <c r="BA324">
        <v>18</v>
      </c>
      <c r="BB324">
        <v>0.5</v>
      </c>
      <c r="BC324">
        <v>1.99</v>
      </c>
      <c r="BD324">
        <v>1.94</v>
      </c>
      <c r="BE324">
        <v>1.96</v>
      </c>
      <c r="BF324">
        <v>1.91</v>
      </c>
      <c r="BG324">
        <v>4.26</v>
      </c>
      <c r="BH324">
        <v>3.49</v>
      </c>
      <c r="BI324">
        <v>1.98</v>
      </c>
    </row>
    <row r="325" spans="1:61" s="4" customFormat="1" x14ac:dyDescent="0.2">
      <c r="A325" t="s">
        <v>82</v>
      </c>
      <c r="B325" s="3">
        <v>43575</v>
      </c>
      <c r="C325" t="s">
        <v>93</v>
      </c>
      <c r="D325" t="s">
        <v>102</v>
      </c>
      <c r="E325">
        <v>0</v>
      </c>
      <c r="F325">
        <v>1</v>
      </c>
      <c r="G325" t="str">
        <f t="shared" si="60"/>
        <v>A</v>
      </c>
      <c r="H325">
        <v>0</v>
      </c>
      <c r="I325">
        <v>0</v>
      </c>
      <c r="J325" t="str">
        <f t="shared" si="61"/>
        <v>D</v>
      </c>
      <c r="K325">
        <v>21</v>
      </c>
      <c r="L325">
        <v>7</v>
      </c>
      <c r="M325">
        <v>8</v>
      </c>
      <c r="N325">
        <v>2</v>
      </c>
      <c r="O325">
        <v>7</v>
      </c>
      <c r="P325">
        <v>15</v>
      </c>
      <c r="Q325">
        <v>11</v>
      </c>
      <c r="R325">
        <v>4</v>
      </c>
      <c r="S325">
        <v>2</v>
      </c>
      <c r="T325">
        <v>3</v>
      </c>
      <c r="U325">
        <v>0</v>
      </c>
      <c r="V325">
        <v>0</v>
      </c>
      <c r="W325">
        <v>1.83</v>
      </c>
      <c r="X325">
        <v>3.3</v>
      </c>
      <c r="Y325">
        <v>5</v>
      </c>
      <c r="Z325">
        <v>1.8</v>
      </c>
      <c r="AA325">
        <v>3.3</v>
      </c>
      <c r="AB325">
        <v>5.25</v>
      </c>
      <c r="AC325">
        <v>1.8</v>
      </c>
      <c r="AD325">
        <v>3.3</v>
      </c>
      <c r="AE325">
        <v>5.2</v>
      </c>
      <c r="AF325">
        <v>1.83</v>
      </c>
      <c r="AG325">
        <v>3.3</v>
      </c>
      <c r="AH325">
        <v>5.59</v>
      </c>
      <c r="AI325">
        <v>1.78</v>
      </c>
      <c r="AJ325">
        <v>3.2</v>
      </c>
      <c r="AK325">
        <v>5.25</v>
      </c>
      <c r="AL325">
        <v>1.8</v>
      </c>
      <c r="AM325">
        <v>3.3</v>
      </c>
      <c r="AN325">
        <v>5.5</v>
      </c>
      <c r="AO325">
        <v>35</v>
      </c>
      <c r="AP325">
        <v>1.85</v>
      </c>
      <c r="AQ325">
        <v>1.8</v>
      </c>
      <c r="AR325">
        <v>3.48</v>
      </c>
      <c r="AS325">
        <v>3.3</v>
      </c>
      <c r="AT325">
        <v>5.6</v>
      </c>
      <c r="AU325">
        <v>5.21</v>
      </c>
      <c r="AV325">
        <v>32</v>
      </c>
      <c r="AW325">
        <v>2.7</v>
      </c>
      <c r="AX325">
        <v>2.6</v>
      </c>
      <c r="AY325">
        <v>1.55</v>
      </c>
      <c r="AZ325">
        <v>1.49</v>
      </c>
      <c r="BA325">
        <v>19</v>
      </c>
      <c r="BB325">
        <v>-0.75</v>
      </c>
      <c r="BC325">
        <v>2.14</v>
      </c>
      <c r="BD325">
        <v>2.0699999999999998</v>
      </c>
      <c r="BE325">
        <v>1.83</v>
      </c>
      <c r="BF325">
        <v>1.8</v>
      </c>
      <c r="BG325">
        <v>1.65</v>
      </c>
      <c r="BH325">
        <v>3.55</v>
      </c>
      <c r="BI325">
        <v>7.11</v>
      </c>
    </row>
    <row r="326" spans="1:61" s="4" customFormat="1" x14ac:dyDescent="0.2">
      <c r="A326" t="s">
        <v>82</v>
      </c>
      <c r="B326" s="3">
        <v>43575</v>
      </c>
      <c r="C326" t="s">
        <v>86</v>
      </c>
      <c r="D326" t="s">
        <v>97</v>
      </c>
      <c r="E326">
        <v>2</v>
      </c>
      <c r="F326">
        <v>1</v>
      </c>
      <c r="G326" t="str">
        <f t="shared" si="60"/>
        <v>H</v>
      </c>
      <c r="H326">
        <v>1</v>
      </c>
      <c r="I326">
        <v>1</v>
      </c>
      <c r="J326" t="str">
        <f t="shared" si="61"/>
        <v>D</v>
      </c>
      <c r="K326">
        <v>8</v>
      </c>
      <c r="L326">
        <v>11</v>
      </c>
      <c r="M326">
        <v>2</v>
      </c>
      <c r="N326">
        <v>2</v>
      </c>
      <c r="O326">
        <v>14</v>
      </c>
      <c r="P326">
        <v>22</v>
      </c>
      <c r="Q326">
        <v>3</v>
      </c>
      <c r="R326">
        <v>6</v>
      </c>
      <c r="S326">
        <v>0</v>
      </c>
      <c r="T326">
        <v>4</v>
      </c>
      <c r="U326">
        <v>0</v>
      </c>
      <c r="V326">
        <v>0</v>
      </c>
      <c r="W326">
        <v>2.15</v>
      </c>
      <c r="X326">
        <v>3.4</v>
      </c>
      <c r="Y326">
        <v>3.4</v>
      </c>
      <c r="Z326">
        <v>2.1</v>
      </c>
      <c r="AA326">
        <v>3.25</v>
      </c>
      <c r="AB326">
        <v>3.75</v>
      </c>
      <c r="AC326">
        <v>2.15</v>
      </c>
      <c r="AD326">
        <v>3.3</v>
      </c>
      <c r="AE326">
        <v>3.55</v>
      </c>
      <c r="AF326">
        <v>2.2000000000000002</v>
      </c>
      <c r="AG326">
        <v>3.33</v>
      </c>
      <c r="AH326">
        <v>3.7</v>
      </c>
      <c r="AI326">
        <v>2.15</v>
      </c>
      <c r="AJ326">
        <v>3.25</v>
      </c>
      <c r="AK326">
        <v>3.5</v>
      </c>
      <c r="AL326">
        <v>2.15</v>
      </c>
      <c r="AM326">
        <v>3.3</v>
      </c>
      <c r="AN326">
        <v>3.7</v>
      </c>
      <c r="AO326">
        <v>34</v>
      </c>
      <c r="AP326">
        <v>2.21</v>
      </c>
      <c r="AQ326">
        <v>2.16</v>
      </c>
      <c r="AR326">
        <v>3.42</v>
      </c>
      <c r="AS326">
        <v>3.29</v>
      </c>
      <c r="AT326">
        <v>3.75</v>
      </c>
      <c r="AU326">
        <v>3.53</v>
      </c>
      <c r="AV326">
        <v>33</v>
      </c>
      <c r="AW326">
        <v>2.2000000000000002</v>
      </c>
      <c r="AX326">
        <v>2.14</v>
      </c>
      <c r="AY326">
        <v>1.77</v>
      </c>
      <c r="AZ326">
        <v>1.71</v>
      </c>
      <c r="BA326">
        <v>18</v>
      </c>
      <c r="BB326">
        <v>-0.25</v>
      </c>
      <c r="BC326">
        <v>1.88</v>
      </c>
      <c r="BD326">
        <v>1.85</v>
      </c>
      <c r="BE326">
        <v>2.0699999999999998</v>
      </c>
      <c r="BF326">
        <v>2.02</v>
      </c>
      <c r="BG326">
        <v>2.0299999999999998</v>
      </c>
      <c r="BH326">
        <v>3.66</v>
      </c>
      <c r="BI326">
        <v>3.82</v>
      </c>
    </row>
    <row r="327" spans="1:61" s="4" customFormat="1" x14ac:dyDescent="0.2">
      <c r="A327" t="s">
        <v>82</v>
      </c>
      <c r="B327" s="3">
        <v>43575</v>
      </c>
      <c r="C327" t="s">
        <v>98</v>
      </c>
      <c r="D327" t="s">
        <v>89</v>
      </c>
      <c r="E327">
        <v>1</v>
      </c>
      <c r="F327">
        <v>3</v>
      </c>
      <c r="G327" t="str">
        <f t="shared" si="60"/>
        <v>A</v>
      </c>
      <c r="H327">
        <v>1</v>
      </c>
      <c r="I327">
        <v>2</v>
      </c>
      <c r="J327" t="str">
        <f t="shared" si="61"/>
        <v>A</v>
      </c>
      <c r="K327">
        <v>6</v>
      </c>
      <c r="L327">
        <v>20</v>
      </c>
      <c r="M327">
        <v>1</v>
      </c>
      <c r="N327">
        <v>7</v>
      </c>
      <c r="O327">
        <v>16</v>
      </c>
      <c r="P327">
        <v>12</v>
      </c>
      <c r="Q327">
        <v>3</v>
      </c>
      <c r="R327">
        <v>5</v>
      </c>
      <c r="S327">
        <v>2</v>
      </c>
      <c r="T327">
        <v>2</v>
      </c>
      <c r="U327">
        <v>0</v>
      </c>
      <c r="V327">
        <v>0</v>
      </c>
      <c r="W327">
        <v>2.6</v>
      </c>
      <c r="X327">
        <v>3.1</v>
      </c>
      <c r="Y327">
        <v>3</v>
      </c>
      <c r="Z327">
        <v>2.5499999999999998</v>
      </c>
      <c r="AA327">
        <v>3.2</v>
      </c>
      <c r="AB327">
        <v>2.9</v>
      </c>
      <c r="AC327">
        <v>2.7</v>
      </c>
      <c r="AD327">
        <v>3.2</v>
      </c>
      <c r="AE327">
        <v>2.7</v>
      </c>
      <c r="AF327">
        <v>2.67</v>
      </c>
      <c r="AG327">
        <v>3.29</v>
      </c>
      <c r="AH327">
        <v>2.89</v>
      </c>
      <c r="AI327">
        <v>2.5499999999999998</v>
      </c>
      <c r="AJ327">
        <v>3.1</v>
      </c>
      <c r="AK327">
        <v>2.9</v>
      </c>
      <c r="AL327">
        <v>2.6</v>
      </c>
      <c r="AM327">
        <v>3.2</v>
      </c>
      <c r="AN327">
        <v>2.9</v>
      </c>
      <c r="AO327">
        <v>34</v>
      </c>
      <c r="AP327">
        <v>2.7</v>
      </c>
      <c r="AQ327">
        <v>2.58</v>
      </c>
      <c r="AR327">
        <v>3.29</v>
      </c>
      <c r="AS327">
        <v>3.17</v>
      </c>
      <c r="AT327">
        <v>3.03</v>
      </c>
      <c r="AU327">
        <v>2.88</v>
      </c>
      <c r="AV327">
        <v>32</v>
      </c>
      <c r="AW327">
        <v>2.2999999999999998</v>
      </c>
      <c r="AX327">
        <v>2.2200000000000002</v>
      </c>
      <c r="AY327">
        <v>1.7</v>
      </c>
      <c r="AZ327">
        <v>1.65</v>
      </c>
      <c r="BA327">
        <v>18</v>
      </c>
      <c r="BB327">
        <v>-0.25</v>
      </c>
      <c r="BC327">
        <v>2.2599999999999998</v>
      </c>
      <c r="BD327">
        <v>2.1800000000000002</v>
      </c>
      <c r="BE327">
        <v>1.76</v>
      </c>
      <c r="BF327">
        <v>1.72</v>
      </c>
      <c r="BG327">
        <v>2.98</v>
      </c>
      <c r="BH327">
        <v>3.17</v>
      </c>
      <c r="BI327">
        <v>2.68</v>
      </c>
    </row>
    <row r="328" spans="1:61" s="4" customFormat="1" x14ac:dyDescent="0.2">
      <c r="A328" t="s">
        <v>82</v>
      </c>
      <c r="B328" s="3">
        <v>43576</v>
      </c>
      <c r="C328" t="s">
        <v>91</v>
      </c>
      <c r="D328" t="s">
        <v>100</v>
      </c>
      <c r="E328">
        <v>3</v>
      </c>
      <c r="F328">
        <v>2</v>
      </c>
      <c r="G328" t="str">
        <f t="shared" si="60"/>
        <v>H</v>
      </c>
      <c r="H328">
        <v>0</v>
      </c>
      <c r="I328">
        <v>0</v>
      </c>
      <c r="J328" t="str">
        <f t="shared" si="61"/>
        <v>D</v>
      </c>
      <c r="K328">
        <v>10</v>
      </c>
      <c r="L328">
        <v>8</v>
      </c>
      <c r="M328">
        <v>4</v>
      </c>
      <c r="N328">
        <v>4</v>
      </c>
      <c r="O328">
        <v>14</v>
      </c>
      <c r="P328">
        <v>12</v>
      </c>
      <c r="Q328">
        <v>4</v>
      </c>
      <c r="R328">
        <v>1</v>
      </c>
      <c r="S328">
        <v>2</v>
      </c>
      <c r="T328">
        <v>3</v>
      </c>
      <c r="U328">
        <v>0</v>
      </c>
      <c r="V328">
        <v>0</v>
      </c>
      <c r="W328">
        <v>1.95</v>
      </c>
      <c r="X328">
        <v>3.25</v>
      </c>
      <c r="Y328">
        <v>4.33</v>
      </c>
      <c r="Z328">
        <v>1.95</v>
      </c>
      <c r="AA328">
        <v>3.2</v>
      </c>
      <c r="AB328">
        <v>4.4000000000000004</v>
      </c>
      <c r="AC328">
        <v>2.0499999999999998</v>
      </c>
      <c r="AD328">
        <v>3.05</v>
      </c>
      <c r="AE328">
        <v>4.2</v>
      </c>
      <c r="AF328">
        <v>1.98</v>
      </c>
      <c r="AG328">
        <v>3.16</v>
      </c>
      <c r="AH328">
        <v>4.8600000000000003</v>
      </c>
      <c r="AI328">
        <v>1.95</v>
      </c>
      <c r="AJ328">
        <v>3.1</v>
      </c>
      <c r="AK328">
        <v>4.5</v>
      </c>
      <c r="AL328">
        <v>1.95</v>
      </c>
      <c r="AM328">
        <v>3.2</v>
      </c>
      <c r="AN328">
        <v>4.5999999999999996</v>
      </c>
      <c r="AO328">
        <v>35</v>
      </c>
      <c r="AP328">
        <v>2.0499999999999998</v>
      </c>
      <c r="AQ328">
        <v>1.95</v>
      </c>
      <c r="AR328">
        <v>3.35</v>
      </c>
      <c r="AS328">
        <v>3.2</v>
      </c>
      <c r="AT328">
        <v>5</v>
      </c>
      <c r="AU328">
        <v>4.46</v>
      </c>
      <c r="AV328">
        <v>32</v>
      </c>
      <c r="AW328">
        <v>2.65</v>
      </c>
      <c r="AX328">
        <v>2.52</v>
      </c>
      <c r="AY328">
        <v>1.56</v>
      </c>
      <c r="AZ328">
        <v>1.52</v>
      </c>
      <c r="BA328">
        <v>18</v>
      </c>
      <c r="BB328">
        <v>-0.25</v>
      </c>
      <c r="BC328">
        <v>1.68</v>
      </c>
      <c r="BD328">
        <v>1.65</v>
      </c>
      <c r="BE328">
        <v>2.38</v>
      </c>
      <c r="BF328">
        <v>2.2999999999999998</v>
      </c>
      <c r="BG328">
        <v>2.04</v>
      </c>
      <c r="BH328">
        <v>3.2</v>
      </c>
      <c r="BI328">
        <v>4.5</v>
      </c>
    </row>
    <row r="329" spans="1:61" s="4" customFormat="1" x14ac:dyDescent="0.2">
      <c r="A329" t="s">
        <v>82</v>
      </c>
      <c r="B329" s="3">
        <v>43576</v>
      </c>
      <c r="C329" t="s">
        <v>101</v>
      </c>
      <c r="D329" t="s">
        <v>92</v>
      </c>
      <c r="E329">
        <v>3</v>
      </c>
      <c r="F329">
        <v>1</v>
      </c>
      <c r="G329" t="str">
        <f t="shared" si="60"/>
        <v>H</v>
      </c>
      <c r="H329">
        <v>2</v>
      </c>
      <c r="I329">
        <v>0</v>
      </c>
      <c r="J329" t="str">
        <f t="shared" si="61"/>
        <v>H</v>
      </c>
      <c r="K329">
        <v>10</v>
      </c>
      <c r="L329">
        <v>15</v>
      </c>
      <c r="M329">
        <v>5</v>
      </c>
      <c r="N329">
        <v>4</v>
      </c>
      <c r="O329">
        <v>13</v>
      </c>
      <c r="P329">
        <v>9</v>
      </c>
      <c r="Q329">
        <v>3</v>
      </c>
      <c r="R329">
        <v>4</v>
      </c>
      <c r="S329">
        <v>0</v>
      </c>
      <c r="T329">
        <v>1</v>
      </c>
      <c r="U329">
        <v>0</v>
      </c>
      <c r="V329">
        <v>0</v>
      </c>
      <c r="W329">
        <v>1.5</v>
      </c>
      <c r="X329">
        <v>4.5</v>
      </c>
      <c r="Y329">
        <v>6.5</v>
      </c>
      <c r="Z329">
        <v>1.53</v>
      </c>
      <c r="AA329">
        <v>4.5</v>
      </c>
      <c r="AB329">
        <v>5.75</v>
      </c>
      <c r="AC329">
        <v>1.53</v>
      </c>
      <c r="AD329">
        <v>4.7</v>
      </c>
      <c r="AE329">
        <v>5.4</v>
      </c>
      <c r="AF329">
        <v>1.51</v>
      </c>
      <c r="AG329">
        <v>5</v>
      </c>
      <c r="AH329">
        <v>5.86</v>
      </c>
      <c r="AI329">
        <v>1.47</v>
      </c>
      <c r="AJ329">
        <v>4.75</v>
      </c>
      <c r="AK329">
        <v>5.8</v>
      </c>
      <c r="AL329">
        <v>1.5</v>
      </c>
      <c r="AM329">
        <v>4.8</v>
      </c>
      <c r="AN329">
        <v>6.25</v>
      </c>
      <c r="AO329">
        <v>35</v>
      </c>
      <c r="AP329">
        <v>1.55</v>
      </c>
      <c r="AQ329">
        <v>1.51</v>
      </c>
      <c r="AR329">
        <v>5.05</v>
      </c>
      <c r="AS329">
        <v>4.74</v>
      </c>
      <c r="AT329">
        <v>6.5</v>
      </c>
      <c r="AU329">
        <v>5.69</v>
      </c>
      <c r="AV329">
        <v>34</v>
      </c>
      <c r="AW329">
        <v>1.46</v>
      </c>
      <c r="AX329">
        <v>1.41</v>
      </c>
      <c r="AY329">
        <v>3.05</v>
      </c>
      <c r="AZ329">
        <v>2.83</v>
      </c>
      <c r="BA329">
        <v>22</v>
      </c>
      <c r="BB329">
        <v>-1</v>
      </c>
      <c r="BC329">
        <v>1.85</v>
      </c>
      <c r="BD329">
        <v>1.79</v>
      </c>
      <c r="BE329">
        <v>2.14</v>
      </c>
      <c r="BF329">
        <v>2.0699999999999998</v>
      </c>
      <c r="BG329">
        <v>1.3</v>
      </c>
      <c r="BH329">
        <v>6.37</v>
      </c>
      <c r="BI329">
        <v>9.5</v>
      </c>
    </row>
    <row r="330" spans="1:61" s="4" customFormat="1" x14ac:dyDescent="0.2">
      <c r="A330" t="s">
        <v>82</v>
      </c>
      <c r="B330" s="3">
        <v>43576</v>
      </c>
      <c r="C330" t="s">
        <v>94</v>
      </c>
      <c r="D330" t="s">
        <v>95</v>
      </c>
      <c r="E330">
        <v>0</v>
      </c>
      <c r="F330">
        <v>2</v>
      </c>
      <c r="G330" t="str">
        <f t="shared" si="60"/>
        <v>A</v>
      </c>
      <c r="H330">
        <v>0</v>
      </c>
      <c r="I330">
        <v>1</v>
      </c>
      <c r="J330" t="str">
        <f t="shared" si="61"/>
        <v>A</v>
      </c>
      <c r="K330">
        <v>8</v>
      </c>
      <c r="L330">
        <v>14</v>
      </c>
      <c r="M330">
        <v>1</v>
      </c>
      <c r="N330">
        <v>3</v>
      </c>
      <c r="O330">
        <v>16</v>
      </c>
      <c r="P330">
        <v>7</v>
      </c>
      <c r="Q330">
        <v>1</v>
      </c>
      <c r="R330">
        <v>6</v>
      </c>
      <c r="S330">
        <v>3</v>
      </c>
      <c r="T330">
        <v>0</v>
      </c>
      <c r="U330">
        <v>0</v>
      </c>
      <c r="V330">
        <v>0</v>
      </c>
      <c r="W330">
        <v>2.5</v>
      </c>
      <c r="X330">
        <v>3.1</v>
      </c>
      <c r="Y330">
        <v>3.1</v>
      </c>
      <c r="Z330">
        <v>2.5499999999999998</v>
      </c>
      <c r="AA330">
        <v>3</v>
      </c>
      <c r="AB330">
        <v>3.1</v>
      </c>
      <c r="AC330">
        <v>2.7</v>
      </c>
      <c r="AD330">
        <v>3.2</v>
      </c>
      <c r="AE330">
        <v>2.7</v>
      </c>
      <c r="AF330">
        <v>2.63</v>
      </c>
      <c r="AG330">
        <v>3.19</v>
      </c>
      <c r="AH330">
        <v>3.02</v>
      </c>
      <c r="AI330">
        <v>2.5</v>
      </c>
      <c r="AJ330">
        <v>3.1</v>
      </c>
      <c r="AK330">
        <v>3</v>
      </c>
      <c r="AL330">
        <v>2.6</v>
      </c>
      <c r="AM330">
        <v>3.13</v>
      </c>
      <c r="AN330">
        <v>3</v>
      </c>
      <c r="AO330">
        <v>34</v>
      </c>
      <c r="AP330">
        <v>2.7</v>
      </c>
      <c r="AQ330">
        <v>2.5499999999999998</v>
      </c>
      <c r="AR330">
        <v>3.2</v>
      </c>
      <c r="AS330">
        <v>3.08</v>
      </c>
      <c r="AT330">
        <v>3.11</v>
      </c>
      <c r="AU330">
        <v>2.99</v>
      </c>
      <c r="AV330">
        <v>31</v>
      </c>
      <c r="AW330">
        <v>2.5499999999999998</v>
      </c>
      <c r="AX330">
        <v>2.4</v>
      </c>
      <c r="AY330">
        <v>1.63</v>
      </c>
      <c r="AZ330">
        <v>1.56</v>
      </c>
      <c r="BA330">
        <v>18</v>
      </c>
      <c r="BB330">
        <v>-0.25</v>
      </c>
      <c r="BC330">
        <v>2.2200000000000002</v>
      </c>
      <c r="BD330">
        <v>2.16</v>
      </c>
      <c r="BE330">
        <v>1.77</v>
      </c>
      <c r="BF330">
        <v>1.73</v>
      </c>
      <c r="BG330">
        <v>2.76</v>
      </c>
      <c r="BH330">
        <v>3.26</v>
      </c>
      <c r="BI330">
        <v>2.82</v>
      </c>
    </row>
    <row r="331" spans="1:61" s="4" customFormat="1" x14ac:dyDescent="0.2">
      <c r="A331" t="s">
        <v>82</v>
      </c>
      <c r="B331" s="3">
        <v>43576</v>
      </c>
      <c r="C331" t="s">
        <v>84</v>
      </c>
      <c r="D331" t="s">
        <v>87</v>
      </c>
      <c r="E331">
        <v>0</v>
      </c>
      <c r="F331">
        <v>0</v>
      </c>
      <c r="G331" t="str">
        <f t="shared" si="60"/>
        <v>D</v>
      </c>
      <c r="H331">
        <v>0</v>
      </c>
      <c r="I331">
        <v>0</v>
      </c>
      <c r="J331" t="str">
        <f t="shared" si="61"/>
        <v>D</v>
      </c>
      <c r="K331">
        <v>10</v>
      </c>
      <c r="L331">
        <v>16</v>
      </c>
      <c r="M331">
        <v>2</v>
      </c>
      <c r="N331">
        <v>4</v>
      </c>
      <c r="O331">
        <v>16</v>
      </c>
      <c r="P331">
        <v>18</v>
      </c>
      <c r="Q331">
        <v>2</v>
      </c>
      <c r="R331">
        <v>3</v>
      </c>
      <c r="S331">
        <v>2</v>
      </c>
      <c r="T331">
        <v>3</v>
      </c>
      <c r="U331">
        <v>0</v>
      </c>
      <c r="V331">
        <v>0</v>
      </c>
      <c r="W331">
        <v>3.75</v>
      </c>
      <c r="X331">
        <v>3.1</v>
      </c>
      <c r="Y331">
        <v>2.15</v>
      </c>
      <c r="Z331">
        <v>3.5</v>
      </c>
      <c r="AA331">
        <v>3.3</v>
      </c>
      <c r="AB331">
        <v>2.15</v>
      </c>
      <c r="AC331">
        <v>3.45</v>
      </c>
      <c r="AD331">
        <v>3.25</v>
      </c>
      <c r="AE331">
        <v>2.2000000000000002</v>
      </c>
      <c r="AF331">
        <v>3.52</v>
      </c>
      <c r="AG331">
        <v>3.43</v>
      </c>
      <c r="AH331">
        <v>2.2200000000000002</v>
      </c>
      <c r="AI331">
        <v>3.4</v>
      </c>
      <c r="AJ331">
        <v>3.3</v>
      </c>
      <c r="AK331">
        <v>2.15</v>
      </c>
      <c r="AL331">
        <v>3.5</v>
      </c>
      <c r="AM331">
        <v>3.3</v>
      </c>
      <c r="AN331">
        <v>2.2000000000000002</v>
      </c>
      <c r="AO331">
        <v>35</v>
      </c>
      <c r="AP331">
        <v>3.75</v>
      </c>
      <c r="AQ331">
        <v>3.44</v>
      </c>
      <c r="AR331">
        <v>3.43</v>
      </c>
      <c r="AS331">
        <v>3.31</v>
      </c>
      <c r="AT331">
        <v>2.2599999999999998</v>
      </c>
      <c r="AU331">
        <v>2.19</v>
      </c>
      <c r="AV331">
        <v>33</v>
      </c>
      <c r="AW331">
        <v>2.25</v>
      </c>
      <c r="AX331">
        <v>2.15</v>
      </c>
      <c r="AY331">
        <v>1.75</v>
      </c>
      <c r="AZ331">
        <v>1.7</v>
      </c>
      <c r="BA331">
        <v>19</v>
      </c>
      <c r="BB331">
        <v>0.25</v>
      </c>
      <c r="BC331">
        <v>2.04</v>
      </c>
      <c r="BD331">
        <v>1.97</v>
      </c>
      <c r="BE331">
        <v>1.91</v>
      </c>
      <c r="BF331">
        <v>1.89</v>
      </c>
      <c r="BG331">
        <v>3.45</v>
      </c>
      <c r="BH331">
        <v>3.38</v>
      </c>
      <c r="BI331">
        <v>2.2799999999999998</v>
      </c>
    </row>
    <row r="332" spans="1:61" s="4" customFormat="1" x14ac:dyDescent="0.2">
      <c r="A332" t="s">
        <v>82</v>
      </c>
      <c r="B332" s="3">
        <v>43581</v>
      </c>
      <c r="C332" t="s">
        <v>97</v>
      </c>
      <c r="D332" t="s">
        <v>99</v>
      </c>
      <c r="E332">
        <v>2</v>
      </c>
      <c r="F332">
        <v>3</v>
      </c>
      <c r="G332" t="str">
        <f t="shared" ref="G332:G339" si="62">IF(OR(E332="",F332=""),"",IF(E332&gt;F332,"H",IF(E332=F332,"D","A")))</f>
        <v>A</v>
      </c>
      <c r="H332">
        <v>2</v>
      </c>
      <c r="I332">
        <v>1</v>
      </c>
      <c r="J332" t="str">
        <f t="shared" ref="J332:J339" si="63">IF(OR(H332="",I332=""),"",IF(H332&gt;I332,"H",IF(H332=I332,"D","A")))</f>
        <v>H</v>
      </c>
      <c r="K332">
        <v>10</v>
      </c>
      <c r="L332">
        <v>18</v>
      </c>
      <c r="M332">
        <v>2</v>
      </c>
      <c r="N332">
        <v>5</v>
      </c>
      <c r="O332">
        <v>15</v>
      </c>
      <c r="P332">
        <v>11</v>
      </c>
      <c r="Q332">
        <v>2</v>
      </c>
      <c r="R332">
        <v>3</v>
      </c>
      <c r="S332">
        <v>3</v>
      </c>
      <c r="T332">
        <v>3</v>
      </c>
      <c r="U332">
        <v>1</v>
      </c>
      <c r="V332">
        <v>0</v>
      </c>
      <c r="W332">
        <v>5.25</v>
      </c>
      <c r="X332">
        <v>3.75</v>
      </c>
      <c r="Y332">
        <v>1.7</v>
      </c>
      <c r="Z332">
        <v>5</v>
      </c>
      <c r="AA332">
        <v>4</v>
      </c>
      <c r="AB332">
        <v>1.67</v>
      </c>
      <c r="AC332">
        <v>4.9000000000000004</v>
      </c>
      <c r="AD332">
        <v>4.05</v>
      </c>
      <c r="AE332">
        <v>1.67</v>
      </c>
      <c r="AF332">
        <v>4.92</v>
      </c>
      <c r="AG332">
        <v>4.16</v>
      </c>
      <c r="AH332">
        <v>1.71</v>
      </c>
      <c r="AI332">
        <v>4.8</v>
      </c>
      <c r="AJ332">
        <v>4</v>
      </c>
      <c r="AK332">
        <v>1.65</v>
      </c>
      <c r="AL332">
        <v>5.2</v>
      </c>
      <c r="AM332">
        <v>4</v>
      </c>
      <c r="AN332">
        <v>1.67</v>
      </c>
      <c r="AO332">
        <v>34</v>
      </c>
      <c r="AP332">
        <v>5.25</v>
      </c>
      <c r="AQ332">
        <v>4.87</v>
      </c>
      <c r="AR332">
        <v>4.2</v>
      </c>
      <c r="AS332">
        <v>4</v>
      </c>
      <c r="AT332">
        <v>1.73</v>
      </c>
      <c r="AU332">
        <v>1.68</v>
      </c>
      <c r="AV332">
        <v>33</v>
      </c>
      <c r="AW332">
        <v>1.76</v>
      </c>
      <c r="AX332">
        <v>1.7</v>
      </c>
      <c r="AY332">
        <v>2.25</v>
      </c>
      <c r="AZ332">
        <v>2.15</v>
      </c>
      <c r="BA332">
        <v>22</v>
      </c>
      <c r="BB332">
        <v>1</v>
      </c>
      <c r="BC332">
        <v>1.76</v>
      </c>
      <c r="BD332">
        <v>1.71</v>
      </c>
      <c r="BE332">
        <v>2.25</v>
      </c>
      <c r="BF332">
        <v>2.1800000000000002</v>
      </c>
      <c r="BG332">
        <v>5.27</v>
      </c>
      <c r="BH332">
        <v>4.1900000000000004</v>
      </c>
      <c r="BI332">
        <v>1.67</v>
      </c>
    </row>
    <row r="333" spans="1:61" s="4" customFormat="1" x14ac:dyDescent="0.2">
      <c r="A333" t="s">
        <v>82</v>
      </c>
      <c r="B333" s="3">
        <v>43583</v>
      </c>
      <c r="C333" t="s">
        <v>100</v>
      </c>
      <c r="D333" t="s">
        <v>98</v>
      </c>
      <c r="E333">
        <v>0</v>
      </c>
      <c r="F333">
        <v>0</v>
      </c>
      <c r="G333" t="str">
        <f t="shared" si="62"/>
        <v>D</v>
      </c>
      <c r="H333">
        <v>0</v>
      </c>
      <c r="I333">
        <v>0</v>
      </c>
      <c r="J333" t="str">
        <f t="shared" si="63"/>
        <v>D</v>
      </c>
      <c r="K333">
        <v>8</v>
      </c>
      <c r="L333">
        <v>7</v>
      </c>
      <c r="M333">
        <v>1</v>
      </c>
      <c r="N333">
        <v>1</v>
      </c>
      <c r="O333">
        <v>12</v>
      </c>
      <c r="P333">
        <v>21</v>
      </c>
      <c r="Q333">
        <v>3</v>
      </c>
      <c r="R333">
        <v>1</v>
      </c>
      <c r="S333">
        <v>1</v>
      </c>
      <c r="T333">
        <v>3</v>
      </c>
      <c r="U333">
        <v>0</v>
      </c>
      <c r="V333">
        <v>0</v>
      </c>
      <c r="W333">
        <v>2.1</v>
      </c>
      <c r="X333">
        <v>3.1</v>
      </c>
      <c r="Y333">
        <v>3.75</v>
      </c>
      <c r="Z333">
        <v>2.1</v>
      </c>
      <c r="AA333">
        <v>3.2</v>
      </c>
      <c r="AB333">
        <v>3.8</v>
      </c>
      <c r="AC333">
        <v>2.1</v>
      </c>
      <c r="AD333">
        <v>3.3</v>
      </c>
      <c r="AE333">
        <v>3.65</v>
      </c>
      <c r="AF333">
        <v>2.15</v>
      </c>
      <c r="AG333">
        <v>3.51</v>
      </c>
      <c r="AH333">
        <v>3.65</v>
      </c>
      <c r="AI333">
        <v>2.1</v>
      </c>
      <c r="AJ333">
        <v>3.3</v>
      </c>
      <c r="AK333">
        <v>3.6</v>
      </c>
      <c r="AL333">
        <v>2.1</v>
      </c>
      <c r="AM333">
        <v>3.3</v>
      </c>
      <c r="AN333">
        <v>3.8</v>
      </c>
      <c r="AO333">
        <v>35</v>
      </c>
      <c r="AP333">
        <v>2.2000000000000002</v>
      </c>
      <c r="AQ333">
        <v>2.13</v>
      </c>
      <c r="AR333">
        <v>3.51</v>
      </c>
      <c r="AS333">
        <v>3.32</v>
      </c>
      <c r="AT333">
        <v>3.8</v>
      </c>
      <c r="AU333">
        <v>3.58</v>
      </c>
      <c r="AV333">
        <v>33</v>
      </c>
      <c r="AW333">
        <v>2.2999999999999998</v>
      </c>
      <c r="AX333">
        <v>2.2000000000000002</v>
      </c>
      <c r="AY333">
        <v>1.72</v>
      </c>
      <c r="AZ333">
        <v>1.67</v>
      </c>
      <c r="BA333">
        <v>19</v>
      </c>
      <c r="BB333">
        <v>-0.5</v>
      </c>
      <c r="BC333">
        <v>2.17</v>
      </c>
      <c r="BD333">
        <v>2.12</v>
      </c>
      <c r="BE333">
        <v>1.8</v>
      </c>
      <c r="BF333">
        <v>1.75</v>
      </c>
      <c r="BG333">
        <v>2.4900000000000002</v>
      </c>
      <c r="BH333">
        <v>3.12</v>
      </c>
      <c r="BI333">
        <v>3.3</v>
      </c>
    </row>
    <row r="334" spans="1:61" s="4" customFormat="1" x14ac:dyDescent="0.2">
      <c r="A334" t="s">
        <v>82</v>
      </c>
      <c r="B334" s="3">
        <v>43583</v>
      </c>
      <c r="C334" t="s">
        <v>85</v>
      </c>
      <c r="D334" t="s">
        <v>94</v>
      </c>
      <c r="E334">
        <v>1</v>
      </c>
      <c r="F334">
        <v>1</v>
      </c>
      <c r="G334" t="str">
        <f t="shared" si="62"/>
        <v>D</v>
      </c>
      <c r="H334">
        <v>0</v>
      </c>
      <c r="I334">
        <v>0</v>
      </c>
      <c r="J334" t="str">
        <f t="shared" si="63"/>
        <v>D</v>
      </c>
      <c r="K334">
        <v>10</v>
      </c>
      <c r="L334">
        <v>5</v>
      </c>
      <c r="M334">
        <v>5</v>
      </c>
      <c r="N334">
        <v>4</v>
      </c>
      <c r="O334">
        <v>6</v>
      </c>
      <c r="P334">
        <v>16</v>
      </c>
      <c r="Q334">
        <v>4</v>
      </c>
      <c r="R334">
        <v>0</v>
      </c>
      <c r="S334">
        <v>0</v>
      </c>
      <c r="T334">
        <v>3</v>
      </c>
      <c r="U334">
        <v>0</v>
      </c>
      <c r="V334">
        <v>0</v>
      </c>
      <c r="W334">
        <v>2.5</v>
      </c>
      <c r="X334">
        <v>3.1</v>
      </c>
      <c r="Y334">
        <v>2.9</v>
      </c>
      <c r="Z334">
        <v>2.5</v>
      </c>
      <c r="AA334">
        <v>3.1</v>
      </c>
      <c r="AB334">
        <v>2.9</v>
      </c>
      <c r="AC334">
        <v>2.6</v>
      </c>
      <c r="AD334">
        <v>3.1</v>
      </c>
      <c r="AE334">
        <v>2.95</v>
      </c>
      <c r="AF334">
        <v>2.65</v>
      </c>
      <c r="AG334">
        <v>3.19</v>
      </c>
      <c r="AH334">
        <v>2.99</v>
      </c>
      <c r="AI334">
        <v>2.5499999999999998</v>
      </c>
      <c r="AJ334">
        <v>3.1</v>
      </c>
      <c r="AK334">
        <v>2.88</v>
      </c>
      <c r="AL334">
        <v>2.63</v>
      </c>
      <c r="AM334">
        <v>3.13</v>
      </c>
      <c r="AN334">
        <v>3</v>
      </c>
      <c r="AO334">
        <v>34</v>
      </c>
      <c r="AP334">
        <v>2.7</v>
      </c>
      <c r="AQ334">
        <v>2.58</v>
      </c>
      <c r="AR334">
        <v>3.23</v>
      </c>
      <c r="AS334">
        <v>3.11</v>
      </c>
      <c r="AT334">
        <v>3.01</v>
      </c>
      <c r="AU334">
        <v>2.92</v>
      </c>
      <c r="AV334">
        <v>32</v>
      </c>
      <c r="AW334">
        <v>2.4700000000000002</v>
      </c>
      <c r="AX334">
        <v>2.36</v>
      </c>
      <c r="AY334">
        <v>1.65</v>
      </c>
      <c r="AZ334">
        <v>1.58</v>
      </c>
      <c r="BA334">
        <v>19</v>
      </c>
      <c r="BB334">
        <v>0</v>
      </c>
      <c r="BC334">
        <v>1.85</v>
      </c>
      <c r="BD334">
        <v>1.81</v>
      </c>
      <c r="BE334">
        <v>2.12</v>
      </c>
      <c r="BF334">
        <v>2.0499999999999998</v>
      </c>
      <c r="BG334">
        <v>2.35</v>
      </c>
      <c r="BH334">
        <v>3.26</v>
      </c>
      <c r="BI334">
        <v>3.41</v>
      </c>
    </row>
    <row r="335" spans="1:61" s="4" customFormat="1" x14ac:dyDescent="0.2">
      <c r="A335" t="s">
        <v>82</v>
      </c>
      <c r="B335" s="3">
        <v>43583</v>
      </c>
      <c r="C335" t="s">
        <v>102</v>
      </c>
      <c r="D335" t="s">
        <v>90</v>
      </c>
      <c r="E335">
        <v>1</v>
      </c>
      <c r="F335">
        <v>0</v>
      </c>
      <c r="G335" t="str">
        <f t="shared" si="62"/>
        <v>H</v>
      </c>
      <c r="H335">
        <v>0</v>
      </c>
      <c r="I335">
        <v>0</v>
      </c>
      <c r="J335" t="str">
        <f t="shared" si="63"/>
        <v>D</v>
      </c>
      <c r="K335">
        <v>14</v>
      </c>
      <c r="L335">
        <v>12</v>
      </c>
      <c r="M335">
        <v>2</v>
      </c>
      <c r="N335">
        <v>3</v>
      </c>
      <c r="O335">
        <v>17</v>
      </c>
      <c r="P335">
        <v>19</v>
      </c>
      <c r="Q335">
        <v>5</v>
      </c>
      <c r="R335">
        <v>3</v>
      </c>
      <c r="S335">
        <v>1</v>
      </c>
      <c r="T335">
        <v>4</v>
      </c>
      <c r="U335">
        <v>0</v>
      </c>
      <c r="V335">
        <v>0</v>
      </c>
      <c r="W335">
        <v>2.8</v>
      </c>
      <c r="X335">
        <v>3.1</v>
      </c>
      <c r="Y335">
        <v>2.62</v>
      </c>
      <c r="Z335">
        <v>2.75</v>
      </c>
      <c r="AA335">
        <v>3.2</v>
      </c>
      <c r="AB335">
        <v>2.7</v>
      </c>
      <c r="AC335">
        <v>2.8</v>
      </c>
      <c r="AD335">
        <v>3.1</v>
      </c>
      <c r="AE335">
        <v>2.7</v>
      </c>
      <c r="AF335">
        <v>2.88</v>
      </c>
      <c r="AG335">
        <v>3.24</v>
      </c>
      <c r="AH335">
        <v>2.71</v>
      </c>
      <c r="AI335">
        <v>2.8</v>
      </c>
      <c r="AJ335">
        <v>3.1</v>
      </c>
      <c r="AK335">
        <v>2.62</v>
      </c>
      <c r="AL335">
        <v>2.9</v>
      </c>
      <c r="AM335">
        <v>3.1</v>
      </c>
      <c r="AN335">
        <v>2.7</v>
      </c>
      <c r="AO335">
        <v>34</v>
      </c>
      <c r="AP335">
        <v>2.9</v>
      </c>
      <c r="AQ335">
        <v>2.8</v>
      </c>
      <c r="AR335">
        <v>3.24</v>
      </c>
      <c r="AS335">
        <v>3.12</v>
      </c>
      <c r="AT335">
        <v>2.8</v>
      </c>
      <c r="AU335">
        <v>2.69</v>
      </c>
      <c r="AV335">
        <v>31</v>
      </c>
      <c r="AW335">
        <v>2.5</v>
      </c>
      <c r="AX335">
        <v>2.36</v>
      </c>
      <c r="AY335">
        <v>1.65</v>
      </c>
      <c r="AZ335">
        <v>1.58</v>
      </c>
      <c r="BA335">
        <v>19</v>
      </c>
      <c r="BB335">
        <v>0</v>
      </c>
      <c r="BC335">
        <v>2.04</v>
      </c>
      <c r="BD335">
        <v>1.97</v>
      </c>
      <c r="BE335">
        <v>1.96</v>
      </c>
      <c r="BF335">
        <v>1.88</v>
      </c>
      <c r="BG335">
        <v>3.21</v>
      </c>
      <c r="BH335">
        <v>3.12</v>
      </c>
      <c r="BI335">
        <v>2.5499999999999998</v>
      </c>
    </row>
    <row r="336" spans="1:61" s="4" customFormat="1" x14ac:dyDescent="0.2">
      <c r="A336" t="s">
        <v>82</v>
      </c>
      <c r="B336" s="3">
        <v>43583</v>
      </c>
      <c r="C336" t="s">
        <v>87</v>
      </c>
      <c r="D336" t="s">
        <v>86</v>
      </c>
      <c r="E336">
        <v>5</v>
      </c>
      <c r="F336">
        <v>0</v>
      </c>
      <c r="G336" t="str">
        <f t="shared" si="62"/>
        <v>H</v>
      </c>
      <c r="H336">
        <v>0</v>
      </c>
      <c r="I336">
        <v>0</v>
      </c>
      <c r="J336" t="str">
        <f t="shared" si="63"/>
        <v>D</v>
      </c>
      <c r="K336">
        <v>14</v>
      </c>
      <c r="L336">
        <v>8</v>
      </c>
      <c r="M336">
        <v>8</v>
      </c>
      <c r="N336">
        <v>3</v>
      </c>
      <c r="O336">
        <v>8</v>
      </c>
      <c r="P336">
        <v>14</v>
      </c>
      <c r="Q336">
        <v>1</v>
      </c>
      <c r="R336">
        <v>4</v>
      </c>
      <c r="S336">
        <v>1</v>
      </c>
      <c r="T336">
        <v>2</v>
      </c>
      <c r="U336">
        <v>0</v>
      </c>
      <c r="V336">
        <v>0</v>
      </c>
      <c r="W336">
        <v>1.5</v>
      </c>
      <c r="X336">
        <v>4</v>
      </c>
      <c r="Y336">
        <v>6.5</v>
      </c>
      <c r="Z336">
        <v>1.53</v>
      </c>
      <c r="AA336">
        <v>4.0999999999999996</v>
      </c>
      <c r="AB336">
        <v>6.75</v>
      </c>
      <c r="AC336">
        <v>1.5</v>
      </c>
      <c r="AD336">
        <v>4.3</v>
      </c>
      <c r="AE336">
        <v>6.3</v>
      </c>
      <c r="AF336">
        <v>1.5</v>
      </c>
      <c r="AG336">
        <v>4.62</v>
      </c>
      <c r="AH336">
        <v>6.81</v>
      </c>
      <c r="AI336">
        <v>1.47</v>
      </c>
      <c r="AJ336">
        <v>4.33</v>
      </c>
      <c r="AK336">
        <v>6.5</v>
      </c>
      <c r="AL336">
        <v>1.5</v>
      </c>
      <c r="AM336">
        <v>4.33</v>
      </c>
      <c r="AN336">
        <v>7</v>
      </c>
      <c r="AO336">
        <v>33</v>
      </c>
      <c r="AP336">
        <v>1.55</v>
      </c>
      <c r="AQ336">
        <v>1.51</v>
      </c>
      <c r="AR336">
        <v>4.62</v>
      </c>
      <c r="AS336">
        <v>4.3</v>
      </c>
      <c r="AT336">
        <v>7</v>
      </c>
      <c r="AU336">
        <v>6.46</v>
      </c>
      <c r="AV336">
        <v>32</v>
      </c>
      <c r="AW336">
        <v>1.83</v>
      </c>
      <c r="AX336">
        <v>1.76</v>
      </c>
      <c r="AY336">
        <v>2.16</v>
      </c>
      <c r="AZ336">
        <v>2.06</v>
      </c>
      <c r="BA336">
        <v>20</v>
      </c>
      <c r="BB336">
        <v>-1</v>
      </c>
      <c r="BC336">
        <v>1.9</v>
      </c>
      <c r="BD336">
        <v>1.85</v>
      </c>
      <c r="BE336">
        <v>2.06</v>
      </c>
      <c r="BF336">
        <v>2</v>
      </c>
      <c r="BG336">
        <v>1.43</v>
      </c>
      <c r="BH336">
        <v>4.53</v>
      </c>
      <c r="BI336">
        <v>8.99</v>
      </c>
    </row>
    <row r="337" spans="1:61" s="4" customFormat="1" x14ac:dyDescent="0.2">
      <c r="A337" t="s">
        <v>82</v>
      </c>
      <c r="B337" s="3">
        <v>43583</v>
      </c>
      <c r="C337" t="s">
        <v>83</v>
      </c>
      <c r="D337" t="s">
        <v>91</v>
      </c>
      <c r="E337">
        <v>1</v>
      </c>
      <c r="F337">
        <v>2</v>
      </c>
      <c r="G337" t="str">
        <f t="shared" si="62"/>
        <v>A</v>
      </c>
      <c r="H337">
        <v>1</v>
      </c>
      <c r="I337">
        <v>1</v>
      </c>
      <c r="J337" t="str">
        <f t="shared" si="63"/>
        <v>D</v>
      </c>
      <c r="K337">
        <v>17</v>
      </c>
      <c r="L337">
        <v>14</v>
      </c>
      <c r="M337">
        <v>2</v>
      </c>
      <c r="N337">
        <v>6</v>
      </c>
      <c r="O337">
        <v>13</v>
      </c>
      <c r="P337">
        <v>14</v>
      </c>
      <c r="Q337">
        <v>7</v>
      </c>
      <c r="R337">
        <v>4</v>
      </c>
      <c r="S337">
        <v>4</v>
      </c>
      <c r="T337">
        <v>1</v>
      </c>
      <c r="U337">
        <v>0</v>
      </c>
      <c r="V337">
        <v>0</v>
      </c>
      <c r="W337">
        <v>1.5</v>
      </c>
      <c r="X337">
        <v>3.8</v>
      </c>
      <c r="Y337">
        <v>7.5</v>
      </c>
      <c r="Z337">
        <v>1.5</v>
      </c>
      <c r="AA337">
        <v>4.2</v>
      </c>
      <c r="AB337">
        <v>7</v>
      </c>
      <c r="AC337">
        <v>1.53</v>
      </c>
      <c r="AD337">
        <v>4.1500000000000004</v>
      </c>
      <c r="AE337">
        <v>6.5</v>
      </c>
      <c r="AF337">
        <v>1.51</v>
      </c>
      <c r="AG337">
        <v>4.47</v>
      </c>
      <c r="AH337">
        <v>6.81</v>
      </c>
      <c r="AI337">
        <v>1.47</v>
      </c>
      <c r="AJ337">
        <v>4.2</v>
      </c>
      <c r="AK337">
        <v>7</v>
      </c>
      <c r="AL337">
        <v>1.5</v>
      </c>
      <c r="AM337">
        <v>4.2</v>
      </c>
      <c r="AN337">
        <v>7.5</v>
      </c>
      <c r="AO337">
        <v>34</v>
      </c>
      <c r="AP337">
        <v>1.55</v>
      </c>
      <c r="AQ337">
        <v>1.51</v>
      </c>
      <c r="AR337">
        <v>4.47</v>
      </c>
      <c r="AS337">
        <v>4.18</v>
      </c>
      <c r="AT337">
        <v>7.5</v>
      </c>
      <c r="AU337">
        <v>6.69</v>
      </c>
      <c r="AV337">
        <v>32</v>
      </c>
      <c r="AW337">
        <v>2</v>
      </c>
      <c r="AX337">
        <v>1.94</v>
      </c>
      <c r="AY337">
        <v>1.95</v>
      </c>
      <c r="AZ337">
        <v>1.87</v>
      </c>
      <c r="BA337">
        <v>22</v>
      </c>
      <c r="BB337">
        <v>-1</v>
      </c>
      <c r="BC337">
        <v>1.93</v>
      </c>
      <c r="BD337">
        <v>1.89</v>
      </c>
      <c r="BE337">
        <v>2</v>
      </c>
      <c r="BF337">
        <v>1.96</v>
      </c>
      <c r="BG337">
        <v>1.51</v>
      </c>
      <c r="BH337">
        <v>4.53</v>
      </c>
      <c r="BI337">
        <v>6.76</v>
      </c>
    </row>
    <row r="338" spans="1:61" s="4" customFormat="1" x14ac:dyDescent="0.2">
      <c r="A338" t="s">
        <v>82</v>
      </c>
      <c r="B338" s="3">
        <v>43583</v>
      </c>
      <c r="C338" t="s">
        <v>93</v>
      </c>
      <c r="D338" t="s">
        <v>96</v>
      </c>
      <c r="E338">
        <v>3</v>
      </c>
      <c r="F338">
        <v>0</v>
      </c>
      <c r="G338" t="str">
        <f t="shared" si="62"/>
        <v>H</v>
      </c>
      <c r="H338">
        <v>1</v>
      </c>
      <c r="I338">
        <v>0</v>
      </c>
      <c r="J338" t="str">
        <f t="shared" si="63"/>
        <v>H</v>
      </c>
      <c r="K338">
        <v>15</v>
      </c>
      <c r="L338">
        <v>14</v>
      </c>
      <c r="M338">
        <v>5</v>
      </c>
      <c r="N338">
        <v>3</v>
      </c>
      <c r="O338">
        <v>12</v>
      </c>
      <c r="P338">
        <v>19</v>
      </c>
      <c r="Q338">
        <v>2</v>
      </c>
      <c r="R338">
        <v>4</v>
      </c>
      <c r="S338">
        <v>4</v>
      </c>
      <c r="T338">
        <v>3</v>
      </c>
      <c r="U338">
        <v>0</v>
      </c>
      <c r="V338">
        <v>0</v>
      </c>
      <c r="W338">
        <v>2</v>
      </c>
      <c r="X338">
        <v>3.2</v>
      </c>
      <c r="Y338">
        <v>4</v>
      </c>
      <c r="Z338">
        <v>2</v>
      </c>
      <c r="AA338">
        <v>3.25</v>
      </c>
      <c r="AB338">
        <v>4.0999999999999996</v>
      </c>
      <c r="AC338">
        <v>2.1</v>
      </c>
      <c r="AD338">
        <v>3.15</v>
      </c>
      <c r="AE338">
        <v>4</v>
      </c>
      <c r="AF338">
        <v>2.14</v>
      </c>
      <c r="AG338">
        <v>3.1</v>
      </c>
      <c r="AH338">
        <v>4.24</v>
      </c>
      <c r="AI338">
        <v>2.0499999999999998</v>
      </c>
      <c r="AJ338">
        <v>3.1</v>
      </c>
      <c r="AK338">
        <v>4</v>
      </c>
      <c r="AL338">
        <v>2.1</v>
      </c>
      <c r="AM338">
        <v>3.13</v>
      </c>
      <c r="AN338">
        <v>4.0999999999999996</v>
      </c>
      <c r="AO338">
        <v>34</v>
      </c>
      <c r="AP338">
        <v>2.14</v>
      </c>
      <c r="AQ338">
        <v>2.08</v>
      </c>
      <c r="AR338">
        <v>3.25</v>
      </c>
      <c r="AS338">
        <v>3.13</v>
      </c>
      <c r="AT338">
        <v>4.24</v>
      </c>
      <c r="AU338">
        <v>4.01</v>
      </c>
      <c r="AV338">
        <v>31</v>
      </c>
      <c r="AW338">
        <v>2.65</v>
      </c>
      <c r="AX338">
        <v>2.52</v>
      </c>
      <c r="AY338">
        <v>1.55</v>
      </c>
      <c r="AZ338">
        <v>1.52</v>
      </c>
      <c r="BA338">
        <v>19</v>
      </c>
      <c r="BB338">
        <v>-0.5</v>
      </c>
      <c r="BC338">
        <v>2.13</v>
      </c>
      <c r="BD338">
        <v>2.09</v>
      </c>
      <c r="BE338">
        <v>1.85</v>
      </c>
      <c r="BF338">
        <v>1.78</v>
      </c>
      <c r="BG338">
        <v>2.2999999999999998</v>
      </c>
      <c r="BH338">
        <v>3.07</v>
      </c>
      <c r="BI338">
        <v>3.78</v>
      </c>
    </row>
    <row r="339" spans="1:61" s="4" customFormat="1" x14ac:dyDescent="0.2">
      <c r="A339" t="s">
        <v>82</v>
      </c>
      <c r="B339" s="3">
        <v>43583</v>
      </c>
      <c r="C339" t="s">
        <v>95</v>
      </c>
      <c r="D339" t="s">
        <v>84</v>
      </c>
      <c r="E339">
        <v>2</v>
      </c>
      <c r="F339">
        <v>0</v>
      </c>
      <c r="G339" t="str">
        <f t="shared" si="62"/>
        <v>H</v>
      </c>
      <c r="H339">
        <v>2</v>
      </c>
      <c r="I339">
        <v>0</v>
      </c>
      <c r="J339" t="str">
        <f t="shared" si="63"/>
        <v>H</v>
      </c>
      <c r="K339">
        <v>14</v>
      </c>
      <c r="L339">
        <v>12</v>
      </c>
      <c r="M339">
        <v>7</v>
      </c>
      <c r="N339">
        <v>3</v>
      </c>
      <c r="O339">
        <v>17</v>
      </c>
      <c r="P339">
        <v>15</v>
      </c>
      <c r="Q339">
        <v>5</v>
      </c>
      <c r="R339">
        <v>6</v>
      </c>
      <c r="S339">
        <v>1</v>
      </c>
      <c r="T339">
        <v>2</v>
      </c>
      <c r="U339">
        <v>0</v>
      </c>
      <c r="V339">
        <v>0</v>
      </c>
      <c r="W339">
        <v>1.5</v>
      </c>
      <c r="X339">
        <v>4</v>
      </c>
      <c r="Y339">
        <v>6.5</v>
      </c>
      <c r="Z339">
        <v>1.53</v>
      </c>
      <c r="AA339">
        <v>4.0999999999999996</v>
      </c>
      <c r="AB339">
        <v>6.5</v>
      </c>
      <c r="AC339">
        <v>1.5</v>
      </c>
      <c r="AD339">
        <v>4.3499999999999996</v>
      </c>
      <c r="AE339">
        <v>6.3</v>
      </c>
      <c r="AF339">
        <v>1.5</v>
      </c>
      <c r="AG339">
        <v>4.66</v>
      </c>
      <c r="AH339">
        <v>6.65</v>
      </c>
      <c r="AI339">
        <v>1.47</v>
      </c>
      <c r="AJ339">
        <v>4.33</v>
      </c>
      <c r="AK339">
        <v>6.5</v>
      </c>
      <c r="AL339">
        <v>1.5</v>
      </c>
      <c r="AM339">
        <v>4.33</v>
      </c>
      <c r="AN339">
        <v>7</v>
      </c>
      <c r="AO339">
        <v>34</v>
      </c>
      <c r="AP339">
        <v>1.55</v>
      </c>
      <c r="AQ339">
        <v>1.51</v>
      </c>
      <c r="AR339">
        <v>4.66</v>
      </c>
      <c r="AS339">
        <v>4.3</v>
      </c>
      <c r="AT339">
        <v>7</v>
      </c>
      <c r="AU339">
        <v>6.36</v>
      </c>
      <c r="AV339">
        <v>33</v>
      </c>
      <c r="AW339">
        <v>1.85</v>
      </c>
      <c r="AX339">
        <v>1.77</v>
      </c>
      <c r="AY339">
        <v>2.16</v>
      </c>
      <c r="AZ339">
        <v>2.0499999999999998</v>
      </c>
      <c r="BA339">
        <v>22</v>
      </c>
      <c r="BB339">
        <v>-1</v>
      </c>
      <c r="BC339">
        <v>1.95</v>
      </c>
      <c r="BD339">
        <v>1.87</v>
      </c>
      <c r="BE339">
        <v>2.0499999999999998</v>
      </c>
      <c r="BF339">
        <v>1.99</v>
      </c>
      <c r="BG339">
        <v>1.5</v>
      </c>
      <c r="BH339">
        <v>4.37</v>
      </c>
      <c r="BI339">
        <v>7.39</v>
      </c>
    </row>
    <row r="340" spans="1:61" s="4" customFormat="1" x14ac:dyDescent="0.2">
      <c r="A340" t="s">
        <v>82</v>
      </c>
      <c r="B340" s="3">
        <v>43585</v>
      </c>
      <c r="C340" t="s">
        <v>89</v>
      </c>
      <c r="D340" t="s">
        <v>101</v>
      </c>
      <c r="E340">
        <v>3</v>
      </c>
      <c r="F340">
        <v>2</v>
      </c>
      <c r="G340" t="str">
        <f t="shared" ref="G340:G351" si="64">IF(OR(E340="",F340=""),"",IF(E340&gt;F340,"H",IF(E340=F340,"D","A")))</f>
        <v>H</v>
      </c>
      <c r="H340">
        <v>1</v>
      </c>
      <c r="I340">
        <v>1</v>
      </c>
      <c r="J340" t="str">
        <f t="shared" ref="J340:J351" si="65">IF(OR(H340="",I340=""),"",IF(H340&gt;I340,"H",IF(H340=I340,"D","A")))</f>
        <v>D</v>
      </c>
      <c r="K340">
        <v>15</v>
      </c>
      <c r="L340">
        <v>8</v>
      </c>
      <c r="M340">
        <v>9</v>
      </c>
      <c r="N340">
        <v>3</v>
      </c>
      <c r="O340">
        <v>17</v>
      </c>
      <c r="P340">
        <v>15</v>
      </c>
      <c r="Q340">
        <v>9</v>
      </c>
      <c r="R340">
        <v>3</v>
      </c>
      <c r="S340">
        <v>3</v>
      </c>
      <c r="T340">
        <v>4</v>
      </c>
      <c r="U340">
        <v>0</v>
      </c>
      <c r="V340">
        <v>0</v>
      </c>
      <c r="W340">
        <v>4.33</v>
      </c>
      <c r="X340">
        <v>3.6</v>
      </c>
      <c r="Y340">
        <v>1.83</v>
      </c>
      <c r="Z340">
        <v>3.8</v>
      </c>
      <c r="AA340">
        <v>3.8</v>
      </c>
      <c r="AB340">
        <v>1.91</v>
      </c>
      <c r="AC340">
        <v>3.85</v>
      </c>
      <c r="AD340">
        <v>3.8</v>
      </c>
      <c r="AE340">
        <v>1.9</v>
      </c>
      <c r="AF340">
        <v>3.93</v>
      </c>
      <c r="AG340">
        <v>3.91</v>
      </c>
      <c r="AH340">
        <v>1.93</v>
      </c>
      <c r="AI340">
        <v>3.8</v>
      </c>
      <c r="AJ340">
        <v>3.75</v>
      </c>
      <c r="AK340">
        <v>1.88</v>
      </c>
      <c r="AL340">
        <v>4</v>
      </c>
      <c r="AM340">
        <v>3.8</v>
      </c>
      <c r="AN340">
        <v>1.9</v>
      </c>
      <c r="AO340">
        <v>35</v>
      </c>
      <c r="AP340">
        <v>4.33</v>
      </c>
      <c r="AQ340">
        <v>3.81</v>
      </c>
      <c r="AR340">
        <v>3.95</v>
      </c>
      <c r="AS340">
        <v>3.78</v>
      </c>
      <c r="AT340">
        <v>1.95</v>
      </c>
      <c r="AU340">
        <v>1.91</v>
      </c>
      <c r="AV340">
        <v>34</v>
      </c>
      <c r="AW340">
        <v>1.7</v>
      </c>
      <c r="AX340">
        <v>1.64</v>
      </c>
      <c r="AY340">
        <v>2.36</v>
      </c>
      <c r="AZ340">
        <v>2.25</v>
      </c>
      <c r="BA340">
        <v>19</v>
      </c>
      <c r="BB340">
        <v>0.5</v>
      </c>
      <c r="BC340">
        <v>2.0099999999999998</v>
      </c>
      <c r="BD340">
        <v>1.95</v>
      </c>
      <c r="BE340">
        <v>1.93</v>
      </c>
      <c r="BF340">
        <v>1.9</v>
      </c>
      <c r="BG340">
        <v>4.8899999999999997</v>
      </c>
      <c r="BH340">
        <v>4.09</v>
      </c>
      <c r="BI340">
        <v>1.72</v>
      </c>
    </row>
    <row r="341" spans="1:61" s="4" customFormat="1" x14ac:dyDescent="0.2">
      <c r="A341" t="s">
        <v>82</v>
      </c>
      <c r="B341" s="3">
        <v>43586</v>
      </c>
      <c r="C341" t="s">
        <v>88</v>
      </c>
      <c r="D341" t="s">
        <v>92</v>
      </c>
      <c r="E341">
        <v>2</v>
      </c>
      <c r="F341">
        <v>2</v>
      </c>
      <c r="G341" t="str">
        <f t="shared" si="64"/>
        <v>D</v>
      </c>
      <c r="H341">
        <v>2</v>
      </c>
      <c r="I341">
        <v>0</v>
      </c>
      <c r="J341" t="str">
        <f t="shared" si="65"/>
        <v>H</v>
      </c>
      <c r="K341">
        <v>10</v>
      </c>
      <c r="L341">
        <v>16</v>
      </c>
      <c r="M341">
        <v>4</v>
      </c>
      <c r="N341">
        <v>5</v>
      </c>
      <c r="O341">
        <v>13</v>
      </c>
      <c r="P341">
        <v>12</v>
      </c>
      <c r="Q341">
        <v>5</v>
      </c>
      <c r="R341">
        <v>9</v>
      </c>
      <c r="S341">
        <v>2</v>
      </c>
      <c r="T341">
        <v>2</v>
      </c>
      <c r="U341">
        <v>0</v>
      </c>
      <c r="V341">
        <v>0</v>
      </c>
      <c r="W341">
        <v>3.5</v>
      </c>
      <c r="X341">
        <v>3.3</v>
      </c>
      <c r="Y341">
        <v>2.15</v>
      </c>
      <c r="Z341">
        <v>3.1</v>
      </c>
      <c r="AA341">
        <v>3.5</v>
      </c>
      <c r="AB341">
        <v>2.25</v>
      </c>
      <c r="AC341">
        <v>3.15</v>
      </c>
      <c r="AD341">
        <v>3.4</v>
      </c>
      <c r="AE341">
        <v>2.25</v>
      </c>
      <c r="AF341">
        <v>3.18</v>
      </c>
      <c r="AG341">
        <v>3.74</v>
      </c>
      <c r="AH341">
        <v>2.2599999999999998</v>
      </c>
      <c r="AI341">
        <v>3.1</v>
      </c>
      <c r="AJ341">
        <v>3.6</v>
      </c>
      <c r="AK341">
        <v>2.2000000000000002</v>
      </c>
      <c r="AL341">
        <v>3.3</v>
      </c>
      <c r="AM341">
        <v>3.4</v>
      </c>
      <c r="AN341">
        <v>2.25</v>
      </c>
      <c r="AO341">
        <v>35</v>
      </c>
      <c r="AP341">
        <v>3.5</v>
      </c>
      <c r="AQ341">
        <v>3.15</v>
      </c>
      <c r="AR341">
        <v>3.74</v>
      </c>
      <c r="AS341">
        <v>3.5</v>
      </c>
      <c r="AT341">
        <v>2.2999999999999998</v>
      </c>
      <c r="AU341">
        <v>2.2400000000000002</v>
      </c>
      <c r="AV341">
        <v>33</v>
      </c>
      <c r="AW341">
        <v>2</v>
      </c>
      <c r="AX341">
        <v>1.94</v>
      </c>
      <c r="AY341">
        <v>1.95</v>
      </c>
      <c r="AZ341">
        <v>1.87</v>
      </c>
      <c r="BA341">
        <v>19</v>
      </c>
      <c r="BB341">
        <v>0</v>
      </c>
      <c r="BC341">
        <v>2.41</v>
      </c>
      <c r="BD341">
        <v>2.31</v>
      </c>
      <c r="BE341">
        <v>1.67</v>
      </c>
      <c r="BF341">
        <v>1.64</v>
      </c>
      <c r="BG341">
        <v>3.37</v>
      </c>
      <c r="BH341">
        <v>3.54</v>
      </c>
      <c r="BI341">
        <v>2.2400000000000002</v>
      </c>
    </row>
    <row r="342" spans="1:61" s="4" customFormat="1" x14ac:dyDescent="0.2">
      <c r="A342" t="s">
        <v>82</v>
      </c>
      <c r="B342" s="3">
        <v>43588</v>
      </c>
      <c r="C342" t="s">
        <v>98</v>
      </c>
      <c r="D342" t="s">
        <v>83</v>
      </c>
      <c r="E342">
        <v>1</v>
      </c>
      <c r="F342">
        <v>1</v>
      </c>
      <c r="G342" t="str">
        <f t="shared" si="64"/>
        <v>D</v>
      </c>
      <c r="H342">
        <v>0</v>
      </c>
      <c r="I342">
        <v>0</v>
      </c>
      <c r="J342" t="str">
        <f t="shared" si="65"/>
        <v>D</v>
      </c>
      <c r="K342">
        <v>7</v>
      </c>
      <c r="L342">
        <v>13</v>
      </c>
      <c r="M342">
        <v>4</v>
      </c>
      <c r="N342">
        <v>2</v>
      </c>
      <c r="O342">
        <v>12</v>
      </c>
      <c r="P342">
        <v>15</v>
      </c>
      <c r="Q342">
        <v>0</v>
      </c>
      <c r="R342">
        <v>4</v>
      </c>
      <c r="S342">
        <v>1</v>
      </c>
      <c r="T342">
        <v>2</v>
      </c>
      <c r="U342">
        <v>0</v>
      </c>
      <c r="V342">
        <v>0</v>
      </c>
      <c r="W342">
        <v>3.8</v>
      </c>
      <c r="X342">
        <v>3.5</v>
      </c>
      <c r="Y342">
        <v>2</v>
      </c>
      <c r="Z342">
        <v>3.75</v>
      </c>
      <c r="AA342">
        <v>3.5</v>
      </c>
      <c r="AB342">
        <v>2</v>
      </c>
      <c r="AC342">
        <v>3.8</v>
      </c>
      <c r="AD342">
        <v>3.5</v>
      </c>
      <c r="AE342">
        <v>1.97</v>
      </c>
      <c r="AF342">
        <v>3.96</v>
      </c>
      <c r="AG342">
        <v>3.66</v>
      </c>
      <c r="AH342">
        <v>2</v>
      </c>
      <c r="AI342">
        <v>3.8</v>
      </c>
      <c r="AJ342">
        <v>3.5</v>
      </c>
      <c r="AK342">
        <v>1.95</v>
      </c>
      <c r="AL342">
        <v>4</v>
      </c>
      <c r="AM342">
        <v>3.6</v>
      </c>
      <c r="AN342">
        <v>1.95</v>
      </c>
      <c r="AO342">
        <v>35</v>
      </c>
      <c r="AP342">
        <v>4.1900000000000004</v>
      </c>
      <c r="AQ342">
        <v>3.81</v>
      </c>
      <c r="AR342">
        <v>3.7</v>
      </c>
      <c r="AS342">
        <v>3.54</v>
      </c>
      <c r="AT342">
        <v>2.0499999999999998</v>
      </c>
      <c r="AU342">
        <v>1.98</v>
      </c>
      <c r="AV342">
        <v>33</v>
      </c>
      <c r="AW342">
        <v>1.92</v>
      </c>
      <c r="AX342">
        <v>1.85</v>
      </c>
      <c r="AY342">
        <v>2.15</v>
      </c>
      <c r="AZ342">
        <v>1.97</v>
      </c>
      <c r="BA342">
        <v>20</v>
      </c>
      <c r="BB342">
        <v>0.5</v>
      </c>
      <c r="BC342">
        <v>1.93</v>
      </c>
      <c r="BD342">
        <v>1.88</v>
      </c>
      <c r="BE342">
        <v>2</v>
      </c>
      <c r="BF342">
        <v>1.97</v>
      </c>
      <c r="BG342">
        <v>3.73</v>
      </c>
      <c r="BH342">
        <v>3.45</v>
      </c>
      <c r="BI342">
        <v>2.14</v>
      </c>
    </row>
    <row r="343" spans="1:61" s="4" customFormat="1" x14ac:dyDescent="0.2">
      <c r="A343" t="s">
        <v>82</v>
      </c>
      <c r="B343" s="3">
        <v>43589</v>
      </c>
      <c r="C343" t="s">
        <v>97</v>
      </c>
      <c r="D343" t="s">
        <v>85</v>
      </c>
      <c r="E343">
        <v>0</v>
      </c>
      <c r="F343">
        <v>1</v>
      </c>
      <c r="G343" t="str">
        <f t="shared" si="64"/>
        <v>A</v>
      </c>
      <c r="H343">
        <v>0</v>
      </c>
      <c r="I343">
        <v>1</v>
      </c>
      <c r="J343" t="str">
        <f t="shared" si="65"/>
        <v>A</v>
      </c>
      <c r="K343">
        <v>10</v>
      </c>
      <c r="L343">
        <v>9</v>
      </c>
      <c r="M343">
        <v>2</v>
      </c>
      <c r="N343">
        <v>1</v>
      </c>
      <c r="O343">
        <v>17</v>
      </c>
      <c r="P343">
        <v>14</v>
      </c>
      <c r="Q343">
        <v>5</v>
      </c>
      <c r="R343">
        <v>1</v>
      </c>
      <c r="S343">
        <v>2</v>
      </c>
      <c r="T343">
        <v>0</v>
      </c>
      <c r="U343">
        <v>0</v>
      </c>
      <c r="V343">
        <v>0</v>
      </c>
      <c r="W343">
        <v>2.25</v>
      </c>
      <c r="X343">
        <v>3.1</v>
      </c>
      <c r="Y343">
        <v>3.5</v>
      </c>
      <c r="Z343">
        <v>2.4</v>
      </c>
      <c r="AA343">
        <v>3.1</v>
      </c>
      <c r="AB343">
        <v>3.2</v>
      </c>
      <c r="AC343">
        <v>2.35</v>
      </c>
      <c r="AD343">
        <v>3.1</v>
      </c>
      <c r="AE343">
        <v>3.25</v>
      </c>
      <c r="AF343">
        <v>2.4300000000000002</v>
      </c>
      <c r="AG343">
        <v>3.07</v>
      </c>
      <c r="AH343">
        <v>3.44</v>
      </c>
      <c r="AI343">
        <v>2.2999999999999998</v>
      </c>
      <c r="AJ343">
        <v>3</v>
      </c>
      <c r="AK343">
        <v>3.4</v>
      </c>
      <c r="AL343">
        <v>2.4</v>
      </c>
      <c r="AM343">
        <v>3.13</v>
      </c>
      <c r="AN343">
        <v>3.3</v>
      </c>
      <c r="AO343">
        <v>35</v>
      </c>
      <c r="AP343">
        <v>2.4500000000000002</v>
      </c>
      <c r="AQ343">
        <v>2.36</v>
      </c>
      <c r="AR343">
        <v>3.2</v>
      </c>
      <c r="AS343">
        <v>3.07</v>
      </c>
      <c r="AT343">
        <v>3.5</v>
      </c>
      <c r="AU343">
        <v>3.3</v>
      </c>
      <c r="AV343">
        <v>33</v>
      </c>
      <c r="AW343">
        <v>2.35</v>
      </c>
      <c r="AX343">
        <v>2.25</v>
      </c>
      <c r="AY343">
        <v>1.7</v>
      </c>
      <c r="AZ343">
        <v>1.64</v>
      </c>
      <c r="BA343">
        <v>19</v>
      </c>
      <c r="BB343">
        <v>0</v>
      </c>
      <c r="BC343">
        <v>1.69</v>
      </c>
      <c r="BD343">
        <v>1.65</v>
      </c>
      <c r="BE343">
        <v>2.36</v>
      </c>
      <c r="BF343">
        <v>2.2799999999999998</v>
      </c>
      <c r="BG343">
        <v>2.57</v>
      </c>
      <c r="BH343">
        <v>3.23</v>
      </c>
      <c r="BI343">
        <v>3.07</v>
      </c>
    </row>
    <row r="344" spans="1:61" s="4" customFormat="1" x14ac:dyDescent="0.2">
      <c r="A344" t="s">
        <v>82</v>
      </c>
      <c r="B344" s="3">
        <v>43589</v>
      </c>
      <c r="C344" t="s">
        <v>96</v>
      </c>
      <c r="D344" t="s">
        <v>102</v>
      </c>
      <c r="E344">
        <v>0</v>
      </c>
      <c r="F344">
        <v>0</v>
      </c>
      <c r="G344" t="str">
        <f t="shared" si="64"/>
        <v>D</v>
      </c>
      <c r="H344">
        <v>0</v>
      </c>
      <c r="I344">
        <v>0</v>
      </c>
      <c r="J344" t="str">
        <f t="shared" si="65"/>
        <v>D</v>
      </c>
      <c r="K344">
        <v>10</v>
      </c>
      <c r="L344">
        <v>1</v>
      </c>
      <c r="M344">
        <v>1</v>
      </c>
      <c r="N344">
        <v>0</v>
      </c>
      <c r="O344">
        <v>24</v>
      </c>
      <c r="P344">
        <v>14</v>
      </c>
      <c r="Q344">
        <v>5</v>
      </c>
      <c r="R344">
        <v>0</v>
      </c>
      <c r="S344">
        <v>1</v>
      </c>
      <c r="T344">
        <v>4</v>
      </c>
      <c r="U344">
        <v>0</v>
      </c>
      <c r="V344">
        <v>0</v>
      </c>
      <c r="W344">
        <v>1.9</v>
      </c>
      <c r="X344">
        <v>3.3</v>
      </c>
      <c r="Y344">
        <v>4.5</v>
      </c>
      <c r="Z344">
        <v>1.87</v>
      </c>
      <c r="AA344">
        <v>3.4</v>
      </c>
      <c r="AB344">
        <v>4.5</v>
      </c>
      <c r="AC344">
        <v>1.87</v>
      </c>
      <c r="AD344">
        <v>3.35</v>
      </c>
      <c r="AE344">
        <v>4.5999999999999996</v>
      </c>
      <c r="AF344">
        <v>1.91</v>
      </c>
      <c r="AG344">
        <v>3.58</v>
      </c>
      <c r="AH344">
        <v>4.47</v>
      </c>
      <c r="AI344">
        <v>1.85</v>
      </c>
      <c r="AJ344">
        <v>3.4</v>
      </c>
      <c r="AK344">
        <v>4.4000000000000004</v>
      </c>
      <c r="AL344">
        <v>1.9</v>
      </c>
      <c r="AM344">
        <v>3.4</v>
      </c>
      <c r="AN344">
        <v>4.5999999999999996</v>
      </c>
      <c r="AO344">
        <v>35</v>
      </c>
      <c r="AP344">
        <v>1.93</v>
      </c>
      <c r="AQ344">
        <v>1.87</v>
      </c>
      <c r="AR344">
        <v>3.58</v>
      </c>
      <c r="AS344">
        <v>3.4</v>
      </c>
      <c r="AT344">
        <v>4.76</v>
      </c>
      <c r="AU344">
        <v>4.4800000000000004</v>
      </c>
      <c r="AV344">
        <v>32</v>
      </c>
      <c r="AW344">
        <v>2.65</v>
      </c>
      <c r="AX344">
        <v>2.5299999999999998</v>
      </c>
      <c r="AY344">
        <v>1.56</v>
      </c>
      <c r="AZ344">
        <v>1.51</v>
      </c>
      <c r="BA344">
        <v>19</v>
      </c>
      <c r="BB344">
        <v>-0.5</v>
      </c>
      <c r="BC344">
        <v>1.91</v>
      </c>
      <c r="BD344">
        <v>1.86</v>
      </c>
      <c r="BE344">
        <v>2.06</v>
      </c>
      <c r="BF344">
        <v>1.99</v>
      </c>
      <c r="BG344">
        <v>1.91</v>
      </c>
      <c r="BH344">
        <v>3.34</v>
      </c>
      <c r="BI344">
        <v>4.92</v>
      </c>
    </row>
    <row r="345" spans="1:61" s="4" customFormat="1" x14ac:dyDescent="0.2">
      <c r="A345" t="s">
        <v>82</v>
      </c>
      <c r="B345" s="3">
        <v>43589</v>
      </c>
      <c r="C345" t="s">
        <v>101</v>
      </c>
      <c r="D345" t="s">
        <v>93</v>
      </c>
      <c r="E345">
        <v>1</v>
      </c>
      <c r="F345">
        <v>1</v>
      </c>
      <c r="G345" t="str">
        <f t="shared" si="64"/>
        <v>D</v>
      </c>
      <c r="H345">
        <v>0</v>
      </c>
      <c r="I345">
        <v>0</v>
      </c>
      <c r="J345" t="str">
        <f t="shared" si="65"/>
        <v>D</v>
      </c>
      <c r="K345">
        <v>17</v>
      </c>
      <c r="L345">
        <v>8</v>
      </c>
      <c r="M345">
        <v>5</v>
      </c>
      <c r="N345">
        <v>2</v>
      </c>
      <c r="O345">
        <v>15</v>
      </c>
      <c r="P345">
        <v>14</v>
      </c>
      <c r="Q345">
        <v>9</v>
      </c>
      <c r="R345">
        <v>1</v>
      </c>
      <c r="S345">
        <v>2</v>
      </c>
      <c r="T345">
        <v>3</v>
      </c>
      <c r="U345">
        <v>0</v>
      </c>
      <c r="V345">
        <v>0</v>
      </c>
      <c r="W345">
        <v>1.25</v>
      </c>
      <c r="X345">
        <v>6</v>
      </c>
      <c r="Y345">
        <v>11</v>
      </c>
      <c r="Z345">
        <v>1.22</v>
      </c>
      <c r="AA345">
        <v>6.5</v>
      </c>
      <c r="AB345">
        <v>13</v>
      </c>
      <c r="AC345">
        <v>1.25</v>
      </c>
      <c r="AD345">
        <v>6.4</v>
      </c>
      <c r="AE345">
        <v>10.5</v>
      </c>
      <c r="AF345"/>
      <c r="AG345"/>
      <c r="AH345"/>
      <c r="AI345">
        <v>1.22</v>
      </c>
      <c r="AJ345">
        <v>6.5</v>
      </c>
      <c r="AK345">
        <v>12</v>
      </c>
      <c r="AL345">
        <v>1.22</v>
      </c>
      <c r="AM345">
        <v>6.5</v>
      </c>
      <c r="AN345">
        <v>13</v>
      </c>
      <c r="AO345">
        <v>31</v>
      </c>
      <c r="AP345">
        <v>1.28</v>
      </c>
      <c r="AQ345">
        <v>1.23</v>
      </c>
      <c r="AR345">
        <v>7.1</v>
      </c>
      <c r="AS345">
        <v>6.5</v>
      </c>
      <c r="AT345">
        <v>16</v>
      </c>
      <c r="AU345">
        <v>11.33</v>
      </c>
      <c r="AV345">
        <v>26</v>
      </c>
      <c r="AW345">
        <v>1.32</v>
      </c>
      <c r="AX345">
        <v>1.28</v>
      </c>
      <c r="AY345">
        <v>3.9</v>
      </c>
      <c r="AZ345">
        <v>3.55</v>
      </c>
      <c r="BA345">
        <v>13</v>
      </c>
      <c r="BB345">
        <v>-1.5</v>
      </c>
      <c r="BC345">
        <v>1.72</v>
      </c>
      <c r="BD345">
        <v>1.66</v>
      </c>
      <c r="BE345">
        <v>2.4</v>
      </c>
      <c r="BF345">
        <v>2.21</v>
      </c>
      <c r="BG345">
        <v>1.17</v>
      </c>
      <c r="BH345">
        <v>9.0299999999999994</v>
      </c>
      <c r="BI345">
        <v>14.05</v>
      </c>
    </row>
    <row r="346" spans="1:61" s="4" customFormat="1" x14ac:dyDescent="0.2">
      <c r="A346" t="s">
        <v>82</v>
      </c>
      <c r="B346" s="3">
        <v>43589</v>
      </c>
      <c r="C346" t="s">
        <v>94</v>
      </c>
      <c r="D346" t="s">
        <v>86</v>
      </c>
      <c r="E346">
        <v>0</v>
      </c>
      <c r="F346">
        <v>3</v>
      </c>
      <c r="G346" t="str">
        <f t="shared" si="64"/>
        <v>A</v>
      </c>
      <c r="H346">
        <v>0</v>
      </c>
      <c r="I346">
        <v>2</v>
      </c>
      <c r="J346" t="str">
        <f t="shared" si="65"/>
        <v>A</v>
      </c>
      <c r="K346">
        <v>8</v>
      </c>
      <c r="L346">
        <v>15</v>
      </c>
      <c r="M346">
        <v>2</v>
      </c>
      <c r="N346">
        <v>5</v>
      </c>
      <c r="O346">
        <v>17</v>
      </c>
      <c r="P346">
        <v>7</v>
      </c>
      <c r="Q346">
        <v>3</v>
      </c>
      <c r="R346">
        <v>5</v>
      </c>
      <c r="S346">
        <v>3</v>
      </c>
      <c r="T346">
        <v>2</v>
      </c>
      <c r="U346">
        <v>0</v>
      </c>
      <c r="V346">
        <v>0</v>
      </c>
      <c r="W346">
        <v>1.95</v>
      </c>
      <c r="X346">
        <v>3.5</v>
      </c>
      <c r="Y346">
        <v>4</v>
      </c>
      <c r="Z346">
        <v>1.95</v>
      </c>
      <c r="AA346">
        <v>3.3</v>
      </c>
      <c r="AB346">
        <v>4.25</v>
      </c>
      <c r="AC346">
        <v>1.97</v>
      </c>
      <c r="AD346">
        <v>3.45</v>
      </c>
      <c r="AE346">
        <v>3.9</v>
      </c>
      <c r="AF346">
        <v>1.99</v>
      </c>
      <c r="AG346">
        <v>3.43</v>
      </c>
      <c r="AH346">
        <v>4.28</v>
      </c>
      <c r="AI346">
        <v>1.95</v>
      </c>
      <c r="AJ346">
        <v>3.4</v>
      </c>
      <c r="AK346">
        <v>4</v>
      </c>
      <c r="AL346">
        <v>1.95</v>
      </c>
      <c r="AM346">
        <v>3.5</v>
      </c>
      <c r="AN346">
        <v>4.0999999999999996</v>
      </c>
      <c r="AO346">
        <v>35</v>
      </c>
      <c r="AP346">
        <v>2.0099999999999998</v>
      </c>
      <c r="AQ346">
        <v>1.97</v>
      </c>
      <c r="AR346">
        <v>3.55</v>
      </c>
      <c r="AS346">
        <v>3.41</v>
      </c>
      <c r="AT346">
        <v>4.28</v>
      </c>
      <c r="AU346">
        <v>4.01</v>
      </c>
      <c r="AV346">
        <v>33</v>
      </c>
      <c r="AW346">
        <v>2.02</v>
      </c>
      <c r="AX346">
        <v>1.96</v>
      </c>
      <c r="AY346">
        <v>1.91</v>
      </c>
      <c r="AZ346">
        <v>1.84</v>
      </c>
      <c r="BA346">
        <v>19</v>
      </c>
      <c r="BB346">
        <v>-0.5</v>
      </c>
      <c r="BC346">
        <v>2</v>
      </c>
      <c r="BD346">
        <v>1.96</v>
      </c>
      <c r="BE346">
        <v>1.94</v>
      </c>
      <c r="BF346">
        <v>1.89</v>
      </c>
      <c r="BG346">
        <v>2</v>
      </c>
      <c r="BH346">
        <v>3.43</v>
      </c>
      <c r="BI346">
        <v>4.24</v>
      </c>
    </row>
    <row r="347" spans="1:61" s="4" customFormat="1" x14ac:dyDescent="0.2">
      <c r="A347" t="s">
        <v>82</v>
      </c>
      <c r="B347" s="3">
        <v>43590</v>
      </c>
      <c r="C347" t="s">
        <v>99</v>
      </c>
      <c r="D347" t="s">
        <v>87</v>
      </c>
      <c r="E347">
        <v>2</v>
      </c>
      <c r="F347">
        <v>2</v>
      </c>
      <c r="G347" t="str">
        <f t="shared" si="64"/>
        <v>D</v>
      </c>
      <c r="H347">
        <v>1</v>
      </c>
      <c r="I347">
        <v>0</v>
      </c>
      <c r="J347" t="str">
        <f t="shared" si="65"/>
        <v>H</v>
      </c>
      <c r="K347">
        <v>20</v>
      </c>
      <c r="L347">
        <v>13</v>
      </c>
      <c r="M347">
        <v>8</v>
      </c>
      <c r="N347">
        <v>6</v>
      </c>
      <c r="O347">
        <v>13</v>
      </c>
      <c r="P347">
        <v>18</v>
      </c>
      <c r="Q347">
        <v>5</v>
      </c>
      <c r="R347">
        <v>4</v>
      </c>
      <c r="S347">
        <v>0</v>
      </c>
      <c r="T347">
        <v>2</v>
      </c>
      <c r="U347">
        <v>0</v>
      </c>
      <c r="V347">
        <v>0</v>
      </c>
      <c r="W347">
        <v>1.66</v>
      </c>
      <c r="X347">
        <v>4</v>
      </c>
      <c r="Y347">
        <v>5</v>
      </c>
      <c r="Z347">
        <v>1.7</v>
      </c>
      <c r="AA347">
        <v>4</v>
      </c>
      <c r="AB347">
        <v>4.75</v>
      </c>
      <c r="AC347">
        <v>1.67</v>
      </c>
      <c r="AD347">
        <v>4.0999999999999996</v>
      </c>
      <c r="AE347">
        <v>4.6500000000000004</v>
      </c>
      <c r="AF347">
        <v>1.69</v>
      </c>
      <c r="AG347">
        <v>4.17</v>
      </c>
      <c r="AH347">
        <v>5.04</v>
      </c>
      <c r="AI347">
        <v>1.67</v>
      </c>
      <c r="AJ347">
        <v>3.9</v>
      </c>
      <c r="AK347">
        <v>4.8</v>
      </c>
      <c r="AL347">
        <v>1.7</v>
      </c>
      <c r="AM347">
        <v>4</v>
      </c>
      <c r="AN347">
        <v>5</v>
      </c>
      <c r="AO347">
        <v>35</v>
      </c>
      <c r="AP347">
        <v>1.73</v>
      </c>
      <c r="AQ347">
        <v>1.68</v>
      </c>
      <c r="AR347">
        <v>4.25</v>
      </c>
      <c r="AS347">
        <v>4.01</v>
      </c>
      <c r="AT347">
        <v>5.0999999999999996</v>
      </c>
      <c r="AU347">
        <v>4.7300000000000004</v>
      </c>
      <c r="AV347">
        <v>31</v>
      </c>
      <c r="AW347">
        <v>1.6</v>
      </c>
      <c r="AX347">
        <v>1.54</v>
      </c>
      <c r="AY347">
        <v>2.6</v>
      </c>
      <c r="AZ347">
        <v>2.44</v>
      </c>
      <c r="BA347">
        <v>21</v>
      </c>
      <c r="BB347">
        <v>-1</v>
      </c>
      <c r="BC347">
        <v>2.21</v>
      </c>
      <c r="BD347">
        <v>2.17</v>
      </c>
      <c r="BE347">
        <v>1.76</v>
      </c>
      <c r="BF347">
        <v>1.72</v>
      </c>
      <c r="BG347">
        <v>1.55</v>
      </c>
      <c r="BH347">
        <v>4.7</v>
      </c>
      <c r="BI347">
        <v>5.84</v>
      </c>
    </row>
    <row r="348" spans="1:61" s="4" customFormat="1" x14ac:dyDescent="0.2">
      <c r="A348" t="s">
        <v>82</v>
      </c>
      <c r="B348" s="3">
        <v>43590</v>
      </c>
      <c r="C348" t="s">
        <v>92</v>
      </c>
      <c r="D348" t="s">
        <v>95</v>
      </c>
      <c r="E348">
        <v>2</v>
      </c>
      <c r="F348">
        <v>3</v>
      </c>
      <c r="G348" t="str">
        <f t="shared" si="64"/>
        <v>A</v>
      </c>
      <c r="H348">
        <v>1</v>
      </c>
      <c r="I348">
        <v>0</v>
      </c>
      <c r="J348" t="str">
        <f t="shared" si="65"/>
        <v>H</v>
      </c>
      <c r="K348">
        <v>13</v>
      </c>
      <c r="L348">
        <v>8</v>
      </c>
      <c r="M348">
        <v>5</v>
      </c>
      <c r="N348">
        <v>3</v>
      </c>
      <c r="O348">
        <v>12</v>
      </c>
      <c r="P348">
        <v>16</v>
      </c>
      <c r="Q348">
        <v>2</v>
      </c>
      <c r="R348">
        <v>8</v>
      </c>
      <c r="S348">
        <v>3</v>
      </c>
      <c r="T348">
        <v>5</v>
      </c>
      <c r="U348">
        <v>0</v>
      </c>
      <c r="V348">
        <v>0</v>
      </c>
      <c r="W348">
        <v>2.4</v>
      </c>
      <c r="X348">
        <v>3.5</v>
      </c>
      <c r="Y348">
        <v>2.87</v>
      </c>
      <c r="Z348">
        <v>2.4</v>
      </c>
      <c r="AA348">
        <v>3.5</v>
      </c>
      <c r="AB348">
        <v>2.9</v>
      </c>
      <c r="AC348">
        <v>2.4</v>
      </c>
      <c r="AD348">
        <v>3.45</v>
      </c>
      <c r="AE348">
        <v>2.9</v>
      </c>
      <c r="AF348">
        <v>2.36</v>
      </c>
      <c r="AG348">
        <v>3.8</v>
      </c>
      <c r="AH348">
        <v>2.95</v>
      </c>
      <c r="AI348">
        <v>2.35</v>
      </c>
      <c r="AJ348">
        <v>3.5</v>
      </c>
      <c r="AK348">
        <v>2.88</v>
      </c>
      <c r="AL348">
        <v>2.38</v>
      </c>
      <c r="AM348">
        <v>3.5</v>
      </c>
      <c r="AN348">
        <v>3</v>
      </c>
      <c r="AO348">
        <v>35</v>
      </c>
      <c r="AP348">
        <v>2.4700000000000002</v>
      </c>
      <c r="AQ348">
        <v>2.39</v>
      </c>
      <c r="AR348">
        <v>3.8</v>
      </c>
      <c r="AS348">
        <v>3.51</v>
      </c>
      <c r="AT348">
        <v>3</v>
      </c>
      <c r="AU348">
        <v>2.85</v>
      </c>
      <c r="AV348">
        <v>33</v>
      </c>
      <c r="AW348">
        <v>1.81</v>
      </c>
      <c r="AX348">
        <v>1.75</v>
      </c>
      <c r="AY348">
        <v>2.17</v>
      </c>
      <c r="AZ348">
        <v>2.0699999999999998</v>
      </c>
      <c r="BA348">
        <v>17</v>
      </c>
      <c r="BB348">
        <v>0</v>
      </c>
      <c r="BC348">
        <v>1.82</v>
      </c>
      <c r="BD348">
        <v>1.76</v>
      </c>
      <c r="BE348">
        <v>2.2000000000000002</v>
      </c>
      <c r="BF348">
        <v>2.1</v>
      </c>
      <c r="BG348">
        <v>2.16</v>
      </c>
      <c r="BH348">
        <v>3.8</v>
      </c>
      <c r="BI348">
        <v>3.35</v>
      </c>
    </row>
    <row r="349" spans="1:61" s="4" customFormat="1" x14ac:dyDescent="0.2">
      <c r="A349" t="s">
        <v>82</v>
      </c>
      <c r="B349" s="3">
        <v>43590</v>
      </c>
      <c r="C349" t="s">
        <v>89</v>
      </c>
      <c r="D349" t="s">
        <v>100</v>
      </c>
      <c r="E349">
        <v>1</v>
      </c>
      <c r="F349">
        <v>1</v>
      </c>
      <c r="G349" t="str">
        <f t="shared" si="64"/>
        <v>D</v>
      </c>
      <c r="H349">
        <v>0</v>
      </c>
      <c r="I349">
        <v>0</v>
      </c>
      <c r="J349" t="str">
        <f t="shared" si="65"/>
        <v>D</v>
      </c>
      <c r="K349">
        <v>13</v>
      </c>
      <c r="L349">
        <v>4</v>
      </c>
      <c r="M349">
        <v>4</v>
      </c>
      <c r="N349">
        <v>1</v>
      </c>
      <c r="O349">
        <v>14</v>
      </c>
      <c r="P349">
        <v>22</v>
      </c>
      <c r="Q349">
        <v>5</v>
      </c>
      <c r="R349">
        <v>0</v>
      </c>
      <c r="S349">
        <v>1</v>
      </c>
      <c r="T349">
        <v>2</v>
      </c>
      <c r="U349">
        <v>0</v>
      </c>
      <c r="V349">
        <v>0</v>
      </c>
      <c r="W349">
        <v>1.72</v>
      </c>
      <c r="X349">
        <v>3.75</v>
      </c>
      <c r="Y349">
        <v>5</v>
      </c>
      <c r="Z349">
        <v>1.75</v>
      </c>
      <c r="AA349">
        <v>3.6</v>
      </c>
      <c r="AB349">
        <v>5</v>
      </c>
      <c r="AC349">
        <v>1.75</v>
      </c>
      <c r="AD349">
        <v>3.6</v>
      </c>
      <c r="AE349">
        <v>4.9000000000000004</v>
      </c>
      <c r="AF349">
        <v>1.75</v>
      </c>
      <c r="AG349">
        <v>3.78</v>
      </c>
      <c r="AH349">
        <v>5.16</v>
      </c>
      <c r="AI349">
        <v>1.7</v>
      </c>
      <c r="AJ349">
        <v>3.6</v>
      </c>
      <c r="AK349">
        <v>5.25</v>
      </c>
      <c r="AL349">
        <v>1.73</v>
      </c>
      <c r="AM349">
        <v>3.6</v>
      </c>
      <c r="AN349">
        <v>5.5</v>
      </c>
      <c r="AO349">
        <v>34</v>
      </c>
      <c r="AP349">
        <v>1.8</v>
      </c>
      <c r="AQ349">
        <v>1.74</v>
      </c>
      <c r="AR349">
        <v>3.8</v>
      </c>
      <c r="AS349">
        <v>3.6</v>
      </c>
      <c r="AT349">
        <v>5.5</v>
      </c>
      <c r="AU349">
        <v>5</v>
      </c>
      <c r="AV349">
        <v>33</v>
      </c>
      <c r="AW349">
        <v>2.21</v>
      </c>
      <c r="AX349">
        <v>2.13</v>
      </c>
      <c r="AY349">
        <v>1.75</v>
      </c>
      <c r="AZ349">
        <v>1.71</v>
      </c>
      <c r="BA349">
        <v>18</v>
      </c>
      <c r="BB349">
        <v>-0.5</v>
      </c>
      <c r="BC349">
        <v>1.78</v>
      </c>
      <c r="BD349">
        <v>1.74</v>
      </c>
      <c r="BE349">
        <v>2.21</v>
      </c>
      <c r="BF349">
        <v>2.15</v>
      </c>
      <c r="BG349">
        <v>1.79</v>
      </c>
      <c r="BH349">
        <v>3.5</v>
      </c>
      <c r="BI349">
        <v>5.38</v>
      </c>
    </row>
    <row r="350" spans="1:61" s="4" customFormat="1" x14ac:dyDescent="0.2">
      <c r="A350" t="s">
        <v>82</v>
      </c>
      <c r="B350" s="3">
        <v>43590</v>
      </c>
      <c r="C350" t="s">
        <v>91</v>
      </c>
      <c r="D350" t="s">
        <v>90</v>
      </c>
      <c r="E350">
        <v>3</v>
      </c>
      <c r="F350">
        <v>0</v>
      </c>
      <c r="G350" t="str">
        <f t="shared" si="64"/>
        <v>H</v>
      </c>
      <c r="H350">
        <v>0</v>
      </c>
      <c r="I350">
        <v>0</v>
      </c>
      <c r="J350" t="str">
        <f t="shared" si="65"/>
        <v>D</v>
      </c>
      <c r="K350">
        <v>22</v>
      </c>
      <c r="L350">
        <v>8</v>
      </c>
      <c r="M350">
        <v>5</v>
      </c>
      <c r="N350">
        <v>3</v>
      </c>
      <c r="O350">
        <v>9</v>
      </c>
      <c r="P350">
        <v>13</v>
      </c>
      <c r="Q350">
        <v>3</v>
      </c>
      <c r="R350">
        <v>2</v>
      </c>
      <c r="S350">
        <v>0</v>
      </c>
      <c r="T350">
        <v>2</v>
      </c>
      <c r="U350">
        <v>0</v>
      </c>
      <c r="V350">
        <v>1</v>
      </c>
      <c r="W350">
        <v>1.9</v>
      </c>
      <c r="X350">
        <v>3.5</v>
      </c>
      <c r="Y350">
        <v>4.2</v>
      </c>
      <c r="Z350">
        <v>1.9</v>
      </c>
      <c r="AA350">
        <v>3.4</v>
      </c>
      <c r="AB350">
        <v>4.4000000000000004</v>
      </c>
      <c r="AC350">
        <v>1.9</v>
      </c>
      <c r="AD350">
        <v>3.45</v>
      </c>
      <c r="AE350">
        <v>4.2</v>
      </c>
      <c r="AF350">
        <v>1.92</v>
      </c>
      <c r="AG350">
        <v>3.6</v>
      </c>
      <c r="AH350">
        <v>4.4000000000000004</v>
      </c>
      <c r="AI350">
        <v>1.88</v>
      </c>
      <c r="AJ350">
        <v>3.4</v>
      </c>
      <c r="AK350">
        <v>4.2</v>
      </c>
      <c r="AL350">
        <v>1.9</v>
      </c>
      <c r="AM350">
        <v>3.5</v>
      </c>
      <c r="AN350">
        <v>4.4000000000000004</v>
      </c>
      <c r="AO350">
        <v>34</v>
      </c>
      <c r="AP350">
        <v>1.95</v>
      </c>
      <c r="AQ350">
        <v>1.91</v>
      </c>
      <c r="AR350">
        <v>3.6</v>
      </c>
      <c r="AS350">
        <v>3.46</v>
      </c>
      <c r="AT350">
        <v>4.5</v>
      </c>
      <c r="AU350">
        <v>4.21</v>
      </c>
      <c r="AV350">
        <v>33</v>
      </c>
      <c r="AW350">
        <v>2.17</v>
      </c>
      <c r="AX350">
        <v>2.09</v>
      </c>
      <c r="AY350">
        <v>1.8</v>
      </c>
      <c r="AZ350">
        <v>1.74</v>
      </c>
      <c r="BA350">
        <v>19</v>
      </c>
      <c r="BB350">
        <v>-0.5</v>
      </c>
      <c r="BC350">
        <v>1.95</v>
      </c>
      <c r="BD350">
        <v>1.9</v>
      </c>
      <c r="BE350">
        <v>2.0099999999999998</v>
      </c>
      <c r="BF350">
        <v>1.95</v>
      </c>
      <c r="BG350">
        <v>2</v>
      </c>
      <c r="BH350">
        <v>3.57</v>
      </c>
      <c r="BI350">
        <v>4.05</v>
      </c>
    </row>
    <row r="351" spans="1:61" s="4" customFormat="1" x14ac:dyDescent="0.2">
      <c r="A351" t="s">
        <v>82</v>
      </c>
      <c r="B351" s="3">
        <v>43590</v>
      </c>
      <c r="C351" t="s">
        <v>84</v>
      </c>
      <c r="D351" t="s">
        <v>88</v>
      </c>
      <c r="E351">
        <v>2</v>
      </c>
      <c r="F351">
        <v>2</v>
      </c>
      <c r="G351" t="str">
        <f t="shared" si="64"/>
        <v>D</v>
      </c>
      <c r="H351">
        <v>1</v>
      </c>
      <c r="I351">
        <v>1</v>
      </c>
      <c r="J351" t="str">
        <f t="shared" si="65"/>
        <v>D</v>
      </c>
      <c r="K351">
        <v>19</v>
      </c>
      <c r="L351">
        <v>11</v>
      </c>
      <c r="M351">
        <v>4</v>
      </c>
      <c r="N351">
        <v>3</v>
      </c>
      <c r="O351">
        <v>20</v>
      </c>
      <c r="P351">
        <v>15</v>
      </c>
      <c r="Q351">
        <v>6</v>
      </c>
      <c r="R351">
        <v>6</v>
      </c>
      <c r="S351">
        <v>3</v>
      </c>
      <c r="T351">
        <v>3</v>
      </c>
      <c r="U351">
        <v>0</v>
      </c>
      <c r="V351">
        <v>0</v>
      </c>
      <c r="W351">
        <v>2.2999999999999998</v>
      </c>
      <c r="X351">
        <v>3.3</v>
      </c>
      <c r="Y351">
        <v>3.25</v>
      </c>
      <c r="Z351">
        <v>2.2999999999999998</v>
      </c>
      <c r="AA351">
        <v>3.3</v>
      </c>
      <c r="AB351">
        <v>3.2</v>
      </c>
      <c r="AC351">
        <v>2.25</v>
      </c>
      <c r="AD351">
        <v>3.35</v>
      </c>
      <c r="AE351">
        <v>3.2</v>
      </c>
      <c r="AF351">
        <v>2.3199999999999998</v>
      </c>
      <c r="AG351">
        <v>3.43</v>
      </c>
      <c r="AH351">
        <v>3.29</v>
      </c>
      <c r="AI351">
        <v>2.2999999999999998</v>
      </c>
      <c r="AJ351">
        <v>3.3</v>
      </c>
      <c r="AK351">
        <v>3.1</v>
      </c>
      <c r="AL351">
        <v>2.2999999999999998</v>
      </c>
      <c r="AM351">
        <v>3.4</v>
      </c>
      <c r="AN351">
        <v>3.25</v>
      </c>
      <c r="AO351">
        <v>35</v>
      </c>
      <c r="AP351">
        <v>2.4</v>
      </c>
      <c r="AQ351">
        <v>2.29</v>
      </c>
      <c r="AR351">
        <v>3.45</v>
      </c>
      <c r="AS351">
        <v>3.31</v>
      </c>
      <c r="AT351">
        <v>3.3</v>
      </c>
      <c r="AU351">
        <v>3.16</v>
      </c>
      <c r="AV351">
        <v>33</v>
      </c>
      <c r="AW351">
        <v>2.0499999999999998</v>
      </c>
      <c r="AX351">
        <v>1.99</v>
      </c>
      <c r="AY351">
        <v>1.9</v>
      </c>
      <c r="AZ351">
        <v>1.82</v>
      </c>
      <c r="BA351">
        <v>18</v>
      </c>
      <c r="BB351">
        <v>0</v>
      </c>
      <c r="BC351">
        <v>1.69</v>
      </c>
      <c r="BD351">
        <v>1.65</v>
      </c>
      <c r="BE351">
        <v>2.36</v>
      </c>
      <c r="BF351">
        <v>2.29</v>
      </c>
      <c r="BG351">
        <v>2.27</v>
      </c>
      <c r="BH351">
        <v>3.49</v>
      </c>
      <c r="BI351">
        <v>3.35</v>
      </c>
    </row>
    <row r="352" spans="1:61" s="4" customFormat="1" x14ac:dyDescent="0.2">
      <c r="A352" t="s">
        <v>82</v>
      </c>
      <c r="B352" s="3">
        <v>43595</v>
      </c>
      <c r="C352" t="s">
        <v>95</v>
      </c>
      <c r="D352" t="s">
        <v>89</v>
      </c>
      <c r="E352">
        <v>0</v>
      </c>
      <c r="F352">
        <v>1</v>
      </c>
      <c r="G352" t="str">
        <f t="shared" ref="G352:G361" si="66">IF(OR(E352="",F352=""),"",IF(E352&gt;F352,"H",IF(E352=F352,"D","A")))</f>
        <v>A</v>
      </c>
      <c r="H352">
        <v>0</v>
      </c>
      <c r="I352">
        <v>0</v>
      </c>
      <c r="J352" t="str">
        <f t="shared" ref="J352:J361" si="67">IF(OR(H352="",I352=""),"",IF(H352&gt;I352,"H",IF(H352=I352,"D","A")))</f>
        <v>D</v>
      </c>
      <c r="K352">
        <v>16</v>
      </c>
      <c r="L352">
        <v>11</v>
      </c>
      <c r="M352">
        <v>5</v>
      </c>
      <c r="N352">
        <v>4</v>
      </c>
      <c r="O352">
        <v>11</v>
      </c>
      <c r="P352">
        <v>18</v>
      </c>
      <c r="Q352">
        <v>11</v>
      </c>
      <c r="R352">
        <v>1</v>
      </c>
      <c r="S352">
        <v>3</v>
      </c>
      <c r="T352">
        <v>4</v>
      </c>
      <c r="U352">
        <v>1</v>
      </c>
      <c r="V352">
        <v>1</v>
      </c>
      <c r="W352">
        <v>1.75</v>
      </c>
      <c r="X352">
        <v>3.8</v>
      </c>
      <c r="Y352">
        <v>4.75</v>
      </c>
      <c r="Z352">
        <v>1.75</v>
      </c>
      <c r="AA352">
        <v>3.75</v>
      </c>
      <c r="AB352">
        <v>4.75</v>
      </c>
      <c r="AC352">
        <v>1.73</v>
      </c>
      <c r="AD352">
        <v>3.9</v>
      </c>
      <c r="AE352">
        <v>4.5999999999999996</v>
      </c>
      <c r="AF352">
        <v>1.75</v>
      </c>
      <c r="AG352">
        <v>3.85</v>
      </c>
      <c r="AH352">
        <v>5.04</v>
      </c>
      <c r="AI352">
        <v>1.7</v>
      </c>
      <c r="AJ352">
        <v>3.8</v>
      </c>
      <c r="AK352">
        <v>4.75</v>
      </c>
      <c r="AL352">
        <v>1.73</v>
      </c>
      <c r="AM352">
        <v>4</v>
      </c>
      <c r="AN352">
        <v>4.8</v>
      </c>
      <c r="AO352">
        <v>34</v>
      </c>
      <c r="AP352">
        <v>1.8</v>
      </c>
      <c r="AQ352">
        <v>1.75</v>
      </c>
      <c r="AR352">
        <v>4.05</v>
      </c>
      <c r="AS352">
        <v>3.82</v>
      </c>
      <c r="AT352">
        <v>5.05</v>
      </c>
      <c r="AU352">
        <v>4.6900000000000004</v>
      </c>
      <c r="AV352">
        <v>33</v>
      </c>
      <c r="AW352">
        <v>1.76</v>
      </c>
      <c r="AX352">
        <v>1.71</v>
      </c>
      <c r="AY352">
        <v>2.23</v>
      </c>
      <c r="AZ352">
        <v>2.14</v>
      </c>
      <c r="BA352">
        <v>21</v>
      </c>
      <c r="BB352">
        <v>-1</v>
      </c>
      <c r="BC352">
        <v>2.4500000000000002</v>
      </c>
      <c r="BD352">
        <v>2.3199999999999998</v>
      </c>
      <c r="BE352">
        <v>1.7</v>
      </c>
      <c r="BF352">
        <v>1.63</v>
      </c>
      <c r="BG352">
        <v>1.8</v>
      </c>
      <c r="BH352">
        <v>3.79</v>
      </c>
      <c r="BI352">
        <v>4.82</v>
      </c>
    </row>
    <row r="353" spans="1:61" s="4" customFormat="1" x14ac:dyDescent="0.2">
      <c r="A353" t="s">
        <v>82</v>
      </c>
      <c r="B353" s="3">
        <v>43596</v>
      </c>
      <c r="C353" t="s">
        <v>100</v>
      </c>
      <c r="D353" t="s">
        <v>84</v>
      </c>
      <c r="E353">
        <v>0</v>
      </c>
      <c r="F353">
        <v>0</v>
      </c>
      <c r="G353" t="str">
        <f t="shared" si="66"/>
        <v>D</v>
      </c>
      <c r="H353">
        <v>0</v>
      </c>
      <c r="I353">
        <v>0</v>
      </c>
      <c r="J353" t="str">
        <f t="shared" si="67"/>
        <v>D</v>
      </c>
      <c r="K353">
        <v>19</v>
      </c>
      <c r="L353">
        <v>7</v>
      </c>
      <c r="M353">
        <v>3</v>
      </c>
      <c r="N353">
        <v>2</v>
      </c>
      <c r="O353">
        <v>13</v>
      </c>
      <c r="P353">
        <v>21</v>
      </c>
      <c r="Q353">
        <v>3</v>
      </c>
      <c r="R353">
        <v>3</v>
      </c>
      <c r="S353">
        <v>2</v>
      </c>
      <c r="T353">
        <v>4</v>
      </c>
      <c r="U353">
        <v>0</v>
      </c>
      <c r="V353">
        <v>0</v>
      </c>
      <c r="W353">
        <v>2.2999999999999998</v>
      </c>
      <c r="X353">
        <v>3.2</v>
      </c>
      <c r="Y353">
        <v>3.3</v>
      </c>
      <c r="Z353">
        <v>2.35</v>
      </c>
      <c r="AA353">
        <v>3</v>
      </c>
      <c r="AB353">
        <v>3.4</v>
      </c>
      <c r="AC353">
        <v>2.2999999999999998</v>
      </c>
      <c r="AD353">
        <v>3.05</v>
      </c>
      <c r="AE353">
        <v>3.4</v>
      </c>
      <c r="AF353">
        <v>2.39</v>
      </c>
      <c r="AG353">
        <v>3.06</v>
      </c>
      <c r="AH353">
        <v>3.57</v>
      </c>
      <c r="AI353">
        <v>2.2999999999999998</v>
      </c>
      <c r="AJ353">
        <v>3</v>
      </c>
      <c r="AK353">
        <v>3.4</v>
      </c>
      <c r="AL353">
        <v>2.38</v>
      </c>
      <c r="AM353">
        <v>3.13</v>
      </c>
      <c r="AN353">
        <v>3.3</v>
      </c>
      <c r="AO353">
        <v>34</v>
      </c>
      <c r="AP353">
        <v>2.4</v>
      </c>
      <c r="AQ353">
        <v>2.33</v>
      </c>
      <c r="AR353">
        <v>3.2</v>
      </c>
      <c r="AS353">
        <v>3.06</v>
      </c>
      <c r="AT353">
        <v>3.63</v>
      </c>
      <c r="AU353">
        <v>3.43</v>
      </c>
      <c r="AV353">
        <v>31</v>
      </c>
      <c r="AW353">
        <v>2.57</v>
      </c>
      <c r="AX353">
        <v>2.46</v>
      </c>
      <c r="AY353">
        <v>1.6</v>
      </c>
      <c r="AZ353">
        <v>1.54</v>
      </c>
      <c r="BA353">
        <v>18</v>
      </c>
      <c r="BB353">
        <v>-0.25</v>
      </c>
      <c r="BC353">
        <v>2.04</v>
      </c>
      <c r="BD353">
        <v>1.99</v>
      </c>
      <c r="BE353">
        <v>1.92</v>
      </c>
      <c r="BF353">
        <v>1.88</v>
      </c>
      <c r="BG353">
        <v>2.2200000000000002</v>
      </c>
      <c r="BH353">
        <v>3.21</v>
      </c>
      <c r="BI353">
        <v>3.81</v>
      </c>
    </row>
    <row r="354" spans="1:61" s="4" customFormat="1" x14ac:dyDescent="0.2">
      <c r="A354" t="s">
        <v>82</v>
      </c>
      <c r="B354" s="3">
        <v>43596</v>
      </c>
      <c r="C354" t="s">
        <v>85</v>
      </c>
      <c r="D354" t="s">
        <v>101</v>
      </c>
      <c r="E354">
        <v>1</v>
      </c>
      <c r="F354">
        <v>2</v>
      </c>
      <c r="G354" t="str">
        <f t="shared" si="66"/>
        <v>A</v>
      </c>
      <c r="H354">
        <v>0</v>
      </c>
      <c r="I354">
        <v>1</v>
      </c>
      <c r="J354" t="str">
        <f t="shared" si="67"/>
        <v>A</v>
      </c>
      <c r="K354">
        <v>14</v>
      </c>
      <c r="L354">
        <v>9</v>
      </c>
      <c r="M354">
        <v>4</v>
      </c>
      <c r="N354">
        <v>4</v>
      </c>
      <c r="O354">
        <v>27</v>
      </c>
      <c r="P354">
        <v>18</v>
      </c>
      <c r="Q354">
        <v>2</v>
      </c>
      <c r="R354">
        <v>3</v>
      </c>
      <c r="S354">
        <v>0</v>
      </c>
      <c r="T354">
        <v>0</v>
      </c>
      <c r="U354">
        <v>0</v>
      </c>
      <c r="V354">
        <v>1</v>
      </c>
      <c r="W354">
        <v>6</v>
      </c>
      <c r="X354">
        <v>4.33</v>
      </c>
      <c r="Y354">
        <v>1.53</v>
      </c>
      <c r="Z354">
        <v>5.75</v>
      </c>
      <c r="AA354">
        <v>4.5</v>
      </c>
      <c r="AB354">
        <v>1.53</v>
      </c>
      <c r="AC354">
        <v>5.3</v>
      </c>
      <c r="AD354">
        <v>4.5</v>
      </c>
      <c r="AE354">
        <v>1.55</v>
      </c>
      <c r="AF354">
        <v>5.62</v>
      </c>
      <c r="AG354">
        <v>4.6500000000000004</v>
      </c>
      <c r="AH354">
        <v>1.57</v>
      </c>
      <c r="AI354">
        <v>5.8</v>
      </c>
      <c r="AJ354">
        <v>4.4000000000000004</v>
      </c>
      <c r="AK354">
        <v>1.52</v>
      </c>
      <c r="AL354">
        <v>6</v>
      </c>
      <c r="AM354">
        <v>4.5</v>
      </c>
      <c r="AN354">
        <v>1.53</v>
      </c>
      <c r="AO354">
        <v>35</v>
      </c>
      <c r="AP354">
        <v>6.5</v>
      </c>
      <c r="AQ354">
        <v>5.6</v>
      </c>
      <c r="AR354">
        <v>4.75</v>
      </c>
      <c r="AS354">
        <v>4.5</v>
      </c>
      <c r="AT354">
        <v>1.6</v>
      </c>
      <c r="AU354">
        <v>1.54</v>
      </c>
      <c r="AV354">
        <v>33</v>
      </c>
      <c r="AW354">
        <v>1.55</v>
      </c>
      <c r="AX354">
        <v>1.45</v>
      </c>
      <c r="AY354">
        <v>2.75</v>
      </c>
      <c r="AZ354">
        <v>2.5499999999999998</v>
      </c>
      <c r="BA354">
        <v>22</v>
      </c>
      <c r="BB354">
        <v>1</v>
      </c>
      <c r="BC354">
        <v>2.0499999999999998</v>
      </c>
      <c r="BD354">
        <v>1.98</v>
      </c>
      <c r="BE354">
        <v>1.91</v>
      </c>
      <c r="BF354">
        <v>1.86</v>
      </c>
      <c r="BG354">
        <v>5.86</v>
      </c>
      <c r="BH354">
        <v>4.53</v>
      </c>
      <c r="BI354">
        <v>1.56</v>
      </c>
    </row>
    <row r="355" spans="1:61" s="4" customFormat="1" x14ac:dyDescent="0.2">
      <c r="A355" t="s">
        <v>82</v>
      </c>
      <c r="B355" s="3">
        <v>43596</v>
      </c>
      <c r="C355" t="s">
        <v>102</v>
      </c>
      <c r="D355" t="s">
        <v>94</v>
      </c>
      <c r="E355">
        <v>3</v>
      </c>
      <c r="F355">
        <v>2</v>
      </c>
      <c r="G355" t="str">
        <f t="shared" si="66"/>
        <v>H</v>
      </c>
      <c r="H355">
        <v>3</v>
      </c>
      <c r="I355">
        <v>1</v>
      </c>
      <c r="J355" t="str">
        <f t="shared" si="67"/>
        <v>H</v>
      </c>
      <c r="K355">
        <v>14</v>
      </c>
      <c r="L355">
        <v>15</v>
      </c>
      <c r="M355">
        <v>10</v>
      </c>
      <c r="N355">
        <v>4</v>
      </c>
      <c r="O355">
        <v>7</v>
      </c>
      <c r="P355">
        <v>19</v>
      </c>
      <c r="Q355">
        <v>4</v>
      </c>
      <c r="R355">
        <v>9</v>
      </c>
      <c r="S355">
        <v>1</v>
      </c>
      <c r="T355">
        <v>2</v>
      </c>
      <c r="U355">
        <v>0</v>
      </c>
      <c r="V355">
        <v>0</v>
      </c>
      <c r="W355">
        <v>2.4</v>
      </c>
      <c r="X355">
        <v>3.1</v>
      </c>
      <c r="Y355">
        <v>3.1</v>
      </c>
      <c r="Z355">
        <v>2.4500000000000002</v>
      </c>
      <c r="AA355">
        <v>3</v>
      </c>
      <c r="AB355">
        <v>3.2</v>
      </c>
      <c r="AC355">
        <v>2.5</v>
      </c>
      <c r="AD355">
        <v>3</v>
      </c>
      <c r="AE355">
        <v>3.2</v>
      </c>
      <c r="AF355">
        <v>2.6</v>
      </c>
      <c r="AG355">
        <v>3.02</v>
      </c>
      <c r="AH355">
        <v>3.24</v>
      </c>
      <c r="AI355">
        <v>2.4500000000000002</v>
      </c>
      <c r="AJ355">
        <v>3.1</v>
      </c>
      <c r="AK355">
        <v>3</v>
      </c>
      <c r="AL355">
        <v>2.5499999999999998</v>
      </c>
      <c r="AM355">
        <v>3</v>
      </c>
      <c r="AN355">
        <v>3.2</v>
      </c>
      <c r="AO355">
        <v>34</v>
      </c>
      <c r="AP355">
        <v>2.6</v>
      </c>
      <c r="AQ355">
        <v>2.5</v>
      </c>
      <c r="AR355">
        <v>3.18</v>
      </c>
      <c r="AS355">
        <v>3.03</v>
      </c>
      <c r="AT355">
        <v>3.3</v>
      </c>
      <c r="AU355">
        <v>3.15</v>
      </c>
      <c r="AV355">
        <v>31</v>
      </c>
      <c r="AW355">
        <v>2.75</v>
      </c>
      <c r="AX355">
        <v>2.59</v>
      </c>
      <c r="AY355">
        <v>1.54</v>
      </c>
      <c r="AZ355">
        <v>1.49</v>
      </c>
      <c r="BA355">
        <v>19</v>
      </c>
      <c r="BB355">
        <v>0</v>
      </c>
      <c r="BC355">
        <v>1.79</v>
      </c>
      <c r="BD355">
        <v>1.73</v>
      </c>
      <c r="BE355">
        <v>2.25</v>
      </c>
      <c r="BF355">
        <v>2.17</v>
      </c>
      <c r="BG355">
        <v>2.95</v>
      </c>
      <c r="BH355">
        <v>2.97</v>
      </c>
      <c r="BI355">
        <v>2.86</v>
      </c>
    </row>
    <row r="356" spans="1:61" s="4" customFormat="1" x14ac:dyDescent="0.2">
      <c r="A356" t="s">
        <v>82</v>
      </c>
      <c r="B356" s="3">
        <v>43596</v>
      </c>
      <c r="C356" t="s">
        <v>90</v>
      </c>
      <c r="D356" t="s">
        <v>98</v>
      </c>
      <c r="E356">
        <v>2</v>
      </c>
      <c r="F356">
        <v>1</v>
      </c>
      <c r="G356" t="str">
        <f t="shared" si="66"/>
        <v>H</v>
      </c>
      <c r="H356">
        <v>1</v>
      </c>
      <c r="I356">
        <v>0</v>
      </c>
      <c r="J356" t="str">
        <f t="shared" si="67"/>
        <v>H</v>
      </c>
      <c r="K356">
        <v>13</v>
      </c>
      <c r="L356">
        <v>17</v>
      </c>
      <c r="M356">
        <v>6</v>
      </c>
      <c r="N356">
        <v>8</v>
      </c>
      <c r="O356">
        <v>12</v>
      </c>
      <c r="P356">
        <v>13</v>
      </c>
      <c r="Q356">
        <v>2</v>
      </c>
      <c r="R356">
        <v>7</v>
      </c>
      <c r="S356">
        <v>1</v>
      </c>
      <c r="T356">
        <v>1</v>
      </c>
      <c r="U356">
        <v>0</v>
      </c>
      <c r="V356">
        <v>0</v>
      </c>
      <c r="W356">
        <v>2.0499999999999998</v>
      </c>
      <c r="X356">
        <v>3.5</v>
      </c>
      <c r="Y356">
        <v>3.6</v>
      </c>
      <c r="Z356">
        <v>2</v>
      </c>
      <c r="AA356">
        <v>3.4</v>
      </c>
      <c r="AB356">
        <v>3.9</v>
      </c>
      <c r="AC356">
        <v>2</v>
      </c>
      <c r="AD356">
        <v>3.4</v>
      </c>
      <c r="AE356">
        <v>3.85</v>
      </c>
      <c r="AF356">
        <v>2.0099999999999998</v>
      </c>
      <c r="AG356">
        <v>3.63</v>
      </c>
      <c r="AH356">
        <v>3.94</v>
      </c>
      <c r="AI356">
        <v>1.95</v>
      </c>
      <c r="AJ356">
        <v>3.5</v>
      </c>
      <c r="AK356">
        <v>3.8</v>
      </c>
      <c r="AL356">
        <v>2</v>
      </c>
      <c r="AM356">
        <v>3.4</v>
      </c>
      <c r="AN356">
        <v>4</v>
      </c>
      <c r="AO356">
        <v>34</v>
      </c>
      <c r="AP356">
        <v>2.0499999999999998</v>
      </c>
      <c r="AQ356">
        <v>2.0099999999999998</v>
      </c>
      <c r="AR356">
        <v>3.65</v>
      </c>
      <c r="AS356">
        <v>3.48</v>
      </c>
      <c r="AT356">
        <v>4</v>
      </c>
      <c r="AU356">
        <v>3.79</v>
      </c>
      <c r="AV356">
        <v>32</v>
      </c>
      <c r="AW356">
        <v>2.1</v>
      </c>
      <c r="AX356">
        <v>2.02</v>
      </c>
      <c r="AY356">
        <v>1.87</v>
      </c>
      <c r="AZ356">
        <v>1.79</v>
      </c>
      <c r="BA356">
        <v>19</v>
      </c>
      <c r="BB356">
        <v>-0.5</v>
      </c>
      <c r="BC356">
        <v>2.0499999999999998</v>
      </c>
      <c r="BD356">
        <v>2.0099999999999998</v>
      </c>
      <c r="BE356">
        <v>1.91</v>
      </c>
      <c r="BF356">
        <v>1.85</v>
      </c>
      <c r="BG356">
        <v>2.06</v>
      </c>
      <c r="BH356">
        <v>3.64</v>
      </c>
      <c r="BI356">
        <v>3.76</v>
      </c>
    </row>
    <row r="357" spans="1:61" s="4" customFormat="1" x14ac:dyDescent="0.2">
      <c r="A357" t="s">
        <v>82</v>
      </c>
      <c r="B357" s="3">
        <v>43596</v>
      </c>
      <c r="C357" t="s">
        <v>93</v>
      </c>
      <c r="D357" t="s">
        <v>91</v>
      </c>
      <c r="E357">
        <v>1</v>
      </c>
      <c r="F357">
        <v>1</v>
      </c>
      <c r="G357" t="str">
        <f t="shared" si="66"/>
        <v>D</v>
      </c>
      <c r="H357">
        <v>0</v>
      </c>
      <c r="I357">
        <v>1</v>
      </c>
      <c r="J357" t="str">
        <f t="shared" si="67"/>
        <v>A</v>
      </c>
      <c r="K357">
        <v>8</v>
      </c>
      <c r="L357">
        <v>13</v>
      </c>
      <c r="M357">
        <v>2</v>
      </c>
      <c r="N357">
        <v>3</v>
      </c>
      <c r="O357">
        <v>13</v>
      </c>
      <c r="P357">
        <v>13</v>
      </c>
      <c r="Q357">
        <v>4</v>
      </c>
      <c r="R357">
        <v>1</v>
      </c>
      <c r="S357">
        <v>2</v>
      </c>
      <c r="T357">
        <v>3</v>
      </c>
      <c r="U357">
        <v>0</v>
      </c>
      <c r="V357">
        <v>0</v>
      </c>
      <c r="W357">
        <v>2.5</v>
      </c>
      <c r="X357">
        <v>3.1</v>
      </c>
      <c r="Y357">
        <v>3.1</v>
      </c>
      <c r="Z357">
        <v>2.4500000000000002</v>
      </c>
      <c r="AA357">
        <v>3.1</v>
      </c>
      <c r="AB357">
        <v>3.1</v>
      </c>
      <c r="AC357">
        <v>2.5</v>
      </c>
      <c r="AD357">
        <v>3.15</v>
      </c>
      <c r="AE357">
        <v>2.95</v>
      </c>
      <c r="AF357">
        <v>2.63</v>
      </c>
      <c r="AG357">
        <v>3.22</v>
      </c>
      <c r="AH357">
        <v>3</v>
      </c>
      <c r="AI357">
        <v>2.5</v>
      </c>
      <c r="AJ357">
        <v>3.1</v>
      </c>
      <c r="AK357">
        <v>3</v>
      </c>
      <c r="AL357">
        <v>2.5499999999999998</v>
      </c>
      <c r="AM357">
        <v>3.2</v>
      </c>
      <c r="AN357">
        <v>3</v>
      </c>
      <c r="AO357">
        <v>34</v>
      </c>
      <c r="AP357">
        <v>2.63</v>
      </c>
      <c r="AQ357">
        <v>2.5299999999999998</v>
      </c>
      <c r="AR357">
        <v>3.29</v>
      </c>
      <c r="AS357">
        <v>3.15</v>
      </c>
      <c r="AT357">
        <v>3.16</v>
      </c>
      <c r="AU357">
        <v>2.99</v>
      </c>
      <c r="AV357">
        <v>32</v>
      </c>
      <c r="AW357">
        <v>2.2999999999999998</v>
      </c>
      <c r="AX357">
        <v>2.19</v>
      </c>
      <c r="AY357">
        <v>1.75</v>
      </c>
      <c r="AZ357">
        <v>1.67</v>
      </c>
      <c r="BA357">
        <v>19</v>
      </c>
      <c r="BB357">
        <v>0</v>
      </c>
      <c r="BC357">
        <v>1.83</v>
      </c>
      <c r="BD357">
        <v>1.79</v>
      </c>
      <c r="BE357">
        <v>2.14</v>
      </c>
      <c r="BF357">
        <v>2.08</v>
      </c>
      <c r="BG357">
        <v>2.67</v>
      </c>
      <c r="BH357">
        <v>3.19</v>
      </c>
      <c r="BI357">
        <v>2.97</v>
      </c>
    </row>
    <row r="358" spans="1:61" s="4" customFormat="1" x14ac:dyDescent="0.2">
      <c r="A358" t="s">
        <v>82</v>
      </c>
      <c r="B358" s="3">
        <v>43596</v>
      </c>
      <c r="C358" t="s">
        <v>86</v>
      </c>
      <c r="D358" t="s">
        <v>92</v>
      </c>
      <c r="E358">
        <v>1</v>
      </c>
      <c r="F358">
        <v>0</v>
      </c>
      <c r="G358" t="str">
        <f t="shared" si="66"/>
        <v>H</v>
      </c>
      <c r="H358">
        <v>1</v>
      </c>
      <c r="I358">
        <v>0</v>
      </c>
      <c r="J358" t="str">
        <f t="shared" si="67"/>
        <v>H</v>
      </c>
      <c r="K358">
        <v>12</v>
      </c>
      <c r="L358">
        <v>12</v>
      </c>
      <c r="M358">
        <v>4</v>
      </c>
      <c r="N358">
        <v>5</v>
      </c>
      <c r="O358">
        <v>19</v>
      </c>
      <c r="P358">
        <v>19</v>
      </c>
      <c r="Q358">
        <v>5</v>
      </c>
      <c r="R358">
        <v>9</v>
      </c>
      <c r="S358">
        <v>1</v>
      </c>
      <c r="T358">
        <v>4</v>
      </c>
      <c r="U358">
        <v>0</v>
      </c>
      <c r="V358">
        <v>0</v>
      </c>
      <c r="W358">
        <v>3.4</v>
      </c>
      <c r="X358">
        <v>3.8</v>
      </c>
      <c r="Y358">
        <v>2.0499999999999998</v>
      </c>
      <c r="Z358">
        <v>3.4</v>
      </c>
      <c r="AA358">
        <v>3.6</v>
      </c>
      <c r="AB358">
        <v>2.1</v>
      </c>
      <c r="AC358">
        <v>3.45</v>
      </c>
      <c r="AD358">
        <v>3.75</v>
      </c>
      <c r="AE358">
        <v>2.0499999999999998</v>
      </c>
      <c r="AF358">
        <v>3.47</v>
      </c>
      <c r="AG358">
        <v>3.77</v>
      </c>
      <c r="AH358">
        <v>2.12</v>
      </c>
      <c r="AI358">
        <v>3.3</v>
      </c>
      <c r="AJ358">
        <v>3.7</v>
      </c>
      <c r="AK358">
        <v>2.0499999999999998</v>
      </c>
      <c r="AL358">
        <v>3.4</v>
      </c>
      <c r="AM358">
        <v>3.7</v>
      </c>
      <c r="AN358">
        <v>2.1</v>
      </c>
      <c r="AO358">
        <v>34</v>
      </c>
      <c r="AP358">
        <v>3.55</v>
      </c>
      <c r="AQ358">
        <v>3.38</v>
      </c>
      <c r="AR358">
        <v>3.9</v>
      </c>
      <c r="AS358">
        <v>3.71</v>
      </c>
      <c r="AT358">
        <v>2.13</v>
      </c>
      <c r="AU358">
        <v>2.0699999999999998</v>
      </c>
      <c r="AV358">
        <v>32</v>
      </c>
      <c r="AW358">
        <v>1.71</v>
      </c>
      <c r="AX358">
        <v>1.65</v>
      </c>
      <c r="AY358">
        <v>2.35</v>
      </c>
      <c r="AZ358">
        <v>2.2400000000000002</v>
      </c>
      <c r="BA358">
        <v>20</v>
      </c>
      <c r="BB358">
        <v>0.5</v>
      </c>
      <c r="BC358">
        <v>1.85</v>
      </c>
      <c r="BD358">
        <v>1.79</v>
      </c>
      <c r="BE358">
        <v>2.12</v>
      </c>
      <c r="BF358">
        <v>2.0699999999999998</v>
      </c>
      <c r="BG358">
        <v>3.86</v>
      </c>
      <c r="BH358">
        <v>3.95</v>
      </c>
      <c r="BI358">
        <v>1.94</v>
      </c>
    </row>
    <row r="359" spans="1:61" s="4" customFormat="1" x14ac:dyDescent="0.2">
      <c r="A359" t="s">
        <v>82</v>
      </c>
      <c r="B359" s="3">
        <v>43597</v>
      </c>
      <c r="C359" t="s">
        <v>87</v>
      </c>
      <c r="D359" t="s">
        <v>97</v>
      </c>
      <c r="E359">
        <v>1</v>
      </c>
      <c r="F359">
        <v>0</v>
      </c>
      <c r="G359" t="str">
        <f t="shared" si="66"/>
        <v>H</v>
      </c>
      <c r="H359">
        <v>1</v>
      </c>
      <c r="I359">
        <v>0</v>
      </c>
      <c r="J359" t="str">
        <f t="shared" si="67"/>
        <v>H</v>
      </c>
      <c r="K359">
        <v>6</v>
      </c>
      <c r="L359">
        <v>5</v>
      </c>
      <c r="M359">
        <v>4</v>
      </c>
      <c r="N359">
        <v>1</v>
      </c>
      <c r="O359">
        <v>6</v>
      </c>
      <c r="P359">
        <v>12</v>
      </c>
      <c r="Q359">
        <v>3</v>
      </c>
      <c r="R359">
        <v>4</v>
      </c>
      <c r="S359">
        <v>2</v>
      </c>
      <c r="T359">
        <v>4</v>
      </c>
      <c r="U359">
        <v>0</v>
      </c>
      <c r="V359">
        <v>1</v>
      </c>
      <c r="W359">
        <v>1.4</v>
      </c>
      <c r="X359">
        <v>4.75</v>
      </c>
      <c r="Y359">
        <v>8</v>
      </c>
      <c r="Z359">
        <v>1.42</v>
      </c>
      <c r="AA359">
        <v>4.4000000000000004</v>
      </c>
      <c r="AB359">
        <v>8.5</v>
      </c>
      <c r="AC359">
        <v>1.43</v>
      </c>
      <c r="AD359">
        <v>4.75</v>
      </c>
      <c r="AE359">
        <v>7</v>
      </c>
      <c r="AF359">
        <v>1.42</v>
      </c>
      <c r="AG359">
        <v>4.88</v>
      </c>
      <c r="AH359">
        <v>8.0399999999999991</v>
      </c>
      <c r="AI359">
        <v>1.38</v>
      </c>
      <c r="AJ359">
        <v>4.5999999999999996</v>
      </c>
      <c r="AK359">
        <v>8.5</v>
      </c>
      <c r="AL359">
        <v>1.4</v>
      </c>
      <c r="AM359">
        <v>4.8</v>
      </c>
      <c r="AN359">
        <v>8.5</v>
      </c>
      <c r="AO359">
        <v>34</v>
      </c>
      <c r="AP359">
        <v>1.45</v>
      </c>
      <c r="AQ359">
        <v>1.42</v>
      </c>
      <c r="AR359">
        <v>5</v>
      </c>
      <c r="AS359">
        <v>4.72</v>
      </c>
      <c r="AT359">
        <v>8.5</v>
      </c>
      <c r="AU359">
        <v>7.63</v>
      </c>
      <c r="AV359">
        <v>32</v>
      </c>
      <c r="AW359">
        <v>1.7</v>
      </c>
      <c r="AX359">
        <v>1.65</v>
      </c>
      <c r="AY359">
        <v>2.35</v>
      </c>
      <c r="AZ359">
        <v>2.23</v>
      </c>
      <c r="BA359">
        <v>22</v>
      </c>
      <c r="BB359">
        <v>-1.5</v>
      </c>
      <c r="BC359">
        <v>2.2599999999999998</v>
      </c>
      <c r="BD359">
        <v>2.1800000000000002</v>
      </c>
      <c r="BE359">
        <v>1.74</v>
      </c>
      <c r="BF359">
        <v>1.7</v>
      </c>
      <c r="BG359">
        <v>1.56</v>
      </c>
      <c r="BH359">
        <v>4.05</v>
      </c>
      <c r="BI359">
        <v>6.99</v>
      </c>
    </row>
    <row r="360" spans="1:61" s="4" customFormat="1" x14ac:dyDescent="0.2">
      <c r="A360" t="s">
        <v>82</v>
      </c>
      <c r="B360" s="3">
        <v>43597</v>
      </c>
      <c r="C360" t="s">
        <v>83</v>
      </c>
      <c r="D360" t="s">
        <v>99</v>
      </c>
      <c r="E360">
        <v>0</v>
      </c>
      <c r="F360">
        <v>3</v>
      </c>
      <c r="G360" t="str">
        <f t="shared" si="66"/>
        <v>A</v>
      </c>
      <c r="H360">
        <v>0</v>
      </c>
      <c r="I360">
        <v>1</v>
      </c>
      <c r="J360" t="str">
        <f t="shared" si="67"/>
        <v>A</v>
      </c>
      <c r="K360">
        <v>17</v>
      </c>
      <c r="L360">
        <v>15</v>
      </c>
      <c r="M360">
        <v>6</v>
      </c>
      <c r="N360">
        <v>5</v>
      </c>
      <c r="O360">
        <v>16</v>
      </c>
      <c r="P360">
        <v>11</v>
      </c>
      <c r="Q360">
        <v>4</v>
      </c>
      <c r="R360">
        <v>1</v>
      </c>
      <c r="S360">
        <v>3</v>
      </c>
      <c r="T360">
        <v>1</v>
      </c>
      <c r="U360">
        <v>1</v>
      </c>
      <c r="V360">
        <v>0</v>
      </c>
      <c r="W360">
        <v>3</v>
      </c>
      <c r="X360">
        <v>3.8</v>
      </c>
      <c r="Y360">
        <v>2.2000000000000002</v>
      </c>
      <c r="Z360">
        <v>3</v>
      </c>
      <c r="AA360">
        <v>3.8</v>
      </c>
      <c r="AB360">
        <v>2.2000000000000002</v>
      </c>
      <c r="AC360">
        <v>3</v>
      </c>
      <c r="AD360">
        <v>3.75</v>
      </c>
      <c r="AE360">
        <v>2.2000000000000002</v>
      </c>
      <c r="AF360">
        <v>3.04</v>
      </c>
      <c r="AG360">
        <v>4</v>
      </c>
      <c r="AH360">
        <v>2.2400000000000002</v>
      </c>
      <c r="AI360">
        <v>3</v>
      </c>
      <c r="AJ360">
        <v>3.8</v>
      </c>
      <c r="AK360">
        <v>2.15</v>
      </c>
      <c r="AL360">
        <v>3.13</v>
      </c>
      <c r="AM360">
        <v>3.75</v>
      </c>
      <c r="AN360">
        <v>2.2000000000000002</v>
      </c>
      <c r="AO360">
        <v>34</v>
      </c>
      <c r="AP360">
        <v>3.13</v>
      </c>
      <c r="AQ360">
        <v>3.01</v>
      </c>
      <c r="AR360">
        <v>4</v>
      </c>
      <c r="AS360">
        <v>3.78</v>
      </c>
      <c r="AT360">
        <v>2.2599999999999998</v>
      </c>
      <c r="AU360">
        <v>2.2000000000000002</v>
      </c>
      <c r="AV360">
        <v>31</v>
      </c>
      <c r="AW360">
        <v>1.6</v>
      </c>
      <c r="AX360">
        <v>1.54</v>
      </c>
      <c r="AY360">
        <v>2.5499999999999998</v>
      </c>
      <c r="AZ360">
        <v>2.44</v>
      </c>
      <c r="BA360">
        <v>20</v>
      </c>
      <c r="BB360">
        <v>0.5</v>
      </c>
      <c r="BC360">
        <v>1.77</v>
      </c>
      <c r="BD360">
        <v>1.71</v>
      </c>
      <c r="BE360">
        <v>2.25</v>
      </c>
      <c r="BF360">
        <v>2.19</v>
      </c>
      <c r="BG360">
        <v>2.95</v>
      </c>
      <c r="BH360">
        <v>3.87</v>
      </c>
      <c r="BI360">
        <v>2.34</v>
      </c>
    </row>
    <row r="361" spans="1:61" s="4" customFormat="1" x14ac:dyDescent="0.2">
      <c r="A361" t="s">
        <v>82</v>
      </c>
      <c r="B361" s="3">
        <v>43597</v>
      </c>
      <c r="C361" t="s">
        <v>88</v>
      </c>
      <c r="D361" t="s">
        <v>96</v>
      </c>
      <c r="E361">
        <v>1</v>
      </c>
      <c r="F361">
        <v>1</v>
      </c>
      <c r="G361" t="str">
        <f t="shared" si="66"/>
        <v>D</v>
      </c>
      <c r="H361">
        <v>1</v>
      </c>
      <c r="I361">
        <v>0</v>
      </c>
      <c r="J361" t="str">
        <f t="shared" si="67"/>
        <v>H</v>
      </c>
      <c r="K361">
        <v>7</v>
      </c>
      <c r="L361">
        <v>23</v>
      </c>
      <c r="M361">
        <v>4</v>
      </c>
      <c r="N361">
        <v>9</v>
      </c>
      <c r="O361">
        <v>12</v>
      </c>
      <c r="P361">
        <v>12</v>
      </c>
      <c r="Q361">
        <v>6</v>
      </c>
      <c r="R361">
        <v>8</v>
      </c>
      <c r="S361">
        <v>3</v>
      </c>
      <c r="T361">
        <v>1</v>
      </c>
      <c r="U361">
        <v>1</v>
      </c>
      <c r="V361">
        <v>0</v>
      </c>
      <c r="W361">
        <v>1.95</v>
      </c>
      <c r="X361">
        <v>3.5</v>
      </c>
      <c r="Y361">
        <v>4</v>
      </c>
      <c r="Z361">
        <v>1.91</v>
      </c>
      <c r="AA361">
        <v>3.7</v>
      </c>
      <c r="AB361">
        <v>3.9</v>
      </c>
      <c r="AC361">
        <v>1.95</v>
      </c>
      <c r="AD361">
        <v>3.6</v>
      </c>
      <c r="AE361">
        <v>3.85</v>
      </c>
      <c r="AF361">
        <v>2</v>
      </c>
      <c r="AG361">
        <v>3.81</v>
      </c>
      <c r="AH361">
        <v>3.8</v>
      </c>
      <c r="AI361">
        <v>1.91</v>
      </c>
      <c r="AJ361">
        <v>3.6</v>
      </c>
      <c r="AK361">
        <v>3.8</v>
      </c>
      <c r="AL361">
        <v>1.95</v>
      </c>
      <c r="AM361">
        <v>3.6</v>
      </c>
      <c r="AN361">
        <v>4</v>
      </c>
      <c r="AO361">
        <v>34</v>
      </c>
      <c r="AP361">
        <v>2.04</v>
      </c>
      <c r="AQ361">
        <v>1.95</v>
      </c>
      <c r="AR361">
        <v>3.81</v>
      </c>
      <c r="AS361">
        <v>3.65</v>
      </c>
      <c r="AT361">
        <v>4.05</v>
      </c>
      <c r="AU361">
        <v>3.81</v>
      </c>
      <c r="AV361">
        <v>32</v>
      </c>
      <c r="AW361">
        <v>1.92</v>
      </c>
      <c r="AX361">
        <v>1.86</v>
      </c>
      <c r="AY361">
        <v>2.02</v>
      </c>
      <c r="AZ361">
        <v>1.94</v>
      </c>
      <c r="BA361">
        <v>19</v>
      </c>
      <c r="BB361">
        <v>-0.5</v>
      </c>
      <c r="BC361">
        <v>2</v>
      </c>
      <c r="BD361">
        <v>1.95</v>
      </c>
      <c r="BE361">
        <v>1.94</v>
      </c>
      <c r="BF361">
        <v>1.91</v>
      </c>
      <c r="BG361">
        <v>1.83</v>
      </c>
      <c r="BH361">
        <v>4.0199999999999996</v>
      </c>
      <c r="BI361">
        <v>4.33</v>
      </c>
    </row>
    <row r="362" spans="1:61" s="4" customFormat="1" x14ac:dyDescent="0.2">
      <c r="A362" t="s">
        <v>82</v>
      </c>
      <c r="B362" s="3">
        <v>43603</v>
      </c>
      <c r="C362" t="s">
        <v>97</v>
      </c>
      <c r="D362" t="s">
        <v>94</v>
      </c>
      <c r="E362">
        <v>0</v>
      </c>
      <c r="F362">
        <v>1</v>
      </c>
      <c r="G362" t="str">
        <f t="shared" ref="G362:G371" si="68">IF(OR(E362="",F362=""),"",IF(E362&gt;F362,"H",IF(E362=F362,"D","A")))</f>
        <v>A</v>
      </c>
      <c r="H362">
        <v>0</v>
      </c>
      <c r="I362">
        <v>1</v>
      </c>
      <c r="J362" t="str">
        <f t="shared" ref="J362:J371" si="69">IF(OR(H362="",I362=""),"",IF(H362&gt;I362,"H",IF(H362=I362,"D","A")))</f>
        <v>A</v>
      </c>
      <c r="K362">
        <v>13</v>
      </c>
      <c r="L362">
        <v>9</v>
      </c>
      <c r="M362">
        <v>4</v>
      </c>
      <c r="N362">
        <v>2</v>
      </c>
      <c r="O362">
        <v>11</v>
      </c>
      <c r="P362">
        <v>15</v>
      </c>
      <c r="Q362">
        <v>10</v>
      </c>
      <c r="R362">
        <v>0</v>
      </c>
      <c r="S362">
        <v>0</v>
      </c>
      <c r="T362">
        <v>1</v>
      </c>
      <c r="U362">
        <v>0</v>
      </c>
      <c r="V362">
        <v>0</v>
      </c>
      <c r="W362">
        <v>2.37</v>
      </c>
      <c r="X362">
        <v>3.1</v>
      </c>
      <c r="Y362">
        <v>3.3</v>
      </c>
      <c r="Z362">
        <v>2.2999999999999998</v>
      </c>
      <c r="AA362">
        <v>3.2</v>
      </c>
      <c r="AB362">
        <v>3.3</v>
      </c>
      <c r="AC362">
        <v>2.2999999999999998</v>
      </c>
      <c r="AD362">
        <v>3.2</v>
      </c>
      <c r="AE362">
        <v>3.25</v>
      </c>
      <c r="AF362">
        <v>2.39</v>
      </c>
      <c r="AG362">
        <v>3.26</v>
      </c>
      <c r="AH362">
        <v>3.33</v>
      </c>
      <c r="AI362">
        <v>2.2999999999999998</v>
      </c>
      <c r="AJ362">
        <v>3.2</v>
      </c>
      <c r="AK362">
        <v>3.2</v>
      </c>
      <c r="AL362">
        <v>2.38</v>
      </c>
      <c r="AM362">
        <v>3.2</v>
      </c>
      <c r="AN362">
        <v>3.3</v>
      </c>
      <c r="AO362">
        <v>39</v>
      </c>
      <c r="AP362">
        <v>2.4</v>
      </c>
      <c r="AQ362">
        <v>2.33</v>
      </c>
      <c r="AR362">
        <v>3.3</v>
      </c>
      <c r="AS362">
        <v>3.2</v>
      </c>
      <c r="AT362">
        <v>3.36</v>
      </c>
      <c r="AU362">
        <v>3.25</v>
      </c>
      <c r="AV362">
        <v>35</v>
      </c>
      <c r="AW362">
        <v>2.37</v>
      </c>
      <c r="AX362">
        <v>2.2599999999999998</v>
      </c>
      <c r="AY362">
        <v>1.68</v>
      </c>
      <c r="AZ362">
        <v>1.62</v>
      </c>
      <c r="BA362">
        <v>18</v>
      </c>
      <c r="BB362">
        <v>-0.25</v>
      </c>
      <c r="BC362">
        <v>2.0499999999999998</v>
      </c>
      <c r="BD362">
        <v>2</v>
      </c>
      <c r="BE362">
        <v>1.9</v>
      </c>
      <c r="BF362">
        <v>1.86</v>
      </c>
      <c r="BG362">
        <v>2.2400000000000002</v>
      </c>
      <c r="BH362">
        <v>3.33</v>
      </c>
      <c r="BI362">
        <v>3.6</v>
      </c>
    </row>
    <row r="363" spans="1:61" s="4" customFormat="1" x14ac:dyDescent="0.2">
      <c r="A363" t="s">
        <v>82</v>
      </c>
      <c r="B363" s="3">
        <v>43603</v>
      </c>
      <c r="C363" t="s">
        <v>96</v>
      </c>
      <c r="D363" t="s">
        <v>86</v>
      </c>
      <c r="E363">
        <v>2</v>
      </c>
      <c r="F363">
        <v>2</v>
      </c>
      <c r="G363" t="str">
        <f t="shared" si="68"/>
        <v>D</v>
      </c>
      <c r="H363">
        <v>2</v>
      </c>
      <c r="I363">
        <v>0</v>
      </c>
      <c r="J363" t="str">
        <f t="shared" si="69"/>
        <v>H</v>
      </c>
      <c r="K363">
        <v>18</v>
      </c>
      <c r="L363">
        <v>21</v>
      </c>
      <c r="M363">
        <v>9</v>
      </c>
      <c r="N363">
        <v>4</v>
      </c>
      <c r="O363">
        <v>17</v>
      </c>
      <c r="P363">
        <v>12</v>
      </c>
      <c r="Q363">
        <v>5</v>
      </c>
      <c r="R363">
        <v>5</v>
      </c>
      <c r="S363">
        <v>2</v>
      </c>
      <c r="T363">
        <v>2</v>
      </c>
      <c r="U363">
        <v>0</v>
      </c>
      <c r="V363">
        <v>0</v>
      </c>
      <c r="W363">
        <v>2.8</v>
      </c>
      <c r="X363">
        <v>3.4</v>
      </c>
      <c r="Y363">
        <v>2.5</v>
      </c>
      <c r="Z363">
        <v>2.65</v>
      </c>
      <c r="AA363">
        <v>3.5</v>
      </c>
      <c r="AB363">
        <v>2.6</v>
      </c>
      <c r="AC363">
        <v>2.65</v>
      </c>
      <c r="AD363">
        <v>3.5</v>
      </c>
      <c r="AE363">
        <v>2.5499999999999998</v>
      </c>
      <c r="AF363">
        <v>2.69</v>
      </c>
      <c r="AG363">
        <v>3.68</v>
      </c>
      <c r="AH363">
        <v>2.63</v>
      </c>
      <c r="AI363">
        <v>2.62</v>
      </c>
      <c r="AJ363">
        <v>3.5</v>
      </c>
      <c r="AK363">
        <v>2.5499999999999998</v>
      </c>
      <c r="AL363">
        <v>2.7</v>
      </c>
      <c r="AM363">
        <v>3.5</v>
      </c>
      <c r="AN363">
        <v>2.6</v>
      </c>
      <c r="AO363">
        <v>39</v>
      </c>
      <c r="AP363">
        <v>2.8</v>
      </c>
      <c r="AQ363">
        <v>2.67</v>
      </c>
      <c r="AR363">
        <v>3.68</v>
      </c>
      <c r="AS363">
        <v>3.5</v>
      </c>
      <c r="AT363">
        <v>2.65</v>
      </c>
      <c r="AU363">
        <v>2.56</v>
      </c>
      <c r="AV363">
        <v>37</v>
      </c>
      <c r="AW363">
        <v>1.8</v>
      </c>
      <c r="AX363">
        <v>1.75</v>
      </c>
      <c r="AY363">
        <v>2.16</v>
      </c>
      <c r="AZ363">
        <v>2.0699999999999998</v>
      </c>
      <c r="BA363">
        <v>20</v>
      </c>
      <c r="BB363">
        <v>0</v>
      </c>
      <c r="BC363">
        <v>2.0099999999999998</v>
      </c>
      <c r="BD363">
        <v>1.96</v>
      </c>
      <c r="BE363">
        <v>1.93</v>
      </c>
      <c r="BF363">
        <v>1.89</v>
      </c>
      <c r="BG363">
        <v>2.33</v>
      </c>
      <c r="BH363">
        <v>3.57</v>
      </c>
      <c r="BI363">
        <v>3.16</v>
      </c>
    </row>
    <row r="364" spans="1:61" s="4" customFormat="1" x14ac:dyDescent="0.2">
      <c r="A364" t="s">
        <v>82</v>
      </c>
      <c r="B364" s="3">
        <v>43603</v>
      </c>
      <c r="C364" t="s">
        <v>87</v>
      </c>
      <c r="D364" t="s">
        <v>85</v>
      </c>
      <c r="E364">
        <v>5</v>
      </c>
      <c r="F364">
        <v>0</v>
      </c>
      <c r="G364" t="str">
        <f t="shared" si="68"/>
        <v>H</v>
      </c>
      <c r="H364">
        <v>2</v>
      </c>
      <c r="I364">
        <v>0</v>
      </c>
      <c r="J364" t="str">
        <f t="shared" si="69"/>
        <v>H</v>
      </c>
      <c r="K364">
        <v>18</v>
      </c>
      <c r="L364">
        <v>13</v>
      </c>
      <c r="M364">
        <v>12</v>
      </c>
      <c r="N364">
        <v>3</v>
      </c>
      <c r="O364">
        <v>13</v>
      </c>
      <c r="P364">
        <v>12</v>
      </c>
      <c r="Q364">
        <v>3</v>
      </c>
      <c r="R364">
        <v>6</v>
      </c>
      <c r="S364">
        <v>1</v>
      </c>
      <c r="T364">
        <v>3</v>
      </c>
      <c r="U364">
        <v>0</v>
      </c>
      <c r="V364">
        <v>0</v>
      </c>
      <c r="W364">
        <v>1.53</v>
      </c>
      <c r="X364">
        <v>4</v>
      </c>
      <c r="Y364">
        <v>7</v>
      </c>
      <c r="Z364">
        <v>1.57</v>
      </c>
      <c r="AA364">
        <v>4.0999999999999996</v>
      </c>
      <c r="AB364">
        <v>6</v>
      </c>
      <c r="AC364">
        <v>1.55</v>
      </c>
      <c r="AD364">
        <v>4.1500000000000004</v>
      </c>
      <c r="AE364">
        <v>6</v>
      </c>
      <c r="AF364">
        <v>1.56</v>
      </c>
      <c r="AG364">
        <v>4.29</v>
      </c>
      <c r="AH364">
        <v>6.39</v>
      </c>
      <c r="AI364">
        <v>1.5</v>
      </c>
      <c r="AJ364">
        <v>4.2</v>
      </c>
      <c r="AK364">
        <v>6.5</v>
      </c>
      <c r="AL364">
        <v>1.55</v>
      </c>
      <c r="AM364">
        <v>4.2</v>
      </c>
      <c r="AN364">
        <v>6.5</v>
      </c>
      <c r="AO364">
        <v>39</v>
      </c>
      <c r="AP364">
        <v>1.6</v>
      </c>
      <c r="AQ364">
        <v>1.55</v>
      </c>
      <c r="AR364">
        <v>4.3499999999999996</v>
      </c>
      <c r="AS364">
        <v>4.16</v>
      </c>
      <c r="AT364">
        <v>7</v>
      </c>
      <c r="AU364">
        <v>6.07</v>
      </c>
      <c r="AV364">
        <v>36</v>
      </c>
      <c r="AW364">
        <v>1.87</v>
      </c>
      <c r="AX364">
        <v>1.8</v>
      </c>
      <c r="AY364">
        <v>2.0699999999999998</v>
      </c>
      <c r="AZ364">
        <v>2</v>
      </c>
      <c r="BA364">
        <v>22</v>
      </c>
      <c r="BB364">
        <v>-1</v>
      </c>
      <c r="BC364">
        <v>1.99</v>
      </c>
      <c r="BD364">
        <v>1.94</v>
      </c>
      <c r="BE364">
        <v>1.96</v>
      </c>
      <c r="BF364">
        <v>1.91</v>
      </c>
      <c r="BG364">
        <v>1.64</v>
      </c>
      <c r="BH364">
        <v>4.12</v>
      </c>
      <c r="BI364">
        <v>5.67</v>
      </c>
    </row>
    <row r="365" spans="1:61" s="4" customFormat="1" x14ac:dyDescent="0.2">
      <c r="A365" t="s">
        <v>82</v>
      </c>
      <c r="B365" s="3">
        <v>43603</v>
      </c>
      <c r="C365" t="s">
        <v>99</v>
      </c>
      <c r="D365" t="s">
        <v>102</v>
      </c>
      <c r="E365">
        <v>4</v>
      </c>
      <c r="F365">
        <v>0</v>
      </c>
      <c r="G365" t="str">
        <f t="shared" si="68"/>
        <v>H</v>
      </c>
      <c r="H365">
        <v>0</v>
      </c>
      <c r="I365">
        <v>0</v>
      </c>
      <c r="J365" t="str">
        <f t="shared" si="69"/>
        <v>D</v>
      </c>
      <c r="K365">
        <v>16</v>
      </c>
      <c r="L365">
        <v>7</v>
      </c>
      <c r="M365">
        <v>8</v>
      </c>
      <c r="N365">
        <v>2</v>
      </c>
      <c r="O365">
        <v>10</v>
      </c>
      <c r="P365">
        <v>11</v>
      </c>
      <c r="Q365">
        <v>4</v>
      </c>
      <c r="R365">
        <v>4</v>
      </c>
      <c r="S365">
        <v>3</v>
      </c>
      <c r="T365">
        <v>1</v>
      </c>
      <c r="U365">
        <v>0</v>
      </c>
      <c r="V365">
        <v>0</v>
      </c>
      <c r="W365">
        <v>1.2</v>
      </c>
      <c r="X365">
        <v>7</v>
      </c>
      <c r="Y365">
        <v>13</v>
      </c>
      <c r="Z365">
        <v>1.2</v>
      </c>
      <c r="AA365">
        <v>7</v>
      </c>
      <c r="AB365">
        <v>13</v>
      </c>
      <c r="AC365">
        <v>1.21</v>
      </c>
      <c r="AD365">
        <v>6.9</v>
      </c>
      <c r="AE365">
        <v>12.5</v>
      </c>
      <c r="AF365">
        <v>1.21</v>
      </c>
      <c r="AG365">
        <v>7.37</v>
      </c>
      <c r="AH365">
        <v>14.3</v>
      </c>
      <c r="AI365">
        <v>1.2</v>
      </c>
      <c r="AJ365">
        <v>7</v>
      </c>
      <c r="AK365">
        <v>13</v>
      </c>
      <c r="AL365">
        <v>1.22</v>
      </c>
      <c r="AM365">
        <v>7</v>
      </c>
      <c r="AN365">
        <v>12</v>
      </c>
      <c r="AO365">
        <v>39</v>
      </c>
      <c r="AP365">
        <v>1.23</v>
      </c>
      <c r="AQ365">
        <v>1.21</v>
      </c>
      <c r="AR365">
        <v>7.65</v>
      </c>
      <c r="AS365">
        <v>6.97</v>
      </c>
      <c r="AT365">
        <v>15</v>
      </c>
      <c r="AU365">
        <v>12.75</v>
      </c>
      <c r="AV365">
        <v>36</v>
      </c>
      <c r="AW365">
        <v>1.43</v>
      </c>
      <c r="AX365">
        <v>1.39</v>
      </c>
      <c r="AY365">
        <v>3.1</v>
      </c>
      <c r="AZ365">
        <v>2.91</v>
      </c>
      <c r="BA365">
        <v>22</v>
      </c>
      <c r="BB365">
        <v>-2</v>
      </c>
      <c r="BC365">
        <v>2.0099999999999998</v>
      </c>
      <c r="BD365">
        <v>1.94</v>
      </c>
      <c r="BE365">
        <v>1.96</v>
      </c>
      <c r="BF365">
        <v>1.9</v>
      </c>
      <c r="BG365">
        <v>1.25</v>
      </c>
      <c r="BH365">
        <v>6.6</v>
      </c>
      <c r="BI365">
        <v>12.13</v>
      </c>
    </row>
    <row r="366" spans="1:61" s="4" customFormat="1" x14ac:dyDescent="0.2">
      <c r="A366" t="s">
        <v>82</v>
      </c>
      <c r="B366" s="3">
        <v>43603</v>
      </c>
      <c r="C366" t="s">
        <v>92</v>
      </c>
      <c r="D366" t="s">
        <v>100</v>
      </c>
      <c r="E366">
        <v>2</v>
      </c>
      <c r="F366">
        <v>0</v>
      </c>
      <c r="G366" t="str">
        <f t="shared" si="68"/>
        <v>H</v>
      </c>
      <c r="H366">
        <v>1</v>
      </c>
      <c r="I366">
        <v>0</v>
      </c>
      <c r="J366" t="str">
        <f t="shared" si="69"/>
        <v>H</v>
      </c>
      <c r="K366">
        <v>10</v>
      </c>
      <c r="L366">
        <v>9</v>
      </c>
      <c r="M366">
        <v>3</v>
      </c>
      <c r="N366">
        <v>3</v>
      </c>
      <c r="O366">
        <v>22</v>
      </c>
      <c r="P366">
        <v>13</v>
      </c>
      <c r="Q366">
        <v>4</v>
      </c>
      <c r="R366">
        <v>5</v>
      </c>
      <c r="S366">
        <v>5</v>
      </c>
      <c r="T366">
        <v>2</v>
      </c>
      <c r="U366">
        <v>0</v>
      </c>
      <c r="V366">
        <v>0</v>
      </c>
      <c r="W366">
        <v>1.61</v>
      </c>
      <c r="X366">
        <v>3.8</v>
      </c>
      <c r="Y366">
        <v>6</v>
      </c>
      <c r="Z366">
        <v>1.62</v>
      </c>
      <c r="AA366">
        <v>3.9</v>
      </c>
      <c r="AB366">
        <v>5.75</v>
      </c>
      <c r="AC366">
        <v>1.65</v>
      </c>
      <c r="AD366">
        <v>3.8</v>
      </c>
      <c r="AE366">
        <v>5.5</v>
      </c>
      <c r="AF366">
        <v>1.63</v>
      </c>
      <c r="AG366">
        <v>4</v>
      </c>
      <c r="AH366">
        <v>6.04</v>
      </c>
      <c r="AI366">
        <v>1.6</v>
      </c>
      <c r="AJ366">
        <v>3.8</v>
      </c>
      <c r="AK366">
        <v>5.8</v>
      </c>
      <c r="AL366">
        <v>1.62</v>
      </c>
      <c r="AM366">
        <v>3.9</v>
      </c>
      <c r="AN366">
        <v>6</v>
      </c>
      <c r="AO366">
        <v>38</v>
      </c>
      <c r="AP366">
        <v>1.7</v>
      </c>
      <c r="AQ366">
        <v>1.63</v>
      </c>
      <c r="AR366">
        <v>4</v>
      </c>
      <c r="AS366">
        <v>3.83</v>
      </c>
      <c r="AT366">
        <v>6.1</v>
      </c>
      <c r="AU366">
        <v>5.66</v>
      </c>
      <c r="AV366">
        <v>38</v>
      </c>
      <c r="AW366">
        <v>2.11</v>
      </c>
      <c r="AX366">
        <v>2.02</v>
      </c>
      <c r="AY366">
        <v>1.87</v>
      </c>
      <c r="AZ366">
        <v>1.79</v>
      </c>
      <c r="BA366">
        <v>22</v>
      </c>
      <c r="BB366">
        <v>-1</v>
      </c>
      <c r="BC366">
        <v>2.2000000000000002</v>
      </c>
      <c r="BD366">
        <v>2.14</v>
      </c>
      <c r="BE366">
        <v>1.78</v>
      </c>
      <c r="BF366">
        <v>1.74</v>
      </c>
      <c r="BG366">
        <v>1.61</v>
      </c>
      <c r="BH366">
        <v>4.03</v>
      </c>
      <c r="BI366">
        <v>6.24</v>
      </c>
    </row>
    <row r="367" spans="1:61" s="4" customFormat="1" x14ac:dyDescent="0.2">
      <c r="A367" t="s">
        <v>82</v>
      </c>
      <c r="B367" s="3">
        <v>43603</v>
      </c>
      <c r="C367" t="s">
        <v>89</v>
      </c>
      <c r="D367" t="s">
        <v>91</v>
      </c>
      <c r="E367">
        <v>1</v>
      </c>
      <c r="F367">
        <v>1</v>
      </c>
      <c r="G367" t="str">
        <f t="shared" si="68"/>
        <v>D</v>
      </c>
      <c r="H367">
        <v>0</v>
      </c>
      <c r="I367">
        <v>1</v>
      </c>
      <c r="J367" t="str">
        <f t="shared" si="69"/>
        <v>A</v>
      </c>
      <c r="K367">
        <v>16</v>
      </c>
      <c r="L367">
        <v>10</v>
      </c>
      <c r="M367">
        <v>2</v>
      </c>
      <c r="N367">
        <v>2</v>
      </c>
      <c r="O367">
        <v>13</v>
      </c>
      <c r="P367">
        <v>11</v>
      </c>
      <c r="Q367">
        <v>4</v>
      </c>
      <c r="R367">
        <v>3</v>
      </c>
      <c r="S367">
        <v>0</v>
      </c>
      <c r="T367">
        <v>3</v>
      </c>
      <c r="U367">
        <v>0</v>
      </c>
      <c r="V367">
        <v>0</v>
      </c>
      <c r="W367">
        <v>1.8</v>
      </c>
      <c r="X367">
        <v>3.8</v>
      </c>
      <c r="Y367">
        <v>4.33</v>
      </c>
      <c r="Z367">
        <v>1.83</v>
      </c>
      <c r="AA367">
        <v>3.75</v>
      </c>
      <c r="AB367">
        <v>4.2</v>
      </c>
      <c r="AC367">
        <v>1.83</v>
      </c>
      <c r="AD367">
        <v>3.75</v>
      </c>
      <c r="AE367">
        <v>4.2</v>
      </c>
      <c r="AF367">
        <v>1.87</v>
      </c>
      <c r="AG367">
        <v>3.88</v>
      </c>
      <c r="AH367">
        <v>4.2699999999999996</v>
      </c>
      <c r="AI367">
        <v>1.8</v>
      </c>
      <c r="AJ367">
        <v>3.75</v>
      </c>
      <c r="AK367">
        <v>4.2</v>
      </c>
      <c r="AL367">
        <v>1.83</v>
      </c>
      <c r="AM367">
        <v>3.75</v>
      </c>
      <c r="AN367">
        <v>4.4000000000000004</v>
      </c>
      <c r="AO367">
        <v>39</v>
      </c>
      <c r="AP367">
        <v>1.88</v>
      </c>
      <c r="AQ367">
        <v>1.84</v>
      </c>
      <c r="AR367">
        <v>3.9</v>
      </c>
      <c r="AS367">
        <v>3.76</v>
      </c>
      <c r="AT367">
        <v>4.4000000000000004</v>
      </c>
      <c r="AU367">
        <v>4.1900000000000004</v>
      </c>
      <c r="AV367">
        <v>36</v>
      </c>
      <c r="AW367">
        <v>1.86</v>
      </c>
      <c r="AX367">
        <v>1.79</v>
      </c>
      <c r="AY367">
        <v>2.1</v>
      </c>
      <c r="AZ367">
        <v>2.02</v>
      </c>
      <c r="BA367">
        <v>20</v>
      </c>
      <c r="BB367">
        <v>-0.5</v>
      </c>
      <c r="BC367">
        <v>1.87</v>
      </c>
      <c r="BD367">
        <v>1.83</v>
      </c>
      <c r="BE367">
        <v>2.0699999999999998</v>
      </c>
      <c r="BF367">
        <v>2.02</v>
      </c>
      <c r="BG367">
        <v>1.9</v>
      </c>
      <c r="BH367">
        <v>3.67</v>
      </c>
      <c r="BI367">
        <v>4.38</v>
      </c>
    </row>
    <row r="368" spans="1:61" s="4" customFormat="1" x14ac:dyDescent="0.2">
      <c r="A368" t="s">
        <v>82</v>
      </c>
      <c r="B368" s="3">
        <v>43603</v>
      </c>
      <c r="C368" t="s">
        <v>101</v>
      </c>
      <c r="D368" t="s">
        <v>90</v>
      </c>
      <c r="E368">
        <v>4</v>
      </c>
      <c r="F368">
        <v>0</v>
      </c>
      <c r="G368" t="str">
        <f t="shared" si="68"/>
        <v>H</v>
      </c>
      <c r="H368">
        <v>3</v>
      </c>
      <c r="I368">
        <v>0</v>
      </c>
      <c r="J368" t="str">
        <f t="shared" si="69"/>
        <v>H</v>
      </c>
      <c r="K368">
        <v>17</v>
      </c>
      <c r="L368">
        <v>13</v>
      </c>
      <c r="M368">
        <v>7</v>
      </c>
      <c r="N368">
        <v>3</v>
      </c>
      <c r="O368">
        <v>13</v>
      </c>
      <c r="P368">
        <v>4</v>
      </c>
      <c r="Q368">
        <v>2</v>
      </c>
      <c r="R368">
        <v>5</v>
      </c>
      <c r="S368">
        <v>1</v>
      </c>
      <c r="T368">
        <v>1</v>
      </c>
      <c r="U368">
        <v>0</v>
      </c>
      <c r="V368">
        <v>0</v>
      </c>
      <c r="W368">
        <v>1.3</v>
      </c>
      <c r="X368">
        <v>5.5</v>
      </c>
      <c r="Y368">
        <v>10</v>
      </c>
      <c r="Z368">
        <v>1.3</v>
      </c>
      <c r="AA368">
        <v>6</v>
      </c>
      <c r="AB368">
        <v>8.75</v>
      </c>
      <c r="AC368">
        <v>1.3</v>
      </c>
      <c r="AD368">
        <v>6</v>
      </c>
      <c r="AE368">
        <v>8.8000000000000007</v>
      </c>
      <c r="AF368">
        <v>1.3</v>
      </c>
      <c r="AG368">
        <v>6.3</v>
      </c>
      <c r="AH368">
        <v>9.43</v>
      </c>
      <c r="AI368">
        <v>1.25</v>
      </c>
      <c r="AJ368">
        <v>5.8</v>
      </c>
      <c r="AK368">
        <v>11</v>
      </c>
      <c r="AL368">
        <v>1.25</v>
      </c>
      <c r="AM368">
        <v>6</v>
      </c>
      <c r="AN368">
        <v>12</v>
      </c>
      <c r="AO368">
        <v>39</v>
      </c>
      <c r="AP368">
        <v>1.32</v>
      </c>
      <c r="AQ368">
        <v>1.29</v>
      </c>
      <c r="AR368">
        <v>6.5</v>
      </c>
      <c r="AS368">
        <v>5.99</v>
      </c>
      <c r="AT368">
        <v>12</v>
      </c>
      <c r="AU368">
        <v>9.24</v>
      </c>
      <c r="AV368">
        <v>37</v>
      </c>
      <c r="AW368">
        <v>1.4</v>
      </c>
      <c r="AX368">
        <v>1.36</v>
      </c>
      <c r="AY368">
        <v>3.3</v>
      </c>
      <c r="AZ368">
        <v>3.08</v>
      </c>
      <c r="BA368">
        <v>23</v>
      </c>
      <c r="BB368">
        <v>-1.5</v>
      </c>
      <c r="BC368">
        <v>1.85</v>
      </c>
      <c r="BD368">
        <v>1.77</v>
      </c>
      <c r="BE368">
        <v>2.16</v>
      </c>
      <c r="BF368">
        <v>2.08</v>
      </c>
      <c r="BG368">
        <v>1.2</v>
      </c>
      <c r="BH368">
        <v>8.09</v>
      </c>
      <c r="BI368">
        <v>12.57</v>
      </c>
    </row>
    <row r="369" spans="1:61" s="4" customFormat="1" x14ac:dyDescent="0.2">
      <c r="A369" t="s">
        <v>82</v>
      </c>
      <c r="B369" s="3">
        <v>43603</v>
      </c>
      <c r="C369" t="s">
        <v>95</v>
      </c>
      <c r="D369" t="s">
        <v>93</v>
      </c>
      <c r="E369">
        <v>3</v>
      </c>
      <c r="F369">
        <v>0</v>
      </c>
      <c r="G369" t="str">
        <f t="shared" si="68"/>
        <v>H</v>
      </c>
      <c r="H369">
        <v>1</v>
      </c>
      <c r="I369">
        <v>0</v>
      </c>
      <c r="J369" t="str">
        <f t="shared" si="69"/>
        <v>H</v>
      </c>
      <c r="K369">
        <v>11</v>
      </c>
      <c r="L369">
        <v>19</v>
      </c>
      <c r="M369">
        <v>5</v>
      </c>
      <c r="N369">
        <v>5</v>
      </c>
      <c r="O369">
        <v>17</v>
      </c>
      <c r="P369">
        <v>14</v>
      </c>
      <c r="Q369">
        <v>2</v>
      </c>
      <c r="R369">
        <v>9</v>
      </c>
      <c r="S369">
        <v>0</v>
      </c>
      <c r="T369">
        <v>3</v>
      </c>
      <c r="U369">
        <v>0</v>
      </c>
      <c r="V369">
        <v>0</v>
      </c>
      <c r="W369">
        <v>1.57</v>
      </c>
      <c r="X369">
        <v>4</v>
      </c>
      <c r="Y369">
        <v>6</v>
      </c>
      <c r="Z369">
        <v>1.6</v>
      </c>
      <c r="AA369">
        <v>4.2</v>
      </c>
      <c r="AB369">
        <v>5.25</v>
      </c>
      <c r="AC369">
        <v>1.6</v>
      </c>
      <c r="AD369">
        <v>4.1500000000000004</v>
      </c>
      <c r="AE369">
        <v>5.5</v>
      </c>
      <c r="AF369">
        <v>1.6</v>
      </c>
      <c r="AG369">
        <v>4.28</v>
      </c>
      <c r="AH369">
        <v>5.84</v>
      </c>
      <c r="AI369">
        <v>1.6</v>
      </c>
      <c r="AJ369">
        <v>4</v>
      </c>
      <c r="AK369">
        <v>5.5</v>
      </c>
      <c r="AL369">
        <v>1.6</v>
      </c>
      <c r="AM369">
        <v>4.0999999999999996</v>
      </c>
      <c r="AN369">
        <v>5.75</v>
      </c>
      <c r="AO369">
        <v>39</v>
      </c>
      <c r="AP369">
        <v>1.63</v>
      </c>
      <c r="AQ369">
        <v>1.59</v>
      </c>
      <c r="AR369">
        <v>4.3600000000000003</v>
      </c>
      <c r="AS369">
        <v>4.16</v>
      </c>
      <c r="AT369">
        <v>6</v>
      </c>
      <c r="AU369">
        <v>5.54</v>
      </c>
      <c r="AV369">
        <v>36</v>
      </c>
      <c r="AW369">
        <v>1.81</v>
      </c>
      <c r="AX369">
        <v>1.74</v>
      </c>
      <c r="AY369">
        <v>2.14</v>
      </c>
      <c r="AZ369">
        <v>2.0699999999999998</v>
      </c>
      <c r="BA369">
        <v>22</v>
      </c>
      <c r="BB369">
        <v>-1</v>
      </c>
      <c r="BC369">
        <v>2.08</v>
      </c>
      <c r="BD369">
        <v>2.02</v>
      </c>
      <c r="BE369">
        <v>1.88</v>
      </c>
      <c r="BF369">
        <v>1.83</v>
      </c>
      <c r="BG369">
        <v>1.65</v>
      </c>
      <c r="BH369">
        <v>4.1500000000000004</v>
      </c>
      <c r="BI369">
        <v>5.46</v>
      </c>
    </row>
    <row r="370" spans="1:61" s="4" customFormat="1" x14ac:dyDescent="0.2">
      <c r="A370" t="s">
        <v>82</v>
      </c>
      <c r="B370" s="3">
        <v>43603</v>
      </c>
      <c r="C370" t="s">
        <v>98</v>
      </c>
      <c r="D370" t="s">
        <v>88</v>
      </c>
      <c r="E370">
        <v>0</v>
      </c>
      <c r="F370">
        <v>2</v>
      </c>
      <c r="G370" t="str">
        <f t="shared" si="68"/>
        <v>A</v>
      </c>
      <c r="H370">
        <v>0</v>
      </c>
      <c r="I370">
        <v>1</v>
      </c>
      <c r="J370" t="str">
        <f t="shared" si="69"/>
        <v>A</v>
      </c>
      <c r="K370">
        <v>19</v>
      </c>
      <c r="L370">
        <v>11</v>
      </c>
      <c r="M370">
        <v>6</v>
      </c>
      <c r="N370">
        <v>6</v>
      </c>
      <c r="O370">
        <v>10</v>
      </c>
      <c r="P370">
        <v>14</v>
      </c>
      <c r="Q370">
        <v>11</v>
      </c>
      <c r="R370">
        <v>1</v>
      </c>
      <c r="S370">
        <v>1</v>
      </c>
      <c r="T370">
        <v>2</v>
      </c>
      <c r="U370">
        <v>0</v>
      </c>
      <c r="V370">
        <v>0</v>
      </c>
      <c r="W370">
        <v>2.2999999999999998</v>
      </c>
      <c r="X370">
        <v>3.3</v>
      </c>
      <c r="Y370">
        <v>3.25</v>
      </c>
      <c r="Z370">
        <v>2.2999999999999998</v>
      </c>
      <c r="AA370">
        <v>3.4</v>
      </c>
      <c r="AB370">
        <v>3.1</v>
      </c>
      <c r="AC370">
        <v>2.2999999999999998</v>
      </c>
      <c r="AD370">
        <v>3.55</v>
      </c>
      <c r="AE370">
        <v>3.05</v>
      </c>
      <c r="AF370">
        <v>2.31</v>
      </c>
      <c r="AG370">
        <v>3.71</v>
      </c>
      <c r="AH370">
        <v>3.09</v>
      </c>
      <c r="AI370">
        <v>2.25</v>
      </c>
      <c r="AJ370">
        <v>3.5</v>
      </c>
      <c r="AK370">
        <v>3</v>
      </c>
      <c r="AL370">
        <v>2.25</v>
      </c>
      <c r="AM370">
        <v>3.6</v>
      </c>
      <c r="AN370">
        <v>3.13</v>
      </c>
      <c r="AO370">
        <v>39</v>
      </c>
      <c r="AP370">
        <v>2.38</v>
      </c>
      <c r="AQ370">
        <v>2.29</v>
      </c>
      <c r="AR370">
        <v>3.75</v>
      </c>
      <c r="AS370">
        <v>3.54</v>
      </c>
      <c r="AT370">
        <v>3.25</v>
      </c>
      <c r="AU370">
        <v>3.03</v>
      </c>
      <c r="AV370">
        <v>37</v>
      </c>
      <c r="AW370">
        <v>1.8</v>
      </c>
      <c r="AX370">
        <v>1.73</v>
      </c>
      <c r="AY370">
        <v>2.17</v>
      </c>
      <c r="AZ370">
        <v>2.09</v>
      </c>
      <c r="BA370">
        <v>18</v>
      </c>
      <c r="BB370">
        <v>-0.25</v>
      </c>
      <c r="BC370">
        <v>2.04</v>
      </c>
      <c r="BD370">
        <v>1.99</v>
      </c>
      <c r="BE370">
        <v>1.92</v>
      </c>
      <c r="BF370">
        <v>1.87</v>
      </c>
      <c r="BG370">
        <v>2.2599999999999998</v>
      </c>
      <c r="BH370">
        <v>3.62</v>
      </c>
      <c r="BI370">
        <v>3.27</v>
      </c>
    </row>
    <row r="371" spans="1:61" s="4" customFormat="1" x14ac:dyDescent="0.2">
      <c r="A371" t="s">
        <v>82</v>
      </c>
      <c r="B371" s="3">
        <v>43603</v>
      </c>
      <c r="C371" t="s">
        <v>84</v>
      </c>
      <c r="D371" t="s">
        <v>83</v>
      </c>
      <c r="E371">
        <v>2</v>
      </c>
      <c r="F371">
        <v>5</v>
      </c>
      <c r="G371" t="str">
        <f t="shared" si="68"/>
        <v>A</v>
      </c>
      <c r="H371">
        <v>1</v>
      </c>
      <c r="I371">
        <v>1</v>
      </c>
      <c r="J371" t="str">
        <f t="shared" si="69"/>
        <v>D</v>
      </c>
      <c r="K371">
        <v>19</v>
      </c>
      <c r="L371">
        <v>21</v>
      </c>
      <c r="M371">
        <v>5</v>
      </c>
      <c r="N371">
        <v>8</v>
      </c>
      <c r="O371">
        <v>4</v>
      </c>
      <c r="P371">
        <v>11</v>
      </c>
      <c r="Q371">
        <v>5</v>
      </c>
      <c r="R371">
        <v>9</v>
      </c>
      <c r="S371">
        <v>1</v>
      </c>
      <c r="T371">
        <v>2</v>
      </c>
      <c r="U371">
        <v>0</v>
      </c>
      <c r="V371">
        <v>0</v>
      </c>
      <c r="W371">
        <v>3.4</v>
      </c>
      <c r="X371">
        <v>3.3</v>
      </c>
      <c r="Y371">
        <v>2.2000000000000002</v>
      </c>
      <c r="Z371">
        <v>3.25</v>
      </c>
      <c r="AA371">
        <v>3.4</v>
      </c>
      <c r="AB371">
        <v>2.25</v>
      </c>
      <c r="AC371">
        <v>3.25</v>
      </c>
      <c r="AD371">
        <v>3.45</v>
      </c>
      <c r="AE371">
        <v>2.2000000000000002</v>
      </c>
      <c r="AF371">
        <v>3.31</v>
      </c>
      <c r="AG371">
        <v>3.5</v>
      </c>
      <c r="AH371">
        <v>2.2799999999999998</v>
      </c>
      <c r="AI371">
        <v>3.2</v>
      </c>
      <c r="AJ371">
        <v>3.4</v>
      </c>
      <c r="AK371">
        <v>2.2000000000000002</v>
      </c>
      <c r="AL371">
        <v>3.25</v>
      </c>
      <c r="AM371">
        <v>3.5</v>
      </c>
      <c r="AN371">
        <v>2.25</v>
      </c>
      <c r="AO371">
        <v>39</v>
      </c>
      <c r="AP371">
        <v>3.4</v>
      </c>
      <c r="AQ371">
        <v>3.26</v>
      </c>
      <c r="AR371">
        <v>3.55</v>
      </c>
      <c r="AS371">
        <v>3.43</v>
      </c>
      <c r="AT371">
        <v>2.3199999999999998</v>
      </c>
      <c r="AU371">
        <v>2.23</v>
      </c>
      <c r="AV371">
        <v>36</v>
      </c>
      <c r="AW371">
        <v>1.95</v>
      </c>
      <c r="AX371">
        <v>1.89</v>
      </c>
      <c r="AY371">
        <v>1.96</v>
      </c>
      <c r="AZ371">
        <v>1.9</v>
      </c>
      <c r="BA371">
        <v>19</v>
      </c>
      <c r="BB371">
        <v>0.5</v>
      </c>
      <c r="BC371">
        <v>1.73</v>
      </c>
      <c r="BD371">
        <v>1.69</v>
      </c>
      <c r="BE371">
        <v>2.2799999999999998</v>
      </c>
      <c r="BF371">
        <v>2.2200000000000002</v>
      </c>
      <c r="BG371">
        <v>3.23</v>
      </c>
      <c r="BH371">
        <v>3.47</v>
      </c>
      <c r="BI371">
        <v>2.34</v>
      </c>
    </row>
    <row r="372" spans="1:61" s="4" customFormat="1" x14ac:dyDescent="0.2">
      <c r="A372" t="s">
        <v>82</v>
      </c>
      <c r="B372" s="3">
        <v>43609</v>
      </c>
      <c r="C372" t="s">
        <v>100</v>
      </c>
      <c r="D372" t="s">
        <v>96</v>
      </c>
      <c r="E372">
        <v>2</v>
      </c>
      <c r="F372">
        <v>1</v>
      </c>
      <c r="G372" t="str">
        <f t="shared" ref="G372:G381" si="70">IF(OR(E372="",F372=""),"",IF(E372&gt;F372,"H",IF(E372=F372,"D","A")))</f>
        <v>H</v>
      </c>
      <c r="H372">
        <v>1</v>
      </c>
      <c r="I372">
        <v>0</v>
      </c>
      <c r="J372" t="str">
        <f t="shared" ref="J372:J381" si="71">IF(OR(H372="",I372=""),"",IF(H372&gt;I372,"H",IF(H372=I372,"D","A")))</f>
        <v>H</v>
      </c>
      <c r="K372">
        <v>19</v>
      </c>
      <c r="L372">
        <v>16</v>
      </c>
      <c r="M372">
        <v>9</v>
      </c>
      <c r="N372">
        <v>4</v>
      </c>
      <c r="O372">
        <v>7</v>
      </c>
      <c r="P372">
        <v>15</v>
      </c>
      <c r="Q372">
        <v>3</v>
      </c>
      <c r="R372">
        <v>3</v>
      </c>
      <c r="S372">
        <v>0</v>
      </c>
      <c r="T372">
        <v>0</v>
      </c>
      <c r="U372">
        <v>0</v>
      </c>
      <c r="V372">
        <v>0</v>
      </c>
      <c r="W372">
        <v>1.53</v>
      </c>
      <c r="X372">
        <v>4</v>
      </c>
      <c r="Y372">
        <v>6.5</v>
      </c>
      <c r="Z372">
        <v>1.53</v>
      </c>
      <c r="AA372">
        <v>4</v>
      </c>
      <c r="AB372">
        <v>6.75</v>
      </c>
      <c r="AC372">
        <v>1.57</v>
      </c>
      <c r="AD372">
        <v>4</v>
      </c>
      <c r="AE372">
        <v>6.2</v>
      </c>
      <c r="AF372">
        <v>1.55</v>
      </c>
      <c r="AG372">
        <v>4.0999999999999996</v>
      </c>
      <c r="AH372">
        <v>7.02</v>
      </c>
      <c r="AI372">
        <v>1.52</v>
      </c>
      <c r="AJ372">
        <v>3.9</v>
      </c>
      <c r="AK372">
        <v>7</v>
      </c>
      <c r="AL372">
        <v>1.53</v>
      </c>
      <c r="AM372">
        <v>4.0999999999999996</v>
      </c>
      <c r="AN372">
        <v>7</v>
      </c>
      <c r="AO372">
        <v>35</v>
      </c>
      <c r="AP372">
        <v>1.57</v>
      </c>
      <c r="AQ372">
        <v>1.53</v>
      </c>
      <c r="AR372">
        <v>4.4000000000000004</v>
      </c>
      <c r="AS372">
        <v>4.0599999999999996</v>
      </c>
      <c r="AT372">
        <v>7.6</v>
      </c>
      <c r="AU372">
        <v>6.65</v>
      </c>
      <c r="AV372">
        <v>34</v>
      </c>
      <c r="AW372">
        <v>2.06</v>
      </c>
      <c r="AX372">
        <v>1.98</v>
      </c>
      <c r="AY372">
        <v>1.9</v>
      </c>
      <c r="AZ372">
        <v>1.82</v>
      </c>
      <c r="BA372">
        <v>19</v>
      </c>
      <c r="BB372">
        <v>-1</v>
      </c>
      <c r="BC372">
        <v>2.0099999999999998</v>
      </c>
      <c r="BD372">
        <v>1.95</v>
      </c>
      <c r="BE372">
        <v>1.93</v>
      </c>
      <c r="BF372">
        <v>1.88</v>
      </c>
      <c r="BG372">
        <v>1.57</v>
      </c>
      <c r="BH372">
        <v>4.1399999999999997</v>
      </c>
      <c r="BI372">
        <v>6.62</v>
      </c>
    </row>
    <row r="373" spans="1:61" s="4" customFormat="1" x14ac:dyDescent="0.2">
      <c r="A373" t="s">
        <v>82</v>
      </c>
      <c r="B373" s="3">
        <v>43609</v>
      </c>
      <c r="C373" t="s">
        <v>85</v>
      </c>
      <c r="D373" t="s">
        <v>95</v>
      </c>
      <c r="E373">
        <v>1</v>
      </c>
      <c r="F373">
        <v>1</v>
      </c>
      <c r="G373" t="str">
        <f t="shared" si="70"/>
        <v>D</v>
      </c>
      <c r="H373">
        <v>0</v>
      </c>
      <c r="I373">
        <v>0</v>
      </c>
      <c r="J373" t="str">
        <f t="shared" si="71"/>
        <v>D</v>
      </c>
      <c r="K373">
        <v>14</v>
      </c>
      <c r="L373">
        <v>15</v>
      </c>
      <c r="M373">
        <v>5</v>
      </c>
      <c r="N373">
        <v>4</v>
      </c>
      <c r="O373">
        <v>12</v>
      </c>
      <c r="P373">
        <v>4</v>
      </c>
      <c r="Q373">
        <v>7</v>
      </c>
      <c r="R373">
        <v>8</v>
      </c>
      <c r="S373">
        <v>1</v>
      </c>
      <c r="T373">
        <v>1</v>
      </c>
      <c r="U373">
        <v>0</v>
      </c>
      <c r="V373">
        <v>0</v>
      </c>
      <c r="W373">
        <v>2.62</v>
      </c>
      <c r="X373">
        <v>3.4</v>
      </c>
      <c r="Y373">
        <v>2.62</v>
      </c>
      <c r="Z373">
        <v>2.5499999999999998</v>
      </c>
      <c r="AA373">
        <v>3.6</v>
      </c>
      <c r="AB373">
        <v>2.6</v>
      </c>
      <c r="AC373">
        <v>2.5499999999999998</v>
      </c>
      <c r="AD373">
        <v>3.6</v>
      </c>
      <c r="AE373">
        <v>2.6</v>
      </c>
      <c r="AF373">
        <v>2.61</v>
      </c>
      <c r="AG373">
        <v>3.77</v>
      </c>
      <c r="AH373">
        <v>2.66</v>
      </c>
      <c r="AI373">
        <v>2.5499999999999998</v>
      </c>
      <c r="AJ373">
        <v>3.6</v>
      </c>
      <c r="AK373">
        <v>2.5499999999999998</v>
      </c>
      <c r="AL373">
        <v>2.5499999999999998</v>
      </c>
      <c r="AM373">
        <v>3.7</v>
      </c>
      <c r="AN373">
        <v>2.63</v>
      </c>
      <c r="AO373">
        <v>34</v>
      </c>
      <c r="AP373">
        <v>2.7</v>
      </c>
      <c r="AQ373">
        <v>2.56</v>
      </c>
      <c r="AR373">
        <v>3.77</v>
      </c>
      <c r="AS373">
        <v>3.62</v>
      </c>
      <c r="AT373">
        <v>2.69</v>
      </c>
      <c r="AU373">
        <v>2.61</v>
      </c>
      <c r="AV373">
        <v>30</v>
      </c>
      <c r="AW373">
        <v>1.65</v>
      </c>
      <c r="AX373">
        <v>1.58</v>
      </c>
      <c r="AY373">
        <v>2.4500000000000002</v>
      </c>
      <c r="AZ373">
        <v>2.33</v>
      </c>
      <c r="BA373">
        <v>15</v>
      </c>
      <c r="BB373">
        <v>0</v>
      </c>
      <c r="BC373">
        <v>1.96</v>
      </c>
      <c r="BD373">
        <v>1.91</v>
      </c>
      <c r="BE373">
        <v>1.98</v>
      </c>
      <c r="BF373">
        <v>1.93</v>
      </c>
      <c r="BG373">
        <v>2.15</v>
      </c>
      <c r="BH373">
        <v>3.88</v>
      </c>
      <c r="BI373">
        <v>3.31</v>
      </c>
    </row>
    <row r="374" spans="1:61" s="4" customFormat="1" x14ac:dyDescent="0.2">
      <c r="A374" t="s">
        <v>82</v>
      </c>
      <c r="B374" s="3">
        <v>43609</v>
      </c>
      <c r="C374" t="s">
        <v>102</v>
      </c>
      <c r="D374" t="s">
        <v>97</v>
      </c>
      <c r="E374">
        <v>0</v>
      </c>
      <c r="F374">
        <v>1</v>
      </c>
      <c r="G374" t="str">
        <f t="shared" si="70"/>
        <v>A</v>
      </c>
      <c r="H374">
        <v>0</v>
      </c>
      <c r="I374">
        <v>1</v>
      </c>
      <c r="J374" t="str">
        <f t="shared" si="71"/>
        <v>A</v>
      </c>
      <c r="K374">
        <v>14</v>
      </c>
      <c r="L374">
        <v>12</v>
      </c>
      <c r="M374">
        <v>1</v>
      </c>
      <c r="N374">
        <v>5</v>
      </c>
      <c r="O374">
        <v>21</v>
      </c>
      <c r="P374">
        <v>22</v>
      </c>
      <c r="Q374">
        <v>6</v>
      </c>
      <c r="R374">
        <v>3</v>
      </c>
      <c r="S374">
        <v>1</v>
      </c>
      <c r="T374">
        <v>1</v>
      </c>
      <c r="U374">
        <v>0</v>
      </c>
      <c r="V374">
        <v>0</v>
      </c>
      <c r="W374">
        <v>1.72</v>
      </c>
      <c r="X374">
        <v>3.6</v>
      </c>
      <c r="Y374">
        <v>5.25</v>
      </c>
      <c r="Z374">
        <v>1.75</v>
      </c>
      <c r="AA374">
        <v>3.6</v>
      </c>
      <c r="AB374">
        <v>5</v>
      </c>
      <c r="AC374">
        <v>1.77</v>
      </c>
      <c r="AD374">
        <v>3.55</v>
      </c>
      <c r="AE374">
        <v>5</v>
      </c>
      <c r="AF374">
        <v>1.76</v>
      </c>
      <c r="AG374">
        <v>3.67</v>
      </c>
      <c r="AH374">
        <v>5.37</v>
      </c>
      <c r="AI374">
        <v>1.7</v>
      </c>
      <c r="AJ374">
        <v>3.5</v>
      </c>
      <c r="AK374">
        <v>5.25</v>
      </c>
      <c r="AL374">
        <v>1.73</v>
      </c>
      <c r="AM374">
        <v>3.6</v>
      </c>
      <c r="AN374">
        <v>5.5</v>
      </c>
      <c r="AO374">
        <v>35</v>
      </c>
      <c r="AP374">
        <v>1.79</v>
      </c>
      <c r="AQ374">
        <v>1.75</v>
      </c>
      <c r="AR374">
        <v>3.7</v>
      </c>
      <c r="AS374">
        <v>3.56</v>
      </c>
      <c r="AT374">
        <v>5.4</v>
      </c>
      <c r="AU374">
        <v>5.01</v>
      </c>
      <c r="AV374">
        <v>32</v>
      </c>
      <c r="AW374">
        <v>2.2999999999999998</v>
      </c>
      <c r="AX374">
        <v>2.19</v>
      </c>
      <c r="AY374">
        <v>1.75</v>
      </c>
      <c r="AZ374">
        <v>1.67</v>
      </c>
      <c r="BA374">
        <v>16</v>
      </c>
      <c r="BB374">
        <v>-1</v>
      </c>
      <c r="BC374">
        <v>2.4900000000000002</v>
      </c>
      <c r="BD374">
        <v>2.42</v>
      </c>
      <c r="BE374">
        <v>1.63</v>
      </c>
      <c r="BF374">
        <v>1.58</v>
      </c>
      <c r="BG374">
        <v>2.11</v>
      </c>
      <c r="BH374">
        <v>3.22</v>
      </c>
      <c r="BI374">
        <v>4.17</v>
      </c>
    </row>
    <row r="375" spans="1:61" s="4" customFormat="1" x14ac:dyDescent="0.2">
      <c r="A375" t="s">
        <v>82</v>
      </c>
      <c r="B375" s="3">
        <v>43609</v>
      </c>
      <c r="C375" t="s">
        <v>90</v>
      </c>
      <c r="D375" t="s">
        <v>84</v>
      </c>
      <c r="E375">
        <v>2</v>
      </c>
      <c r="F375">
        <v>1</v>
      </c>
      <c r="G375" t="str">
        <f t="shared" si="70"/>
        <v>H</v>
      </c>
      <c r="H375">
        <v>0</v>
      </c>
      <c r="I375">
        <v>1</v>
      </c>
      <c r="J375" t="str">
        <f t="shared" si="71"/>
        <v>A</v>
      </c>
      <c r="K375">
        <v>12</v>
      </c>
      <c r="L375">
        <v>13</v>
      </c>
      <c r="M375">
        <v>6</v>
      </c>
      <c r="N375">
        <v>3</v>
      </c>
      <c r="O375">
        <v>9</v>
      </c>
      <c r="P375">
        <v>11</v>
      </c>
      <c r="Q375">
        <v>4</v>
      </c>
      <c r="R375">
        <v>5</v>
      </c>
      <c r="S375">
        <v>2</v>
      </c>
      <c r="T375">
        <v>2</v>
      </c>
      <c r="U375">
        <v>0</v>
      </c>
      <c r="V375">
        <v>0</v>
      </c>
      <c r="W375">
        <v>1.5</v>
      </c>
      <c r="X375">
        <v>4.5</v>
      </c>
      <c r="Y375">
        <v>6</v>
      </c>
      <c r="Z375">
        <v>1.5</v>
      </c>
      <c r="AA375">
        <v>4.4000000000000004</v>
      </c>
      <c r="AB375">
        <v>6.25</v>
      </c>
      <c r="AC375">
        <v>1.53</v>
      </c>
      <c r="AD375">
        <v>4.5</v>
      </c>
      <c r="AE375">
        <v>5.8</v>
      </c>
      <c r="AF375">
        <v>1.52</v>
      </c>
      <c r="AG375">
        <v>4.74</v>
      </c>
      <c r="AH375">
        <v>6.16</v>
      </c>
      <c r="AI375">
        <v>1.5</v>
      </c>
      <c r="AJ375">
        <v>4.4000000000000004</v>
      </c>
      <c r="AK375">
        <v>6</v>
      </c>
      <c r="AL375">
        <v>1.5</v>
      </c>
      <c r="AM375">
        <v>4.5999999999999996</v>
      </c>
      <c r="AN375">
        <v>6.25</v>
      </c>
      <c r="AO375">
        <v>35</v>
      </c>
      <c r="AP375">
        <v>1.55</v>
      </c>
      <c r="AQ375">
        <v>1.52</v>
      </c>
      <c r="AR375">
        <v>4.74</v>
      </c>
      <c r="AS375">
        <v>4.47</v>
      </c>
      <c r="AT375">
        <v>6.5</v>
      </c>
      <c r="AU375">
        <v>5.97</v>
      </c>
      <c r="AV375">
        <v>30</v>
      </c>
      <c r="AW375">
        <v>1.65</v>
      </c>
      <c r="AX375">
        <v>1.53</v>
      </c>
      <c r="AY375">
        <v>2.61</v>
      </c>
      <c r="AZ375">
        <v>2.48</v>
      </c>
      <c r="BA375">
        <v>19</v>
      </c>
      <c r="BB375">
        <v>-1</v>
      </c>
      <c r="BC375">
        <v>1.88</v>
      </c>
      <c r="BD375">
        <v>1.83</v>
      </c>
      <c r="BE375">
        <v>2.09</v>
      </c>
      <c r="BF375">
        <v>2.0099999999999998</v>
      </c>
      <c r="BG375">
        <v>1.47</v>
      </c>
      <c r="BH375">
        <v>5.26</v>
      </c>
      <c r="BI375">
        <v>6.3</v>
      </c>
    </row>
    <row r="376" spans="1:61" s="4" customFormat="1" x14ac:dyDescent="0.2">
      <c r="A376" t="s">
        <v>82</v>
      </c>
      <c r="B376" s="3">
        <v>43609</v>
      </c>
      <c r="C376" t="s">
        <v>83</v>
      </c>
      <c r="D376" t="s">
        <v>89</v>
      </c>
      <c r="E376">
        <v>1</v>
      </c>
      <c r="F376">
        <v>0</v>
      </c>
      <c r="G376" t="str">
        <f t="shared" si="70"/>
        <v>H</v>
      </c>
      <c r="H376">
        <v>0</v>
      </c>
      <c r="I376">
        <v>0</v>
      </c>
      <c r="J376" t="str">
        <f t="shared" si="71"/>
        <v>D</v>
      </c>
      <c r="K376">
        <v>10</v>
      </c>
      <c r="L376">
        <v>14</v>
      </c>
      <c r="M376">
        <v>3</v>
      </c>
      <c r="N376">
        <v>4</v>
      </c>
      <c r="O376">
        <v>12</v>
      </c>
      <c r="P376">
        <v>9</v>
      </c>
      <c r="Q376">
        <v>7</v>
      </c>
      <c r="R376">
        <v>13</v>
      </c>
      <c r="S376">
        <v>2</v>
      </c>
      <c r="T376">
        <v>0</v>
      </c>
      <c r="U376">
        <v>1</v>
      </c>
      <c r="V376">
        <v>0</v>
      </c>
      <c r="W376">
        <v>1.85</v>
      </c>
      <c r="X376">
        <v>4.2</v>
      </c>
      <c r="Y376">
        <v>3.75</v>
      </c>
      <c r="Z376">
        <v>1.83</v>
      </c>
      <c r="AA376">
        <v>4</v>
      </c>
      <c r="AB376">
        <v>4</v>
      </c>
      <c r="AC376">
        <v>1.85</v>
      </c>
      <c r="AD376">
        <v>3.95</v>
      </c>
      <c r="AE376">
        <v>3.85</v>
      </c>
      <c r="AF376">
        <v>1.91</v>
      </c>
      <c r="AG376">
        <v>4.05</v>
      </c>
      <c r="AH376">
        <v>3.92</v>
      </c>
      <c r="AI376">
        <v>1.83</v>
      </c>
      <c r="AJ376">
        <v>3.9</v>
      </c>
      <c r="AK376">
        <v>3.9</v>
      </c>
      <c r="AL376">
        <v>1.87</v>
      </c>
      <c r="AM376">
        <v>4</v>
      </c>
      <c r="AN376">
        <v>3.9</v>
      </c>
      <c r="AO376">
        <v>35</v>
      </c>
      <c r="AP376">
        <v>1.92</v>
      </c>
      <c r="AQ376">
        <v>1.86</v>
      </c>
      <c r="AR376">
        <v>4.2</v>
      </c>
      <c r="AS376">
        <v>3.94</v>
      </c>
      <c r="AT376">
        <v>4.0999999999999996</v>
      </c>
      <c r="AU376">
        <v>3.86</v>
      </c>
      <c r="AV376">
        <v>31</v>
      </c>
      <c r="AW376">
        <v>1.6</v>
      </c>
      <c r="AX376">
        <v>1.55</v>
      </c>
      <c r="AY376">
        <v>2.7</v>
      </c>
      <c r="AZ376">
        <v>2.44</v>
      </c>
      <c r="BA376">
        <v>16</v>
      </c>
      <c r="BB376">
        <v>-0.5</v>
      </c>
      <c r="BC376">
        <v>1.9</v>
      </c>
      <c r="BD376">
        <v>1.86</v>
      </c>
      <c r="BE376">
        <v>2.0299999999999998</v>
      </c>
      <c r="BF376">
        <v>1.98</v>
      </c>
      <c r="BG376">
        <v>1.88</v>
      </c>
      <c r="BH376">
        <v>3.84</v>
      </c>
      <c r="BI376">
        <v>4.21</v>
      </c>
    </row>
    <row r="377" spans="1:61" s="4" customFormat="1" x14ac:dyDescent="0.2">
      <c r="A377" t="s">
        <v>82</v>
      </c>
      <c r="B377" s="3">
        <v>43609</v>
      </c>
      <c r="C377" t="s">
        <v>91</v>
      </c>
      <c r="D377" t="s">
        <v>98</v>
      </c>
      <c r="E377">
        <v>0</v>
      </c>
      <c r="F377">
        <v>1</v>
      </c>
      <c r="G377" t="str">
        <f t="shared" si="70"/>
        <v>A</v>
      </c>
      <c r="H377">
        <v>0</v>
      </c>
      <c r="I377">
        <v>0</v>
      </c>
      <c r="J377" t="str">
        <f t="shared" si="71"/>
        <v>D</v>
      </c>
      <c r="K377">
        <v>21</v>
      </c>
      <c r="L377">
        <v>5</v>
      </c>
      <c r="M377">
        <v>1</v>
      </c>
      <c r="N377">
        <v>1</v>
      </c>
      <c r="O377">
        <v>7</v>
      </c>
      <c r="P377">
        <v>8</v>
      </c>
      <c r="Q377">
        <v>4</v>
      </c>
      <c r="R377">
        <v>4</v>
      </c>
      <c r="S377">
        <v>2</v>
      </c>
      <c r="T377">
        <v>1</v>
      </c>
      <c r="U377">
        <v>0</v>
      </c>
      <c r="V377">
        <v>0</v>
      </c>
      <c r="W377">
        <v>1.65</v>
      </c>
      <c r="X377">
        <v>3.8</v>
      </c>
      <c r="Y377">
        <v>5.5</v>
      </c>
      <c r="Z377">
        <v>1.67</v>
      </c>
      <c r="AA377">
        <v>4.0999999999999996</v>
      </c>
      <c r="AB377">
        <v>4.75</v>
      </c>
      <c r="AC377">
        <v>1.7</v>
      </c>
      <c r="AD377">
        <v>4.0999999999999996</v>
      </c>
      <c r="AE377">
        <v>4.5999999999999996</v>
      </c>
      <c r="AF377">
        <v>1.71</v>
      </c>
      <c r="AG377">
        <v>4.18</v>
      </c>
      <c r="AH377">
        <v>4.8899999999999997</v>
      </c>
      <c r="AI377">
        <v>1.65</v>
      </c>
      <c r="AJ377">
        <v>4</v>
      </c>
      <c r="AK377">
        <v>4.8</v>
      </c>
      <c r="AL377">
        <v>1.67</v>
      </c>
      <c r="AM377">
        <v>4.0999999999999996</v>
      </c>
      <c r="AN377">
        <v>5</v>
      </c>
      <c r="AO377">
        <v>35</v>
      </c>
      <c r="AP377">
        <v>1.75</v>
      </c>
      <c r="AQ377">
        <v>1.69</v>
      </c>
      <c r="AR377">
        <v>4.25</v>
      </c>
      <c r="AS377">
        <v>4.07</v>
      </c>
      <c r="AT377">
        <v>5.5</v>
      </c>
      <c r="AU377">
        <v>4.72</v>
      </c>
      <c r="AV377">
        <v>31</v>
      </c>
      <c r="AW377">
        <v>1.67</v>
      </c>
      <c r="AX377">
        <v>1.62</v>
      </c>
      <c r="AY377">
        <v>2.41</v>
      </c>
      <c r="AZ377">
        <v>2.27</v>
      </c>
      <c r="BA377">
        <v>18</v>
      </c>
      <c r="BB377">
        <v>-1</v>
      </c>
      <c r="BC377">
        <v>2.25</v>
      </c>
      <c r="BD377">
        <v>2.19</v>
      </c>
      <c r="BE377">
        <v>1.75</v>
      </c>
      <c r="BF377">
        <v>1.71</v>
      </c>
      <c r="BG377">
        <v>2.0099999999999998</v>
      </c>
      <c r="BH377">
        <v>3.72</v>
      </c>
      <c r="BI377">
        <v>3.85</v>
      </c>
    </row>
    <row r="378" spans="1:61" s="4" customFormat="1" x14ac:dyDescent="0.2">
      <c r="A378" t="s">
        <v>82</v>
      </c>
      <c r="B378" s="3">
        <v>43609</v>
      </c>
      <c r="C378" t="s">
        <v>93</v>
      </c>
      <c r="D378" t="s">
        <v>92</v>
      </c>
      <c r="E378">
        <v>2</v>
      </c>
      <c r="F378">
        <v>0</v>
      </c>
      <c r="G378" t="str">
        <f t="shared" si="70"/>
        <v>H</v>
      </c>
      <c r="H378">
        <v>1</v>
      </c>
      <c r="I378">
        <v>0</v>
      </c>
      <c r="J378" t="str">
        <f t="shared" si="71"/>
        <v>H</v>
      </c>
      <c r="K378">
        <v>8</v>
      </c>
      <c r="L378">
        <v>11</v>
      </c>
      <c r="M378">
        <v>2</v>
      </c>
      <c r="N378">
        <v>4</v>
      </c>
      <c r="O378">
        <v>13</v>
      </c>
      <c r="P378">
        <v>10</v>
      </c>
      <c r="Q378">
        <v>3</v>
      </c>
      <c r="R378">
        <v>4</v>
      </c>
      <c r="S378">
        <v>2</v>
      </c>
      <c r="T378">
        <v>3</v>
      </c>
      <c r="U378">
        <v>0</v>
      </c>
      <c r="V378">
        <v>0</v>
      </c>
      <c r="W378">
        <v>3.1</v>
      </c>
      <c r="X378">
        <v>3.5</v>
      </c>
      <c r="Y378">
        <v>2.25</v>
      </c>
      <c r="Z378">
        <v>3.25</v>
      </c>
      <c r="AA378">
        <v>3.5</v>
      </c>
      <c r="AB378">
        <v>2.2000000000000002</v>
      </c>
      <c r="AC378">
        <v>3.25</v>
      </c>
      <c r="AD378">
        <v>3.4</v>
      </c>
      <c r="AE378">
        <v>2.2000000000000002</v>
      </c>
      <c r="AF378">
        <v>3.31</v>
      </c>
      <c r="AG378">
        <v>3.52</v>
      </c>
      <c r="AH378">
        <v>2.2799999999999998</v>
      </c>
      <c r="AI378">
        <v>3.2</v>
      </c>
      <c r="AJ378">
        <v>3.4</v>
      </c>
      <c r="AK378">
        <v>2.2000000000000002</v>
      </c>
      <c r="AL378">
        <v>3.3</v>
      </c>
      <c r="AM378">
        <v>3.4</v>
      </c>
      <c r="AN378">
        <v>2.25</v>
      </c>
      <c r="AO378">
        <v>35</v>
      </c>
      <c r="AP378">
        <v>3.5</v>
      </c>
      <c r="AQ378">
        <v>3.26</v>
      </c>
      <c r="AR378">
        <v>3.55</v>
      </c>
      <c r="AS378">
        <v>3.41</v>
      </c>
      <c r="AT378">
        <v>2.2999999999999998</v>
      </c>
      <c r="AU378">
        <v>2.23</v>
      </c>
      <c r="AV378">
        <v>33</v>
      </c>
      <c r="AW378">
        <v>2.04</v>
      </c>
      <c r="AX378">
        <v>1.95</v>
      </c>
      <c r="AY378">
        <v>1.9</v>
      </c>
      <c r="AZ378">
        <v>1.84</v>
      </c>
      <c r="BA378">
        <v>15</v>
      </c>
      <c r="BB378">
        <v>0.5</v>
      </c>
      <c r="BC378">
        <v>1.73</v>
      </c>
      <c r="BD378">
        <v>1.68</v>
      </c>
      <c r="BE378">
        <v>2.2599999999999998</v>
      </c>
      <c r="BF378">
        <v>2.2200000000000002</v>
      </c>
      <c r="BG378">
        <v>3.41</v>
      </c>
      <c r="BH378">
        <v>3.46</v>
      </c>
      <c r="BI378">
        <v>2.25</v>
      </c>
    </row>
    <row r="379" spans="1:61" s="4" customFormat="1" x14ac:dyDescent="0.2">
      <c r="A379" t="s">
        <v>82</v>
      </c>
      <c r="B379" s="3">
        <v>43609</v>
      </c>
      <c r="C379" t="s">
        <v>86</v>
      </c>
      <c r="D379" t="s">
        <v>99</v>
      </c>
      <c r="E379">
        <v>2</v>
      </c>
      <c r="F379">
        <v>3</v>
      </c>
      <c r="G379" t="str">
        <f t="shared" si="70"/>
        <v>A</v>
      </c>
      <c r="H379">
        <v>2</v>
      </c>
      <c r="I379">
        <v>1</v>
      </c>
      <c r="J379" t="str">
        <f t="shared" si="71"/>
        <v>H</v>
      </c>
      <c r="K379">
        <v>17</v>
      </c>
      <c r="L379">
        <v>19</v>
      </c>
      <c r="M379">
        <v>8</v>
      </c>
      <c r="N379">
        <v>8</v>
      </c>
      <c r="O379">
        <v>8</v>
      </c>
      <c r="P379">
        <v>8</v>
      </c>
      <c r="Q379">
        <v>11</v>
      </c>
      <c r="R379">
        <v>9</v>
      </c>
      <c r="S379">
        <v>1</v>
      </c>
      <c r="T379">
        <v>1</v>
      </c>
      <c r="U379">
        <v>0</v>
      </c>
      <c r="V379">
        <v>0</v>
      </c>
      <c r="W379">
        <v>3.4</v>
      </c>
      <c r="X379">
        <v>3.8</v>
      </c>
      <c r="Y379">
        <v>2</v>
      </c>
      <c r="Z379">
        <v>3.2</v>
      </c>
      <c r="AA379">
        <v>4</v>
      </c>
      <c r="AB379">
        <v>2.0499999999999998</v>
      </c>
      <c r="AC379">
        <v>3.1</v>
      </c>
      <c r="AD379">
        <v>4.2</v>
      </c>
      <c r="AE379">
        <v>2.0499999999999998</v>
      </c>
      <c r="AF379">
        <v>3.25</v>
      </c>
      <c r="AG379">
        <v>4.12</v>
      </c>
      <c r="AH379">
        <v>2.1</v>
      </c>
      <c r="AI379">
        <v>3.2</v>
      </c>
      <c r="AJ379">
        <v>4</v>
      </c>
      <c r="AK379">
        <v>2</v>
      </c>
      <c r="AL379">
        <v>3.2</v>
      </c>
      <c r="AM379">
        <v>4.2</v>
      </c>
      <c r="AN379">
        <v>2.0499999999999998</v>
      </c>
      <c r="AO379">
        <v>35</v>
      </c>
      <c r="AP379">
        <v>3.4</v>
      </c>
      <c r="AQ379">
        <v>3.21</v>
      </c>
      <c r="AR379">
        <v>4.32</v>
      </c>
      <c r="AS379">
        <v>4.09</v>
      </c>
      <c r="AT379">
        <v>2.11</v>
      </c>
      <c r="AU379">
        <v>2.0299999999999998</v>
      </c>
      <c r="AV379">
        <v>33</v>
      </c>
      <c r="AW379">
        <v>1.35</v>
      </c>
      <c r="AX379">
        <v>1.27</v>
      </c>
      <c r="AY379">
        <v>4</v>
      </c>
      <c r="AZ379">
        <v>3.67</v>
      </c>
      <c r="BA379">
        <v>17</v>
      </c>
      <c r="BB379">
        <v>0.5</v>
      </c>
      <c r="BC379">
        <v>1.86</v>
      </c>
      <c r="BD379">
        <v>1.82</v>
      </c>
      <c r="BE379">
        <v>2.1</v>
      </c>
      <c r="BF379">
        <v>2.0299999999999998</v>
      </c>
      <c r="BG379">
        <v>3.87</v>
      </c>
      <c r="BH379">
        <v>4.4000000000000004</v>
      </c>
      <c r="BI379">
        <v>1.85</v>
      </c>
    </row>
    <row r="380" spans="1:61" s="4" customFormat="1" x14ac:dyDescent="0.2">
      <c r="A380" t="s">
        <v>82</v>
      </c>
      <c r="B380" s="3">
        <v>43609</v>
      </c>
      <c r="C380" t="s">
        <v>94</v>
      </c>
      <c r="D380" t="s">
        <v>101</v>
      </c>
      <c r="E380">
        <v>3</v>
      </c>
      <c r="F380">
        <v>1</v>
      </c>
      <c r="G380" t="str">
        <f t="shared" si="70"/>
        <v>H</v>
      </c>
      <c r="H380">
        <v>1</v>
      </c>
      <c r="I380">
        <v>0</v>
      </c>
      <c r="J380" t="str">
        <f t="shared" si="71"/>
        <v>H</v>
      </c>
      <c r="K380">
        <v>10</v>
      </c>
      <c r="L380">
        <v>13</v>
      </c>
      <c r="M380">
        <v>6</v>
      </c>
      <c r="N380">
        <v>2</v>
      </c>
      <c r="O380">
        <v>14</v>
      </c>
      <c r="P380">
        <v>8</v>
      </c>
      <c r="Q380">
        <v>4</v>
      </c>
      <c r="R380">
        <v>5</v>
      </c>
      <c r="S380">
        <v>2</v>
      </c>
      <c r="T380">
        <v>1</v>
      </c>
      <c r="U380">
        <v>0</v>
      </c>
      <c r="V380">
        <v>0</v>
      </c>
      <c r="W380">
        <v>6.5</v>
      </c>
      <c r="X380">
        <v>5</v>
      </c>
      <c r="Y380">
        <v>1.45</v>
      </c>
      <c r="Z380">
        <v>6.5</v>
      </c>
      <c r="AA380">
        <v>5.25</v>
      </c>
      <c r="AB380">
        <v>1.42</v>
      </c>
      <c r="AC380">
        <v>5.6</v>
      </c>
      <c r="AD380">
        <v>5</v>
      </c>
      <c r="AE380">
        <v>1.48</v>
      </c>
      <c r="AF380">
        <v>5.81</v>
      </c>
      <c r="AG380">
        <v>5.17</v>
      </c>
      <c r="AH380">
        <v>1.5</v>
      </c>
      <c r="AI380">
        <v>5.8</v>
      </c>
      <c r="AJ380">
        <v>5</v>
      </c>
      <c r="AK380">
        <v>1.44</v>
      </c>
      <c r="AL380">
        <v>5.75</v>
      </c>
      <c r="AM380">
        <v>4.8</v>
      </c>
      <c r="AN380">
        <v>1.44</v>
      </c>
      <c r="AO380">
        <v>35</v>
      </c>
      <c r="AP380">
        <v>6.5</v>
      </c>
      <c r="AQ380">
        <v>5.79</v>
      </c>
      <c r="AR380">
        <v>5.3</v>
      </c>
      <c r="AS380">
        <v>4.99</v>
      </c>
      <c r="AT380">
        <v>1.5</v>
      </c>
      <c r="AU380">
        <v>1.48</v>
      </c>
      <c r="AV380">
        <v>33</v>
      </c>
      <c r="AW380">
        <v>1.4</v>
      </c>
      <c r="AX380">
        <v>1.33</v>
      </c>
      <c r="AY380">
        <v>3.46</v>
      </c>
      <c r="AZ380">
        <v>3.19</v>
      </c>
      <c r="BA380">
        <v>17</v>
      </c>
      <c r="BB380">
        <v>1.5</v>
      </c>
      <c r="BC380">
        <v>1.75</v>
      </c>
      <c r="BD380">
        <v>1.71</v>
      </c>
      <c r="BE380">
        <v>2.2400000000000002</v>
      </c>
      <c r="BF380">
        <v>2.17</v>
      </c>
      <c r="BG380">
        <v>6.6</v>
      </c>
      <c r="BH380">
        <v>5.65</v>
      </c>
      <c r="BI380">
        <v>1.42</v>
      </c>
    </row>
    <row r="381" spans="1:61" s="4" customFormat="1" x14ac:dyDescent="0.2">
      <c r="A381" t="s">
        <v>82</v>
      </c>
      <c r="B381" s="3">
        <v>43609</v>
      </c>
      <c r="C381" t="s">
        <v>88</v>
      </c>
      <c r="D381" t="s">
        <v>87</v>
      </c>
      <c r="E381">
        <v>3</v>
      </c>
      <c r="F381">
        <v>1</v>
      </c>
      <c r="G381" t="str">
        <f t="shared" si="70"/>
        <v>H</v>
      </c>
      <c r="H381">
        <v>1</v>
      </c>
      <c r="I381">
        <v>1</v>
      </c>
      <c r="J381" t="str">
        <f t="shared" si="71"/>
        <v>D</v>
      </c>
      <c r="K381">
        <v>13</v>
      </c>
      <c r="L381">
        <v>14</v>
      </c>
      <c r="M381">
        <v>8</v>
      </c>
      <c r="N381">
        <v>7</v>
      </c>
      <c r="O381">
        <v>10</v>
      </c>
      <c r="P381">
        <v>10</v>
      </c>
      <c r="Q381">
        <v>4</v>
      </c>
      <c r="R381">
        <v>7</v>
      </c>
      <c r="S381">
        <v>1</v>
      </c>
      <c r="T381">
        <v>2</v>
      </c>
      <c r="U381">
        <v>0</v>
      </c>
      <c r="V381">
        <v>1</v>
      </c>
      <c r="W381">
        <v>2.62</v>
      </c>
      <c r="X381">
        <v>3.6</v>
      </c>
      <c r="Y381">
        <v>2.5</v>
      </c>
      <c r="Z381">
        <v>2.7</v>
      </c>
      <c r="AA381">
        <v>3.6</v>
      </c>
      <c r="AB381">
        <v>2.5</v>
      </c>
      <c r="AC381">
        <v>2.6</v>
      </c>
      <c r="AD381">
        <v>3.7</v>
      </c>
      <c r="AE381">
        <v>2.5</v>
      </c>
      <c r="AF381">
        <v>2.64</v>
      </c>
      <c r="AG381">
        <v>3.89</v>
      </c>
      <c r="AH381">
        <v>2.57</v>
      </c>
      <c r="AI381">
        <v>2.6</v>
      </c>
      <c r="AJ381">
        <v>3.7</v>
      </c>
      <c r="AK381">
        <v>2.5</v>
      </c>
      <c r="AL381">
        <v>2.63</v>
      </c>
      <c r="AM381">
        <v>3.75</v>
      </c>
      <c r="AN381">
        <v>2.5499999999999998</v>
      </c>
      <c r="AO381">
        <v>35</v>
      </c>
      <c r="AP381">
        <v>2.8</v>
      </c>
      <c r="AQ381">
        <v>2.64</v>
      </c>
      <c r="AR381">
        <v>3.9</v>
      </c>
      <c r="AS381">
        <v>3.72</v>
      </c>
      <c r="AT381">
        <v>2.62</v>
      </c>
      <c r="AU381">
        <v>2.5</v>
      </c>
      <c r="AV381">
        <v>31</v>
      </c>
      <c r="AW381">
        <v>1.6</v>
      </c>
      <c r="AX381">
        <v>1.54</v>
      </c>
      <c r="AY381">
        <v>2.56</v>
      </c>
      <c r="AZ381">
        <v>2.44</v>
      </c>
      <c r="BA381">
        <v>16</v>
      </c>
      <c r="BB381">
        <v>0</v>
      </c>
      <c r="BC381">
        <v>2.0099999999999998</v>
      </c>
      <c r="BD381">
        <v>1.96</v>
      </c>
      <c r="BE381">
        <v>1.93</v>
      </c>
      <c r="BF381">
        <v>1.88</v>
      </c>
      <c r="BG381">
        <v>2.34</v>
      </c>
      <c r="BH381">
        <v>3.76</v>
      </c>
      <c r="BI381">
        <v>3.01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aitement">
                <anchor moveWithCells="1" sizeWithCells="1">
                  <from>
                    <xdr:col>8</xdr:col>
                    <xdr:colOff>352425</xdr:colOff>
                    <xdr:row>6</xdr:row>
                    <xdr:rowOff>152400</xdr:rowOff>
                  </from>
                  <to>
                    <xdr:col>16</xdr:col>
                    <xdr:colOff>19050</xdr:colOff>
                    <xdr:row>10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Sheet15"/>
  <dimension ref="A1:S381"/>
  <sheetViews>
    <sheetView workbookViewId="0">
      <pane xSplit="4" ySplit="1" topLeftCell="E2" activePane="bottomRight" state="frozen"/>
      <selection pane="topRight" activeCell="E1" sqref="E1"/>
      <selection pane="bottomLeft" activeCell="A2" sqref="A2"/>
      <selection pane="bottomRight" activeCell="Q13" sqref="Q13"/>
    </sheetView>
  </sheetViews>
  <sheetFormatPr baseColWidth="10" defaultColWidth="9.140625" defaultRowHeight="12.75" x14ac:dyDescent="0.2"/>
  <cols>
    <col min="1" max="1" width="6.140625" bestFit="1" customWidth="1"/>
    <col min="2" max="2" width="10.140625" bestFit="1" customWidth="1"/>
    <col min="3" max="3" width="13.7109375" bestFit="1" customWidth="1"/>
    <col min="4" max="4" width="13.42578125" bestFit="1" customWidth="1"/>
    <col min="5" max="6" width="8.28515625" bestFit="1" customWidth="1"/>
    <col min="7" max="7" width="6.85546875" bestFit="1" customWidth="1"/>
    <col min="8" max="10" width="8.85546875" bestFit="1" customWidth="1"/>
    <col min="11" max="11" width="8.28515625" bestFit="1" customWidth="1"/>
    <col min="12" max="12" width="5.42578125" customWidth="1"/>
    <col min="13" max="13" width="8.5703125" customWidth="1"/>
    <col min="14" max="14" width="7.7109375" customWidth="1"/>
    <col min="15" max="15" width="12.28515625" customWidth="1"/>
    <col min="16" max="16" width="12.140625" customWidth="1"/>
    <col min="17" max="17" width="13.140625" bestFit="1" customWidth="1"/>
    <col min="18" max="18" width="12.42578125" bestFit="1" customWidth="1"/>
    <col min="19" max="19" width="18.28515625" customWidth="1"/>
  </cols>
  <sheetData>
    <row r="1" spans="1:19" s="1" customFormat="1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20</v>
      </c>
      <c r="I1" s="1" t="s">
        <v>21</v>
      </c>
      <c r="J1" s="1" t="s">
        <v>22</v>
      </c>
      <c r="K1" s="7" t="s">
        <v>104</v>
      </c>
      <c r="L1" s="7" t="s">
        <v>103</v>
      </c>
      <c r="M1" s="7" t="s">
        <v>105</v>
      </c>
      <c r="N1" s="7" t="s">
        <v>106</v>
      </c>
      <c r="O1" s="1" t="s">
        <v>107</v>
      </c>
      <c r="P1" s="1" t="s">
        <v>108</v>
      </c>
      <c r="Q1" s="1" t="s">
        <v>109</v>
      </c>
      <c r="R1" s="1" t="s">
        <v>110</v>
      </c>
    </row>
    <row r="2" spans="1:19" s="4" customFormat="1" x14ac:dyDescent="0.2">
      <c r="A2" t="s">
        <v>59</v>
      </c>
      <c r="B2" s="3">
        <v>43308</v>
      </c>
      <c r="C2" t="s">
        <v>60</v>
      </c>
      <c r="D2" t="s">
        <v>61</v>
      </c>
      <c r="E2">
        <v>0</v>
      </c>
      <c r="F2">
        <v>1</v>
      </c>
      <c r="G2" t="str">
        <f t="shared" ref="G2:G9" si="0">IF(OR(E2="",F2=""),"",IF(E2&gt;F2,"H",IF(E2=F2,"D","A")))</f>
        <v>A</v>
      </c>
      <c r="H2">
        <v>2.14</v>
      </c>
      <c r="I2">
        <v>3.1</v>
      </c>
      <c r="J2">
        <v>3.6</v>
      </c>
      <c r="L2" s="9">
        <v>-1</v>
      </c>
      <c r="M2" s="8">
        <f>J2-1</f>
        <v>2.6</v>
      </c>
      <c r="O2" s="10">
        <f>COUNTA(K2:K500)</f>
        <v>143</v>
      </c>
      <c r="P2" s="10">
        <f t="shared" ref="P2:R2" si="1">COUNTA(L2:L500)</f>
        <v>380</v>
      </c>
      <c r="Q2" s="10">
        <f t="shared" si="1"/>
        <v>313</v>
      </c>
      <c r="R2" s="10">
        <f t="shared" si="1"/>
        <v>75</v>
      </c>
      <c r="S2" s="4" t="s">
        <v>111</v>
      </c>
    </row>
    <row r="3" spans="1:19" s="4" customFormat="1" x14ac:dyDescent="0.2">
      <c r="A3" t="s">
        <v>59</v>
      </c>
      <c r="B3" s="3">
        <v>43308</v>
      </c>
      <c r="C3" t="s">
        <v>62</v>
      </c>
      <c r="D3" t="s">
        <v>63</v>
      </c>
      <c r="E3">
        <v>1</v>
      </c>
      <c r="F3">
        <v>1</v>
      </c>
      <c r="G3" t="str">
        <f t="shared" si="0"/>
        <v>D</v>
      </c>
      <c r="H3">
        <v>3.2</v>
      </c>
      <c r="I3">
        <v>2.87</v>
      </c>
      <c r="J3">
        <v>2.5</v>
      </c>
      <c r="K3" s="9">
        <v>-1</v>
      </c>
      <c r="L3" s="8">
        <f>I3-1</f>
        <v>1.87</v>
      </c>
      <c r="M3" s="9">
        <v>-1</v>
      </c>
      <c r="O3" s="12">
        <f>SUM(K2:K500)</f>
        <v>-3.3899999999999975</v>
      </c>
      <c r="P3" s="12">
        <f>SUM(L2:L500)</f>
        <v>-34.129999999999974</v>
      </c>
      <c r="Q3" s="12">
        <f>SUM(M2:M500)</f>
        <v>25.320000000000007</v>
      </c>
      <c r="R3" s="12">
        <f>SUM(N2:N500)</f>
        <v>6.75</v>
      </c>
      <c r="S3" s="4" t="s">
        <v>112</v>
      </c>
    </row>
    <row r="4" spans="1:19" s="4" customFormat="1" x14ac:dyDescent="0.2">
      <c r="A4" t="s">
        <v>59</v>
      </c>
      <c r="B4" s="3">
        <v>43308</v>
      </c>
      <c r="C4" t="s">
        <v>64</v>
      </c>
      <c r="D4" t="s">
        <v>65</v>
      </c>
      <c r="E4">
        <v>0</v>
      </c>
      <c r="F4">
        <v>0</v>
      </c>
      <c r="G4" t="str">
        <f t="shared" si="0"/>
        <v>D</v>
      </c>
      <c r="H4">
        <v>1.8</v>
      </c>
      <c r="I4">
        <v>3.3</v>
      </c>
      <c r="J4">
        <v>4.75</v>
      </c>
      <c r="L4" s="8">
        <f>I4-1</f>
        <v>2.2999999999999998</v>
      </c>
      <c r="M4" s="9">
        <v>-1</v>
      </c>
      <c r="O4" s="11">
        <f>O3/O2</f>
        <v>-2.370629370629369E-2</v>
      </c>
      <c r="P4" s="11">
        <f>P3/P2</f>
        <v>-8.9815789473684141E-2</v>
      </c>
      <c r="Q4" s="11">
        <f>Q3/Q2</f>
        <v>8.0894568690095869E-2</v>
      </c>
      <c r="R4" s="11">
        <f>R3/R2</f>
        <v>0.09</v>
      </c>
      <c r="S4" s="4" t="s">
        <v>113</v>
      </c>
    </row>
    <row r="5" spans="1:19" s="4" customFormat="1" x14ac:dyDescent="0.2">
      <c r="A5" t="s">
        <v>59</v>
      </c>
      <c r="B5" s="3">
        <v>43308</v>
      </c>
      <c r="C5" t="s">
        <v>66</v>
      </c>
      <c r="D5" t="s">
        <v>67</v>
      </c>
      <c r="E5">
        <v>1</v>
      </c>
      <c r="F5">
        <v>0</v>
      </c>
      <c r="G5" t="str">
        <f t="shared" si="0"/>
        <v>H</v>
      </c>
      <c r="H5">
        <v>2.2000000000000002</v>
      </c>
      <c r="I5">
        <v>3</v>
      </c>
      <c r="J5">
        <v>3.6</v>
      </c>
      <c r="L5" s="9">
        <v>-1</v>
      </c>
      <c r="M5" s="9">
        <v>-1</v>
      </c>
    </row>
    <row r="6" spans="1:19" s="4" customFormat="1" x14ac:dyDescent="0.2">
      <c r="A6" t="s">
        <v>59</v>
      </c>
      <c r="B6" s="3">
        <v>43308</v>
      </c>
      <c r="C6" t="s">
        <v>68</v>
      </c>
      <c r="D6" t="s">
        <v>69</v>
      </c>
      <c r="E6">
        <v>0</v>
      </c>
      <c r="F6">
        <v>2</v>
      </c>
      <c r="G6" t="str">
        <f t="shared" si="0"/>
        <v>A</v>
      </c>
      <c r="H6">
        <v>1.9</v>
      </c>
      <c r="I6">
        <v>3.25</v>
      </c>
      <c r="J6">
        <v>3.8</v>
      </c>
      <c r="L6" s="9">
        <v>-1</v>
      </c>
      <c r="M6" s="8">
        <f>J6-1</f>
        <v>2.8</v>
      </c>
    </row>
    <row r="7" spans="1:19" s="4" customFormat="1" x14ac:dyDescent="0.2">
      <c r="A7" t="s">
        <v>59</v>
      </c>
      <c r="B7" s="3">
        <v>43308</v>
      </c>
      <c r="C7" t="s">
        <v>70</v>
      </c>
      <c r="D7" t="s">
        <v>71</v>
      </c>
      <c r="E7">
        <v>0</v>
      </c>
      <c r="F7">
        <v>2</v>
      </c>
      <c r="G7" t="str">
        <f t="shared" si="0"/>
        <v>A</v>
      </c>
      <c r="H7">
        <v>3.3</v>
      </c>
      <c r="I7">
        <v>3</v>
      </c>
      <c r="J7">
        <v>2.37</v>
      </c>
      <c r="K7" s="9">
        <v>-1</v>
      </c>
      <c r="L7" s="9">
        <v>-1</v>
      </c>
    </row>
    <row r="8" spans="1:19" s="4" customFormat="1" x14ac:dyDescent="0.2">
      <c r="A8" t="s">
        <v>59</v>
      </c>
      <c r="B8" s="3">
        <v>43308</v>
      </c>
      <c r="C8" t="s">
        <v>72</v>
      </c>
      <c r="D8" t="s">
        <v>73</v>
      </c>
      <c r="E8">
        <v>1</v>
      </c>
      <c r="F8">
        <v>2</v>
      </c>
      <c r="G8" t="str">
        <f t="shared" si="0"/>
        <v>A</v>
      </c>
      <c r="H8">
        <v>2.1</v>
      </c>
      <c r="I8">
        <v>3.1</v>
      </c>
      <c r="J8">
        <v>3.75</v>
      </c>
      <c r="L8" s="9">
        <v>-1</v>
      </c>
      <c r="M8" s="8">
        <f>J8-1</f>
        <v>2.75</v>
      </c>
    </row>
    <row r="9" spans="1:19" s="4" customFormat="1" x14ac:dyDescent="0.2">
      <c r="A9" t="s">
        <v>59</v>
      </c>
      <c r="B9" s="3">
        <v>43308</v>
      </c>
      <c r="C9" t="s">
        <v>74</v>
      </c>
      <c r="D9" t="s">
        <v>75</v>
      </c>
      <c r="E9">
        <v>3</v>
      </c>
      <c r="F9">
        <v>1</v>
      </c>
      <c r="G9" t="str">
        <f t="shared" si="0"/>
        <v>H</v>
      </c>
      <c r="H9">
        <v>3</v>
      </c>
      <c r="I9">
        <v>2.9</v>
      </c>
      <c r="J9">
        <v>2.6</v>
      </c>
      <c r="K9" s="8">
        <f>H9-1</f>
        <v>2</v>
      </c>
      <c r="L9" s="9">
        <v>-1</v>
      </c>
      <c r="M9" s="9">
        <v>-1</v>
      </c>
    </row>
    <row r="10" spans="1:19" s="4" customFormat="1" x14ac:dyDescent="0.2">
      <c r="A10" t="s">
        <v>59</v>
      </c>
      <c r="B10" s="3">
        <v>43309</v>
      </c>
      <c r="C10" t="s">
        <v>76</v>
      </c>
      <c r="D10" t="s">
        <v>77</v>
      </c>
      <c r="E10">
        <v>0</v>
      </c>
      <c r="F10">
        <v>0</v>
      </c>
      <c r="G10" t="str">
        <f t="shared" ref="G10:G21" si="2">IF(OR(E10="",F10=""),"",IF(E10&gt;F10,"H",IF(E10=F10,"D","A")))</f>
        <v>D</v>
      </c>
      <c r="H10">
        <v>1.95</v>
      </c>
      <c r="I10">
        <v>3.1</v>
      </c>
      <c r="J10">
        <v>4.33</v>
      </c>
      <c r="L10" s="8">
        <f>I10-1</f>
        <v>2.1</v>
      </c>
      <c r="M10" s="9">
        <v>-1</v>
      </c>
    </row>
    <row r="11" spans="1:19" s="4" customFormat="1" x14ac:dyDescent="0.2">
      <c r="A11" t="s">
        <v>59</v>
      </c>
      <c r="B11" s="3">
        <v>43311</v>
      </c>
      <c r="C11" t="s">
        <v>78</v>
      </c>
      <c r="D11" t="s">
        <v>79</v>
      </c>
      <c r="E11">
        <v>0</v>
      </c>
      <c r="F11">
        <v>1</v>
      </c>
      <c r="G11" t="str">
        <f t="shared" si="2"/>
        <v>A</v>
      </c>
      <c r="H11">
        <v>2.14</v>
      </c>
      <c r="I11">
        <v>3.1</v>
      </c>
      <c r="J11">
        <v>3.6</v>
      </c>
      <c r="L11" s="9">
        <v>-1</v>
      </c>
      <c r="M11" s="8">
        <f t="shared" ref="M11:M12" si="3">J11-1</f>
        <v>2.6</v>
      </c>
    </row>
    <row r="12" spans="1:19" s="4" customFormat="1" x14ac:dyDescent="0.2">
      <c r="A12" t="s">
        <v>59</v>
      </c>
      <c r="B12" s="3">
        <v>43315</v>
      </c>
      <c r="C12" t="s">
        <v>75</v>
      </c>
      <c r="D12" t="s">
        <v>62</v>
      </c>
      <c r="E12">
        <v>2</v>
      </c>
      <c r="F12">
        <v>3</v>
      </c>
      <c r="G12" t="str">
        <f t="shared" si="2"/>
        <v>A</v>
      </c>
      <c r="H12">
        <v>1.9</v>
      </c>
      <c r="I12">
        <v>3.2</v>
      </c>
      <c r="J12">
        <v>4.33</v>
      </c>
      <c r="L12" s="9">
        <v>-1</v>
      </c>
      <c r="M12" s="8">
        <f t="shared" si="3"/>
        <v>3.33</v>
      </c>
    </row>
    <row r="13" spans="1:19" s="4" customFormat="1" x14ac:dyDescent="0.2">
      <c r="A13" t="s">
        <v>59</v>
      </c>
      <c r="B13" s="3">
        <v>43315</v>
      </c>
      <c r="C13" t="s">
        <v>77</v>
      </c>
      <c r="D13" t="s">
        <v>66</v>
      </c>
      <c r="E13">
        <v>1</v>
      </c>
      <c r="F13">
        <v>1</v>
      </c>
      <c r="G13" t="str">
        <f t="shared" si="2"/>
        <v>D</v>
      </c>
      <c r="H13">
        <v>1.95</v>
      </c>
      <c r="I13">
        <v>3.3</v>
      </c>
      <c r="J13">
        <v>4</v>
      </c>
      <c r="L13" s="8">
        <f>I13-1</f>
        <v>2.2999999999999998</v>
      </c>
      <c r="M13" s="9">
        <v>-1</v>
      </c>
      <c r="Q13" s="4" cm="1">
        <f t="array" aca="1" ref="Q13" ca="1">[1]!F_CouleurFond(M8)</f>
        <v>43</v>
      </c>
    </row>
    <row r="14" spans="1:19" s="4" customFormat="1" x14ac:dyDescent="0.2">
      <c r="A14" t="s">
        <v>59</v>
      </c>
      <c r="B14" s="3">
        <v>43315</v>
      </c>
      <c r="C14" t="s">
        <v>79</v>
      </c>
      <c r="D14" t="s">
        <v>70</v>
      </c>
      <c r="E14">
        <v>5</v>
      </c>
      <c r="F14">
        <v>1</v>
      </c>
      <c r="G14" t="str">
        <f t="shared" si="2"/>
        <v>H</v>
      </c>
      <c r="H14">
        <v>1.61</v>
      </c>
      <c r="I14">
        <v>3.8</v>
      </c>
      <c r="J14">
        <v>5.5</v>
      </c>
      <c r="L14" s="9">
        <v>-1</v>
      </c>
      <c r="M14" s="9">
        <v>-1</v>
      </c>
      <c r="N14" s="9">
        <v>-1</v>
      </c>
      <c r="Q14" s="4" cm="1">
        <f t="array" aca="1" ref="Q14" ca="1">[1]!F_CouleurFond(M9)</f>
        <v>3</v>
      </c>
    </row>
    <row r="15" spans="1:19" s="4" customFormat="1" x14ac:dyDescent="0.2">
      <c r="A15" t="s">
        <v>59</v>
      </c>
      <c r="B15" s="3">
        <v>43315</v>
      </c>
      <c r="C15" t="s">
        <v>73</v>
      </c>
      <c r="D15" t="s">
        <v>64</v>
      </c>
      <c r="E15">
        <v>4</v>
      </c>
      <c r="F15">
        <v>2</v>
      </c>
      <c r="G15" t="str">
        <f t="shared" si="2"/>
        <v>H</v>
      </c>
      <c r="H15">
        <v>3.25</v>
      </c>
      <c r="I15">
        <v>3</v>
      </c>
      <c r="J15">
        <v>2.37</v>
      </c>
      <c r="K15" s="8">
        <f>H15-1</f>
        <v>2.25</v>
      </c>
      <c r="L15" s="9">
        <v>-1</v>
      </c>
    </row>
    <row r="16" spans="1:19" s="4" customFormat="1" x14ac:dyDescent="0.2">
      <c r="A16" t="s">
        <v>59</v>
      </c>
      <c r="B16" s="3">
        <v>43315</v>
      </c>
      <c r="C16" t="s">
        <v>63</v>
      </c>
      <c r="D16" t="s">
        <v>68</v>
      </c>
      <c r="E16">
        <v>2</v>
      </c>
      <c r="F16">
        <v>0</v>
      </c>
      <c r="G16" t="str">
        <f t="shared" si="2"/>
        <v>H</v>
      </c>
      <c r="H16">
        <v>2.1</v>
      </c>
      <c r="I16">
        <v>3</v>
      </c>
      <c r="J16">
        <v>4</v>
      </c>
      <c r="L16" s="9">
        <v>-1</v>
      </c>
      <c r="M16" s="9">
        <v>-1</v>
      </c>
    </row>
    <row r="17" spans="1:14" s="4" customFormat="1" x14ac:dyDescent="0.2">
      <c r="A17" t="s">
        <v>59</v>
      </c>
      <c r="B17" s="3">
        <v>43315</v>
      </c>
      <c r="C17" t="s">
        <v>67</v>
      </c>
      <c r="D17" t="s">
        <v>74</v>
      </c>
      <c r="E17">
        <v>0</v>
      </c>
      <c r="F17">
        <v>1</v>
      </c>
      <c r="G17" t="str">
        <f t="shared" si="2"/>
        <v>A</v>
      </c>
      <c r="H17">
        <v>2.04</v>
      </c>
      <c r="I17">
        <v>3.3</v>
      </c>
      <c r="J17">
        <v>3.6</v>
      </c>
      <c r="L17" s="9">
        <v>-1</v>
      </c>
      <c r="M17" s="8">
        <f t="shared" ref="M17:M19" si="4">J17-1</f>
        <v>2.6</v>
      </c>
    </row>
    <row r="18" spans="1:14" s="4" customFormat="1" x14ac:dyDescent="0.2">
      <c r="A18" t="s">
        <v>59</v>
      </c>
      <c r="B18" s="3">
        <v>43315</v>
      </c>
      <c r="C18" t="s">
        <v>61</v>
      </c>
      <c r="D18" t="s">
        <v>78</v>
      </c>
      <c r="E18">
        <v>1</v>
      </c>
      <c r="F18">
        <v>2</v>
      </c>
      <c r="G18" t="str">
        <f t="shared" si="2"/>
        <v>A</v>
      </c>
      <c r="H18">
        <v>2.25</v>
      </c>
      <c r="I18">
        <v>3</v>
      </c>
      <c r="J18">
        <v>3.5</v>
      </c>
      <c r="L18" s="9">
        <v>-1</v>
      </c>
      <c r="M18" s="8">
        <f t="shared" si="4"/>
        <v>2.5</v>
      </c>
    </row>
    <row r="19" spans="1:14" s="4" customFormat="1" x14ac:dyDescent="0.2">
      <c r="A19" t="s">
        <v>59</v>
      </c>
      <c r="B19" s="3">
        <v>43316</v>
      </c>
      <c r="C19" t="s">
        <v>69</v>
      </c>
      <c r="D19" t="s">
        <v>60</v>
      </c>
      <c r="E19">
        <v>0</v>
      </c>
      <c r="F19">
        <v>1</v>
      </c>
      <c r="G19" t="str">
        <f t="shared" si="2"/>
        <v>A</v>
      </c>
      <c r="H19">
        <v>2.5</v>
      </c>
      <c r="I19">
        <v>3</v>
      </c>
      <c r="J19">
        <v>3</v>
      </c>
      <c r="K19" s="9">
        <v>-1</v>
      </c>
      <c r="L19" s="9">
        <v>-1</v>
      </c>
      <c r="M19" s="8">
        <f t="shared" si="4"/>
        <v>2</v>
      </c>
    </row>
    <row r="20" spans="1:14" s="4" customFormat="1" x14ac:dyDescent="0.2">
      <c r="A20" t="s">
        <v>59</v>
      </c>
      <c r="B20" s="3">
        <v>43316</v>
      </c>
      <c r="C20" t="s">
        <v>71</v>
      </c>
      <c r="D20" t="s">
        <v>72</v>
      </c>
      <c r="E20">
        <v>1</v>
      </c>
      <c r="F20">
        <v>0</v>
      </c>
      <c r="G20" t="str">
        <f t="shared" si="2"/>
        <v>H</v>
      </c>
      <c r="H20">
        <v>1.61</v>
      </c>
      <c r="I20">
        <v>3.6</v>
      </c>
      <c r="J20">
        <v>6</v>
      </c>
      <c r="L20" s="9">
        <v>-1</v>
      </c>
      <c r="M20" s="9">
        <v>-1</v>
      </c>
      <c r="N20" s="9">
        <v>-1</v>
      </c>
    </row>
    <row r="21" spans="1:14" s="4" customFormat="1" x14ac:dyDescent="0.2">
      <c r="A21" t="s">
        <v>59</v>
      </c>
      <c r="B21" s="3">
        <v>43318</v>
      </c>
      <c r="C21" t="s">
        <v>65</v>
      </c>
      <c r="D21" t="s">
        <v>76</v>
      </c>
      <c r="E21">
        <v>1</v>
      </c>
      <c r="F21">
        <v>2</v>
      </c>
      <c r="G21" t="str">
        <f t="shared" si="2"/>
        <v>A</v>
      </c>
      <c r="H21">
        <v>3</v>
      </c>
      <c r="I21">
        <v>3.25</v>
      </c>
      <c r="J21">
        <v>2.37</v>
      </c>
      <c r="K21" s="9">
        <v>-1</v>
      </c>
      <c r="L21" s="9">
        <v>-1</v>
      </c>
    </row>
    <row r="22" spans="1:14" s="4" customFormat="1" x14ac:dyDescent="0.2">
      <c r="A22" t="s">
        <v>59</v>
      </c>
      <c r="B22" s="3">
        <v>43322</v>
      </c>
      <c r="C22" t="s">
        <v>60</v>
      </c>
      <c r="D22" t="s">
        <v>67</v>
      </c>
      <c r="E22">
        <v>2</v>
      </c>
      <c r="F22">
        <v>3</v>
      </c>
      <c r="G22" t="str">
        <f t="shared" ref="G22:G31" si="5">IF(OR(E22="",F22=""),"",IF(E22&gt;F22,"H",IF(E22=F22,"D","A")))</f>
        <v>A</v>
      </c>
      <c r="H22">
        <v>2</v>
      </c>
      <c r="I22">
        <v>3.1</v>
      </c>
      <c r="J22">
        <v>4.2</v>
      </c>
      <c r="L22" s="9">
        <v>-1</v>
      </c>
      <c r="M22" s="8">
        <f>J22-1</f>
        <v>3.2</v>
      </c>
    </row>
    <row r="23" spans="1:14" s="4" customFormat="1" x14ac:dyDescent="0.2">
      <c r="A23" t="s">
        <v>59</v>
      </c>
      <c r="B23" s="3">
        <v>43322</v>
      </c>
      <c r="C23" t="s">
        <v>62</v>
      </c>
      <c r="D23" t="s">
        <v>76</v>
      </c>
      <c r="E23">
        <v>1</v>
      </c>
      <c r="F23">
        <v>3</v>
      </c>
      <c r="G23" t="str">
        <f t="shared" si="5"/>
        <v>A</v>
      </c>
      <c r="H23">
        <v>3.3</v>
      </c>
      <c r="I23">
        <v>3.2</v>
      </c>
      <c r="J23">
        <v>2.25</v>
      </c>
      <c r="K23" s="9">
        <v>-1</v>
      </c>
      <c r="L23" s="9">
        <v>-1</v>
      </c>
    </row>
    <row r="24" spans="1:14" s="4" customFormat="1" x14ac:dyDescent="0.2">
      <c r="A24" t="s">
        <v>59</v>
      </c>
      <c r="B24" s="3">
        <v>43322</v>
      </c>
      <c r="C24" t="s">
        <v>78</v>
      </c>
      <c r="D24" t="s">
        <v>63</v>
      </c>
      <c r="E24">
        <v>1</v>
      </c>
      <c r="F24">
        <v>1</v>
      </c>
      <c r="G24" t="str">
        <f t="shared" si="5"/>
        <v>D</v>
      </c>
      <c r="H24">
        <v>2.1</v>
      </c>
      <c r="I24">
        <v>3.1</v>
      </c>
      <c r="J24">
        <v>3.75</v>
      </c>
      <c r="L24" s="8">
        <f>I24-1</f>
        <v>2.1</v>
      </c>
      <c r="M24" s="9">
        <v>-1</v>
      </c>
    </row>
    <row r="25" spans="1:14" s="4" customFormat="1" x14ac:dyDescent="0.2">
      <c r="A25" t="s">
        <v>59</v>
      </c>
      <c r="B25" s="3">
        <v>43322</v>
      </c>
      <c r="C25" t="s">
        <v>66</v>
      </c>
      <c r="D25" t="s">
        <v>73</v>
      </c>
      <c r="E25">
        <v>1</v>
      </c>
      <c r="F25">
        <v>0</v>
      </c>
      <c r="G25" t="str">
        <f t="shared" si="5"/>
        <v>H</v>
      </c>
      <c r="H25">
        <v>1.83</v>
      </c>
      <c r="I25">
        <v>3.25</v>
      </c>
      <c r="J25">
        <v>5</v>
      </c>
      <c r="L25" s="9">
        <v>-1</v>
      </c>
      <c r="M25" s="9">
        <v>-1</v>
      </c>
      <c r="N25" s="9">
        <v>-1</v>
      </c>
    </row>
    <row r="26" spans="1:14" s="4" customFormat="1" x14ac:dyDescent="0.2">
      <c r="A26" t="s">
        <v>59</v>
      </c>
      <c r="B26" s="3">
        <v>43322</v>
      </c>
      <c r="C26" t="s">
        <v>68</v>
      </c>
      <c r="D26" t="s">
        <v>71</v>
      </c>
      <c r="E26">
        <v>0</v>
      </c>
      <c r="F26">
        <v>3</v>
      </c>
      <c r="G26" t="str">
        <f t="shared" si="5"/>
        <v>A</v>
      </c>
      <c r="H26">
        <v>3.2</v>
      </c>
      <c r="I26">
        <v>3</v>
      </c>
      <c r="J26">
        <v>2.4</v>
      </c>
      <c r="K26" s="9">
        <v>-1</v>
      </c>
      <c r="L26" s="9">
        <v>-1</v>
      </c>
    </row>
    <row r="27" spans="1:14" s="4" customFormat="1" x14ac:dyDescent="0.2">
      <c r="A27" t="s">
        <v>59</v>
      </c>
      <c r="B27" s="3">
        <v>43322</v>
      </c>
      <c r="C27" t="s">
        <v>70</v>
      </c>
      <c r="D27" t="s">
        <v>75</v>
      </c>
      <c r="E27">
        <v>0</v>
      </c>
      <c r="F27">
        <v>3</v>
      </c>
      <c r="G27" t="str">
        <f t="shared" si="5"/>
        <v>A</v>
      </c>
      <c r="H27">
        <v>3</v>
      </c>
      <c r="I27">
        <v>3.1</v>
      </c>
      <c r="J27">
        <v>2.4500000000000002</v>
      </c>
      <c r="K27" s="9">
        <v>-1</v>
      </c>
      <c r="L27" s="9">
        <v>-1</v>
      </c>
    </row>
    <row r="28" spans="1:14" s="4" customFormat="1" x14ac:dyDescent="0.2">
      <c r="A28" t="s">
        <v>59</v>
      </c>
      <c r="B28" s="3">
        <v>43322</v>
      </c>
      <c r="C28" t="s">
        <v>72</v>
      </c>
      <c r="D28" t="s">
        <v>77</v>
      </c>
      <c r="E28">
        <v>0</v>
      </c>
      <c r="F28">
        <v>1</v>
      </c>
      <c r="G28" t="str">
        <f t="shared" si="5"/>
        <v>A</v>
      </c>
      <c r="H28">
        <v>3.3</v>
      </c>
      <c r="I28">
        <v>3</v>
      </c>
      <c r="J28">
        <v>2.2999999999999998</v>
      </c>
      <c r="K28" s="9">
        <v>-1</v>
      </c>
      <c r="L28" s="9">
        <v>-1</v>
      </c>
    </row>
    <row r="29" spans="1:14" s="4" customFormat="1" x14ac:dyDescent="0.2">
      <c r="A29" t="s">
        <v>59</v>
      </c>
      <c r="B29" s="3">
        <v>43322</v>
      </c>
      <c r="C29" t="s">
        <v>61</v>
      </c>
      <c r="D29" t="s">
        <v>69</v>
      </c>
      <c r="E29">
        <v>0</v>
      </c>
      <c r="F29">
        <v>1</v>
      </c>
      <c r="G29" t="str">
        <f t="shared" si="5"/>
        <v>A</v>
      </c>
      <c r="H29">
        <v>1.83</v>
      </c>
      <c r="I29">
        <v>3.25</v>
      </c>
      <c r="J29">
        <v>4.75</v>
      </c>
      <c r="L29" s="9">
        <v>-1</v>
      </c>
      <c r="M29" s="8">
        <f>J29-1</f>
        <v>3.75</v>
      </c>
    </row>
    <row r="30" spans="1:14" s="4" customFormat="1" x14ac:dyDescent="0.2">
      <c r="A30" t="s">
        <v>59</v>
      </c>
      <c r="B30" s="3">
        <v>43322</v>
      </c>
      <c r="C30" t="s">
        <v>74</v>
      </c>
      <c r="D30" t="s">
        <v>65</v>
      </c>
      <c r="E30">
        <v>1</v>
      </c>
      <c r="F30">
        <v>1</v>
      </c>
      <c r="G30" t="str">
        <f t="shared" si="5"/>
        <v>D</v>
      </c>
      <c r="H30">
        <v>2.2000000000000002</v>
      </c>
      <c r="I30">
        <v>3.1</v>
      </c>
      <c r="J30">
        <v>3.5</v>
      </c>
      <c r="L30" s="8">
        <f>I30-1</f>
        <v>2.1</v>
      </c>
      <c r="M30" s="9">
        <v>-1</v>
      </c>
    </row>
    <row r="31" spans="1:14" s="4" customFormat="1" x14ac:dyDescent="0.2">
      <c r="A31" t="s">
        <v>59</v>
      </c>
      <c r="B31" s="3">
        <v>43323</v>
      </c>
      <c r="C31" t="s">
        <v>64</v>
      </c>
      <c r="D31" t="s">
        <v>79</v>
      </c>
      <c r="E31">
        <v>2</v>
      </c>
      <c r="F31">
        <v>3</v>
      </c>
      <c r="G31" t="str">
        <f t="shared" si="5"/>
        <v>A</v>
      </c>
      <c r="H31">
        <v>2.4</v>
      </c>
      <c r="I31">
        <v>3.2</v>
      </c>
      <c r="J31">
        <v>3</v>
      </c>
      <c r="L31" s="9">
        <v>-1</v>
      </c>
      <c r="M31" s="8">
        <f>J31-1</f>
        <v>2</v>
      </c>
    </row>
    <row r="32" spans="1:14" s="4" customFormat="1" x14ac:dyDescent="0.2">
      <c r="A32" t="s">
        <v>59</v>
      </c>
      <c r="B32" s="3">
        <v>43329</v>
      </c>
      <c r="C32" t="s">
        <v>62</v>
      </c>
      <c r="D32" t="s">
        <v>66</v>
      </c>
      <c r="E32">
        <v>2</v>
      </c>
      <c r="F32">
        <v>0</v>
      </c>
      <c r="G32" t="str">
        <f t="shared" ref="G32:G41" si="6">IF(OR(E32="",F32=""),"",IF(E32&gt;F32,"H",IF(E32=F32,"D","A")))</f>
        <v>H</v>
      </c>
      <c r="H32">
        <v>2.9</v>
      </c>
      <c r="I32">
        <v>3</v>
      </c>
      <c r="J32">
        <v>2.6</v>
      </c>
      <c r="K32" s="8">
        <f>H32-1</f>
        <v>1.9</v>
      </c>
      <c r="L32" s="9">
        <v>-1</v>
      </c>
      <c r="M32" s="9">
        <v>-1</v>
      </c>
    </row>
    <row r="33" spans="1:14" s="4" customFormat="1" x14ac:dyDescent="0.2">
      <c r="A33" t="s">
        <v>59</v>
      </c>
      <c r="B33" s="3">
        <v>43329</v>
      </c>
      <c r="C33" t="s">
        <v>75</v>
      </c>
      <c r="D33" t="s">
        <v>68</v>
      </c>
      <c r="E33">
        <v>1</v>
      </c>
      <c r="F33">
        <v>0</v>
      </c>
      <c r="G33" t="str">
        <f t="shared" si="6"/>
        <v>H</v>
      </c>
      <c r="H33">
        <v>1.8</v>
      </c>
      <c r="I33">
        <v>3.5</v>
      </c>
      <c r="J33">
        <v>4.5</v>
      </c>
      <c r="L33" s="9">
        <v>-1</v>
      </c>
      <c r="M33" s="9">
        <v>-1</v>
      </c>
    </row>
    <row r="34" spans="1:14" s="4" customFormat="1" x14ac:dyDescent="0.2">
      <c r="A34" t="s">
        <v>59</v>
      </c>
      <c r="B34" s="3">
        <v>43329</v>
      </c>
      <c r="C34" t="s">
        <v>65</v>
      </c>
      <c r="D34" t="s">
        <v>72</v>
      </c>
      <c r="E34">
        <v>1</v>
      </c>
      <c r="F34">
        <v>1</v>
      </c>
      <c r="G34" t="str">
        <f t="shared" si="6"/>
        <v>D</v>
      </c>
      <c r="H34">
        <v>2.1</v>
      </c>
      <c r="I34">
        <v>3.2</v>
      </c>
      <c r="J34">
        <v>3.6</v>
      </c>
      <c r="L34" s="8">
        <f t="shared" ref="L34:L35" si="7">I34-1</f>
        <v>2.2000000000000002</v>
      </c>
      <c r="M34" s="9">
        <v>-1</v>
      </c>
    </row>
    <row r="35" spans="1:14" s="4" customFormat="1" x14ac:dyDescent="0.2">
      <c r="A35" t="s">
        <v>59</v>
      </c>
      <c r="B35" s="3">
        <v>43329</v>
      </c>
      <c r="C35" t="s">
        <v>77</v>
      </c>
      <c r="D35" t="s">
        <v>64</v>
      </c>
      <c r="E35">
        <v>0</v>
      </c>
      <c r="F35">
        <v>0</v>
      </c>
      <c r="G35" t="str">
        <f t="shared" si="6"/>
        <v>D</v>
      </c>
      <c r="H35">
        <v>2</v>
      </c>
      <c r="I35">
        <v>3.1</v>
      </c>
      <c r="J35">
        <v>4.2</v>
      </c>
      <c r="L35" s="8">
        <f t="shared" si="7"/>
        <v>2.1</v>
      </c>
      <c r="M35" s="9">
        <v>-1</v>
      </c>
    </row>
    <row r="36" spans="1:14" s="4" customFormat="1" x14ac:dyDescent="0.2">
      <c r="A36" t="s">
        <v>59</v>
      </c>
      <c r="B36" s="3">
        <v>43329</v>
      </c>
      <c r="C36" t="s">
        <v>76</v>
      </c>
      <c r="D36" t="s">
        <v>74</v>
      </c>
      <c r="E36">
        <v>3</v>
      </c>
      <c r="F36">
        <v>1</v>
      </c>
      <c r="G36" t="str">
        <f t="shared" si="6"/>
        <v>H</v>
      </c>
      <c r="H36">
        <v>1.85</v>
      </c>
      <c r="I36">
        <v>3.4</v>
      </c>
      <c r="J36">
        <v>4.33</v>
      </c>
      <c r="L36" s="9">
        <v>-1</v>
      </c>
      <c r="M36" s="9">
        <v>-1</v>
      </c>
    </row>
    <row r="37" spans="1:14" s="4" customFormat="1" x14ac:dyDescent="0.2">
      <c r="A37" t="s">
        <v>59</v>
      </c>
      <c r="B37" s="3">
        <v>43329</v>
      </c>
      <c r="C37" t="s">
        <v>73</v>
      </c>
      <c r="D37" t="s">
        <v>70</v>
      </c>
      <c r="E37">
        <v>1</v>
      </c>
      <c r="F37">
        <v>1</v>
      </c>
      <c r="G37" t="str">
        <f t="shared" si="6"/>
        <v>D</v>
      </c>
      <c r="H37">
        <v>2.04</v>
      </c>
      <c r="I37">
        <v>3.3</v>
      </c>
      <c r="J37">
        <v>3.6</v>
      </c>
      <c r="L37" s="8">
        <f>I37-1</f>
        <v>2.2999999999999998</v>
      </c>
      <c r="M37" s="9">
        <v>-1</v>
      </c>
    </row>
    <row r="38" spans="1:14" s="4" customFormat="1" x14ac:dyDescent="0.2">
      <c r="A38" t="s">
        <v>59</v>
      </c>
      <c r="B38" s="3">
        <v>43329</v>
      </c>
      <c r="C38" t="s">
        <v>63</v>
      </c>
      <c r="D38" t="s">
        <v>69</v>
      </c>
      <c r="E38">
        <v>1</v>
      </c>
      <c r="F38">
        <v>0</v>
      </c>
      <c r="G38" t="str">
        <f t="shared" si="6"/>
        <v>H</v>
      </c>
      <c r="H38">
        <v>2</v>
      </c>
      <c r="I38">
        <v>3.1</v>
      </c>
      <c r="J38">
        <v>4.2</v>
      </c>
      <c r="L38" s="9">
        <v>-1</v>
      </c>
      <c r="M38" s="9">
        <v>-1</v>
      </c>
    </row>
    <row r="39" spans="1:14" s="4" customFormat="1" x14ac:dyDescent="0.2">
      <c r="A39" t="s">
        <v>59</v>
      </c>
      <c r="B39" s="3">
        <v>43329</v>
      </c>
      <c r="C39" t="s">
        <v>67</v>
      </c>
      <c r="D39" t="s">
        <v>78</v>
      </c>
      <c r="E39">
        <v>2</v>
      </c>
      <c r="F39">
        <v>0</v>
      </c>
      <c r="G39" t="str">
        <f t="shared" si="6"/>
        <v>H</v>
      </c>
      <c r="H39">
        <v>2.4500000000000002</v>
      </c>
      <c r="I39">
        <v>3</v>
      </c>
      <c r="J39">
        <v>3.1</v>
      </c>
      <c r="L39" s="9">
        <v>-1</v>
      </c>
      <c r="M39" s="9">
        <v>-1</v>
      </c>
    </row>
    <row r="40" spans="1:14" s="4" customFormat="1" x14ac:dyDescent="0.2">
      <c r="A40" t="s">
        <v>59</v>
      </c>
      <c r="B40" s="3">
        <v>43330</v>
      </c>
      <c r="C40" t="s">
        <v>71</v>
      </c>
      <c r="D40" t="s">
        <v>61</v>
      </c>
      <c r="E40">
        <v>2</v>
      </c>
      <c r="F40">
        <v>0</v>
      </c>
      <c r="G40" t="str">
        <f t="shared" si="6"/>
        <v>H</v>
      </c>
      <c r="H40">
        <v>1.75</v>
      </c>
      <c r="I40">
        <v>3.4</v>
      </c>
      <c r="J40">
        <v>5</v>
      </c>
      <c r="L40" s="9">
        <v>-1</v>
      </c>
      <c r="M40" s="9">
        <v>-1</v>
      </c>
      <c r="N40" s="9">
        <v>-1</v>
      </c>
    </row>
    <row r="41" spans="1:14" s="4" customFormat="1" x14ac:dyDescent="0.2">
      <c r="A41" t="s">
        <v>59</v>
      </c>
      <c r="B41" s="3">
        <v>43332</v>
      </c>
      <c r="C41" t="s">
        <v>79</v>
      </c>
      <c r="D41" t="s">
        <v>60</v>
      </c>
      <c r="E41">
        <v>3</v>
      </c>
      <c r="F41">
        <v>1</v>
      </c>
      <c r="G41" t="str">
        <f t="shared" si="6"/>
        <v>H</v>
      </c>
      <c r="H41">
        <v>1.8</v>
      </c>
      <c r="I41">
        <v>3.4</v>
      </c>
      <c r="J41">
        <v>4.75</v>
      </c>
      <c r="L41" s="9">
        <v>-1</v>
      </c>
      <c r="M41" s="9">
        <v>-1</v>
      </c>
    </row>
    <row r="42" spans="1:14" s="4" customFormat="1" x14ac:dyDescent="0.2">
      <c r="A42" t="s">
        <v>59</v>
      </c>
      <c r="B42" s="3">
        <v>43336</v>
      </c>
      <c r="C42" t="s">
        <v>60</v>
      </c>
      <c r="D42" t="s">
        <v>76</v>
      </c>
      <c r="E42">
        <v>0</v>
      </c>
      <c r="F42">
        <v>0</v>
      </c>
      <c r="G42" t="str">
        <f t="shared" ref="G42:G49" si="8">IF(OR(E42="",F42=""),"",IF(E42&gt;F42,"H",IF(E42=F42,"D","A")))</f>
        <v>D</v>
      </c>
      <c r="H42">
        <v>2.7</v>
      </c>
      <c r="I42">
        <v>3.2</v>
      </c>
      <c r="J42">
        <v>2.62</v>
      </c>
      <c r="K42" s="9">
        <v>-1</v>
      </c>
      <c r="L42" s="8">
        <f>I42-1</f>
        <v>2.2000000000000002</v>
      </c>
      <c r="M42" s="9">
        <v>-1</v>
      </c>
    </row>
    <row r="43" spans="1:14" s="4" customFormat="1" x14ac:dyDescent="0.2">
      <c r="A43" t="s">
        <v>59</v>
      </c>
      <c r="B43" s="3">
        <v>43336</v>
      </c>
      <c r="C43" t="s">
        <v>78</v>
      </c>
      <c r="D43" t="s">
        <v>77</v>
      </c>
      <c r="E43">
        <v>1</v>
      </c>
      <c r="F43">
        <v>0</v>
      </c>
      <c r="G43" t="str">
        <f t="shared" si="8"/>
        <v>H</v>
      </c>
      <c r="H43">
        <v>2.5</v>
      </c>
      <c r="I43">
        <v>2.75</v>
      </c>
      <c r="J43">
        <v>3.3</v>
      </c>
      <c r="K43" s="8">
        <f>H43-1</f>
        <v>1.5</v>
      </c>
      <c r="L43" s="9">
        <v>-1</v>
      </c>
      <c r="M43" s="9">
        <v>-1</v>
      </c>
    </row>
    <row r="44" spans="1:14" s="4" customFormat="1" x14ac:dyDescent="0.2">
      <c r="A44" t="s">
        <v>59</v>
      </c>
      <c r="B44" s="3">
        <v>43336</v>
      </c>
      <c r="C44" t="s">
        <v>64</v>
      </c>
      <c r="D44" t="s">
        <v>67</v>
      </c>
      <c r="E44">
        <v>1</v>
      </c>
      <c r="F44">
        <v>0</v>
      </c>
      <c r="G44" t="str">
        <f t="shared" si="8"/>
        <v>H</v>
      </c>
      <c r="H44">
        <v>2.1</v>
      </c>
      <c r="I44">
        <v>3.1</v>
      </c>
      <c r="J44">
        <v>3.8</v>
      </c>
      <c r="L44" s="9">
        <v>-1</v>
      </c>
      <c r="M44" s="9">
        <v>-1</v>
      </c>
    </row>
    <row r="45" spans="1:14" s="4" customFormat="1" x14ac:dyDescent="0.2">
      <c r="A45" t="s">
        <v>59</v>
      </c>
      <c r="B45" s="3">
        <v>43336</v>
      </c>
      <c r="C45" t="s">
        <v>66</v>
      </c>
      <c r="D45" t="s">
        <v>65</v>
      </c>
      <c r="E45">
        <v>0</v>
      </c>
      <c r="F45">
        <v>0</v>
      </c>
      <c r="G45" t="str">
        <f t="shared" si="8"/>
        <v>D</v>
      </c>
      <c r="H45">
        <v>1.85</v>
      </c>
      <c r="I45">
        <v>3</v>
      </c>
      <c r="J45">
        <v>5</v>
      </c>
      <c r="L45" s="8">
        <f>I45-1</f>
        <v>2</v>
      </c>
      <c r="M45" s="9">
        <v>-1</v>
      </c>
      <c r="N45" s="9">
        <v>-1</v>
      </c>
    </row>
    <row r="46" spans="1:14" s="4" customFormat="1" x14ac:dyDescent="0.2">
      <c r="A46" t="s">
        <v>59</v>
      </c>
      <c r="B46" s="3">
        <v>43336</v>
      </c>
      <c r="C46" t="s">
        <v>68</v>
      </c>
      <c r="D46" t="s">
        <v>73</v>
      </c>
      <c r="E46">
        <v>0</v>
      </c>
      <c r="F46">
        <v>1</v>
      </c>
      <c r="G46" t="str">
        <f t="shared" si="8"/>
        <v>A</v>
      </c>
      <c r="H46">
        <v>2.04</v>
      </c>
      <c r="I46">
        <v>3.2</v>
      </c>
      <c r="J46">
        <v>3.8</v>
      </c>
      <c r="L46" s="9">
        <v>-1</v>
      </c>
      <c r="M46" s="8">
        <f>J46-1</f>
        <v>2.8</v>
      </c>
    </row>
    <row r="47" spans="1:14" s="4" customFormat="1" x14ac:dyDescent="0.2">
      <c r="A47" t="s">
        <v>59</v>
      </c>
      <c r="B47" s="3">
        <v>43336</v>
      </c>
      <c r="C47" t="s">
        <v>70</v>
      </c>
      <c r="D47" t="s">
        <v>63</v>
      </c>
      <c r="E47">
        <v>4</v>
      </c>
      <c r="F47">
        <v>0</v>
      </c>
      <c r="G47" t="str">
        <f t="shared" si="8"/>
        <v>H</v>
      </c>
      <c r="H47">
        <v>3.25</v>
      </c>
      <c r="I47">
        <v>2.9</v>
      </c>
      <c r="J47">
        <v>2.4</v>
      </c>
      <c r="K47" s="8">
        <f t="shared" ref="K47:K48" si="9">H47-1</f>
        <v>2.25</v>
      </c>
      <c r="L47" s="9">
        <v>-1</v>
      </c>
    </row>
    <row r="48" spans="1:14" s="4" customFormat="1" x14ac:dyDescent="0.2">
      <c r="A48" t="s">
        <v>59</v>
      </c>
      <c r="B48" s="3">
        <v>43336</v>
      </c>
      <c r="C48" t="s">
        <v>72</v>
      </c>
      <c r="D48" t="s">
        <v>75</v>
      </c>
      <c r="E48">
        <v>1</v>
      </c>
      <c r="F48">
        <v>0</v>
      </c>
      <c r="G48" t="str">
        <f t="shared" si="8"/>
        <v>H</v>
      </c>
      <c r="H48">
        <v>2.87</v>
      </c>
      <c r="I48">
        <v>3</v>
      </c>
      <c r="J48">
        <v>2.62</v>
      </c>
      <c r="K48" s="8">
        <f t="shared" si="9"/>
        <v>1.87</v>
      </c>
      <c r="L48" s="9">
        <v>-1</v>
      </c>
      <c r="M48" s="9">
        <v>-1</v>
      </c>
    </row>
    <row r="49" spans="1:14" s="4" customFormat="1" x14ac:dyDescent="0.2">
      <c r="A49" t="s">
        <v>59</v>
      </c>
      <c r="B49" s="3">
        <v>43336</v>
      </c>
      <c r="C49" t="s">
        <v>61</v>
      </c>
      <c r="D49" t="s">
        <v>79</v>
      </c>
      <c r="E49">
        <v>0</v>
      </c>
      <c r="F49">
        <v>1</v>
      </c>
      <c r="G49" t="str">
        <f t="shared" si="8"/>
        <v>A</v>
      </c>
      <c r="H49">
        <v>3.3</v>
      </c>
      <c r="I49">
        <v>3.3</v>
      </c>
      <c r="J49">
        <v>2.2000000000000002</v>
      </c>
      <c r="K49" s="9">
        <v>-1</v>
      </c>
      <c r="L49" s="9">
        <v>-1</v>
      </c>
    </row>
    <row r="50" spans="1:14" s="4" customFormat="1" x14ac:dyDescent="0.2">
      <c r="A50" t="s">
        <v>59</v>
      </c>
      <c r="B50" s="3">
        <v>43339</v>
      </c>
      <c r="C50" t="s">
        <v>74</v>
      </c>
      <c r="D50" t="s">
        <v>62</v>
      </c>
      <c r="E50">
        <v>0</v>
      </c>
      <c r="F50">
        <v>0</v>
      </c>
      <c r="G50" t="str">
        <f t="shared" ref="G50:G70" si="10">IF(OR(E50="",F50=""),"",IF(E50&gt;F50,"H",IF(E50=F50,"D","A")))</f>
        <v>D</v>
      </c>
      <c r="H50">
        <v>2.1</v>
      </c>
      <c r="I50">
        <v>3.1</v>
      </c>
      <c r="J50">
        <v>3.75</v>
      </c>
      <c r="L50" s="8">
        <f>I50-1</f>
        <v>2.1</v>
      </c>
      <c r="M50" s="9">
        <v>-1</v>
      </c>
    </row>
    <row r="51" spans="1:14" s="4" customFormat="1" x14ac:dyDescent="0.2">
      <c r="A51" t="s">
        <v>59</v>
      </c>
      <c r="B51" s="3">
        <v>43343</v>
      </c>
      <c r="C51" t="s">
        <v>62</v>
      </c>
      <c r="D51" t="s">
        <v>72</v>
      </c>
      <c r="E51">
        <v>2</v>
      </c>
      <c r="F51">
        <v>1</v>
      </c>
      <c r="G51" t="str">
        <f t="shared" si="10"/>
        <v>H</v>
      </c>
      <c r="H51">
        <v>2.87</v>
      </c>
      <c r="I51">
        <v>3</v>
      </c>
      <c r="J51">
        <v>2.62</v>
      </c>
      <c r="K51" s="8">
        <f>H51-1</f>
        <v>1.87</v>
      </c>
      <c r="L51" s="9">
        <v>-1</v>
      </c>
      <c r="M51" s="9">
        <v>-1</v>
      </c>
    </row>
    <row r="52" spans="1:14" s="4" customFormat="1" x14ac:dyDescent="0.2">
      <c r="A52" t="s">
        <v>59</v>
      </c>
      <c r="B52" s="3">
        <v>43343</v>
      </c>
      <c r="C52" t="s">
        <v>75</v>
      </c>
      <c r="D52" t="s">
        <v>78</v>
      </c>
      <c r="E52">
        <v>0</v>
      </c>
      <c r="F52">
        <v>2</v>
      </c>
      <c r="G52" t="str">
        <f t="shared" si="10"/>
        <v>A</v>
      </c>
      <c r="H52">
        <v>2.04</v>
      </c>
      <c r="I52">
        <v>3.2</v>
      </c>
      <c r="J52">
        <v>3.8</v>
      </c>
      <c r="L52" s="9">
        <v>-1</v>
      </c>
      <c r="M52" s="8">
        <f>J52-1</f>
        <v>2.8</v>
      </c>
    </row>
    <row r="53" spans="1:14" s="4" customFormat="1" x14ac:dyDescent="0.2">
      <c r="A53" t="s">
        <v>59</v>
      </c>
      <c r="B53" s="3">
        <v>43343</v>
      </c>
      <c r="C53" t="s">
        <v>65</v>
      </c>
      <c r="D53" t="s">
        <v>68</v>
      </c>
      <c r="E53">
        <v>1</v>
      </c>
      <c r="F53">
        <v>0</v>
      </c>
      <c r="G53" t="str">
        <f t="shared" si="10"/>
        <v>H</v>
      </c>
      <c r="H53">
        <v>2</v>
      </c>
      <c r="I53">
        <v>3</v>
      </c>
      <c r="J53">
        <v>4.33</v>
      </c>
      <c r="L53" s="9">
        <v>-1</v>
      </c>
      <c r="M53" s="9">
        <v>-1</v>
      </c>
    </row>
    <row r="54" spans="1:14" s="4" customFormat="1" x14ac:dyDescent="0.2">
      <c r="A54" t="s">
        <v>59</v>
      </c>
      <c r="B54" s="3">
        <v>43343</v>
      </c>
      <c r="C54" t="s">
        <v>77</v>
      </c>
      <c r="D54" t="s">
        <v>70</v>
      </c>
      <c r="E54">
        <v>3</v>
      </c>
      <c r="F54">
        <v>1</v>
      </c>
      <c r="G54" t="str">
        <f t="shared" si="10"/>
        <v>H</v>
      </c>
      <c r="H54">
        <v>1.7</v>
      </c>
      <c r="I54">
        <v>3.6</v>
      </c>
      <c r="J54">
        <v>5</v>
      </c>
      <c r="L54" s="9">
        <v>-1</v>
      </c>
      <c r="M54" s="9">
        <v>-1</v>
      </c>
      <c r="N54" s="9">
        <v>-1</v>
      </c>
    </row>
    <row r="55" spans="1:14" s="4" customFormat="1" x14ac:dyDescent="0.2">
      <c r="A55" t="s">
        <v>59</v>
      </c>
      <c r="B55" s="3">
        <v>43343</v>
      </c>
      <c r="C55" t="s">
        <v>73</v>
      </c>
      <c r="D55" t="s">
        <v>60</v>
      </c>
      <c r="E55">
        <v>2</v>
      </c>
      <c r="F55">
        <v>0</v>
      </c>
      <c r="G55" t="str">
        <f t="shared" si="10"/>
        <v>H</v>
      </c>
      <c r="H55">
        <v>2.25</v>
      </c>
      <c r="I55">
        <v>3.2</v>
      </c>
      <c r="J55">
        <v>3.2</v>
      </c>
      <c r="L55" s="9">
        <v>-1</v>
      </c>
      <c r="M55" s="9">
        <v>-1</v>
      </c>
    </row>
    <row r="56" spans="1:14" s="4" customFormat="1" x14ac:dyDescent="0.2">
      <c r="A56" t="s">
        <v>59</v>
      </c>
      <c r="B56" s="3">
        <v>43343</v>
      </c>
      <c r="C56" t="s">
        <v>63</v>
      </c>
      <c r="D56" t="s">
        <v>61</v>
      </c>
      <c r="E56">
        <v>2</v>
      </c>
      <c r="F56">
        <v>0</v>
      </c>
      <c r="G56" t="str">
        <f t="shared" si="10"/>
        <v>H</v>
      </c>
      <c r="H56">
        <v>2.2000000000000002</v>
      </c>
      <c r="I56">
        <v>3.1</v>
      </c>
      <c r="J56">
        <v>3.5</v>
      </c>
      <c r="L56" s="9">
        <v>-1</v>
      </c>
      <c r="M56" s="9">
        <v>-1</v>
      </c>
    </row>
    <row r="57" spans="1:14" s="4" customFormat="1" x14ac:dyDescent="0.2">
      <c r="A57" t="s">
        <v>59</v>
      </c>
      <c r="B57" s="3">
        <v>43343</v>
      </c>
      <c r="C57" t="s">
        <v>67</v>
      </c>
      <c r="D57" t="s">
        <v>69</v>
      </c>
      <c r="E57">
        <v>1</v>
      </c>
      <c r="F57">
        <v>0</v>
      </c>
      <c r="G57" t="str">
        <f t="shared" si="10"/>
        <v>H</v>
      </c>
      <c r="H57">
        <v>2.14</v>
      </c>
      <c r="I57">
        <v>3</v>
      </c>
      <c r="J57">
        <v>3.8</v>
      </c>
      <c r="L57" s="9">
        <v>-1</v>
      </c>
      <c r="M57" s="9">
        <v>-1</v>
      </c>
    </row>
    <row r="58" spans="1:14" s="4" customFormat="1" x14ac:dyDescent="0.2">
      <c r="A58" t="s">
        <v>59</v>
      </c>
      <c r="B58" s="3">
        <v>43343</v>
      </c>
      <c r="C58" t="s">
        <v>74</v>
      </c>
      <c r="D58" t="s">
        <v>64</v>
      </c>
      <c r="E58">
        <v>0</v>
      </c>
      <c r="F58">
        <v>4</v>
      </c>
      <c r="G58" t="str">
        <f t="shared" si="10"/>
        <v>A</v>
      </c>
      <c r="H58">
        <v>2.54</v>
      </c>
      <c r="I58">
        <v>3.1</v>
      </c>
      <c r="J58">
        <v>2.87</v>
      </c>
      <c r="K58" s="9">
        <v>-1</v>
      </c>
      <c r="L58" s="9">
        <v>-1</v>
      </c>
      <c r="M58" s="8">
        <f>J58-1</f>
        <v>1.87</v>
      </c>
    </row>
    <row r="59" spans="1:14" s="4" customFormat="1" x14ac:dyDescent="0.2">
      <c r="A59" t="s">
        <v>59</v>
      </c>
      <c r="B59" s="3">
        <v>43344</v>
      </c>
      <c r="C59" t="s">
        <v>79</v>
      </c>
      <c r="D59" t="s">
        <v>71</v>
      </c>
      <c r="E59">
        <v>2</v>
      </c>
      <c r="F59">
        <v>0</v>
      </c>
      <c r="G59" t="str">
        <f t="shared" si="10"/>
        <v>H</v>
      </c>
      <c r="H59">
        <v>2.1</v>
      </c>
      <c r="I59">
        <v>3.1</v>
      </c>
      <c r="J59">
        <v>3.8</v>
      </c>
      <c r="L59" s="9">
        <v>-1</v>
      </c>
      <c r="M59" s="9">
        <v>-1</v>
      </c>
    </row>
    <row r="60" spans="1:14" s="4" customFormat="1" x14ac:dyDescent="0.2">
      <c r="A60" t="s">
        <v>59</v>
      </c>
      <c r="B60" s="3">
        <v>43346</v>
      </c>
      <c r="C60" t="s">
        <v>76</v>
      </c>
      <c r="D60" t="s">
        <v>66</v>
      </c>
      <c r="E60">
        <v>1</v>
      </c>
      <c r="F60">
        <v>0</v>
      </c>
      <c r="G60" t="str">
        <f t="shared" si="10"/>
        <v>H</v>
      </c>
      <c r="H60">
        <v>1.83</v>
      </c>
      <c r="I60">
        <v>3.4</v>
      </c>
      <c r="J60">
        <v>4.5</v>
      </c>
      <c r="L60" s="9">
        <v>-1</v>
      </c>
      <c r="M60" s="9">
        <v>-1</v>
      </c>
    </row>
    <row r="61" spans="1:14" s="4" customFormat="1" x14ac:dyDescent="0.2">
      <c r="A61" t="s">
        <v>59</v>
      </c>
      <c r="B61" s="3">
        <v>43357</v>
      </c>
      <c r="C61" t="s">
        <v>60</v>
      </c>
      <c r="D61" t="s">
        <v>63</v>
      </c>
      <c r="E61">
        <v>0</v>
      </c>
      <c r="F61">
        <v>0</v>
      </c>
      <c r="G61" t="str">
        <f t="shared" si="10"/>
        <v>D</v>
      </c>
      <c r="H61">
        <v>2.62</v>
      </c>
      <c r="I61">
        <v>2.87</v>
      </c>
      <c r="J61">
        <v>3</v>
      </c>
      <c r="K61" s="9">
        <v>-1</v>
      </c>
      <c r="L61" s="8">
        <f>I61-1</f>
        <v>1.87</v>
      </c>
      <c r="M61" s="9">
        <v>-1</v>
      </c>
    </row>
    <row r="62" spans="1:14" s="4" customFormat="1" x14ac:dyDescent="0.2">
      <c r="A62" t="s">
        <v>59</v>
      </c>
      <c r="B62" s="3">
        <v>43357</v>
      </c>
      <c r="C62" t="s">
        <v>78</v>
      </c>
      <c r="D62" t="s">
        <v>62</v>
      </c>
      <c r="E62">
        <v>4</v>
      </c>
      <c r="F62">
        <v>1</v>
      </c>
      <c r="G62" t="str">
        <f t="shared" si="10"/>
        <v>H</v>
      </c>
      <c r="H62">
        <v>1.64</v>
      </c>
      <c r="I62">
        <v>3.4</v>
      </c>
      <c r="J62">
        <v>6</v>
      </c>
      <c r="L62" s="9">
        <v>-1</v>
      </c>
      <c r="M62" s="9">
        <v>-1</v>
      </c>
      <c r="N62" s="9">
        <v>-1</v>
      </c>
    </row>
    <row r="63" spans="1:14" s="4" customFormat="1" x14ac:dyDescent="0.2">
      <c r="A63" t="s">
        <v>59</v>
      </c>
      <c r="B63" s="3">
        <v>43357</v>
      </c>
      <c r="C63" t="s">
        <v>64</v>
      </c>
      <c r="D63" t="s">
        <v>75</v>
      </c>
      <c r="E63">
        <v>2</v>
      </c>
      <c r="F63">
        <v>0</v>
      </c>
      <c r="G63" t="str">
        <f t="shared" si="10"/>
        <v>H</v>
      </c>
      <c r="H63">
        <v>2.25</v>
      </c>
      <c r="I63">
        <v>3.2</v>
      </c>
      <c r="J63">
        <v>3.3</v>
      </c>
      <c r="L63" s="9">
        <v>-1</v>
      </c>
      <c r="M63" s="9">
        <v>-1</v>
      </c>
    </row>
    <row r="64" spans="1:14" s="4" customFormat="1" x14ac:dyDescent="0.2">
      <c r="A64" t="s">
        <v>59</v>
      </c>
      <c r="B64" s="3">
        <v>43357</v>
      </c>
      <c r="C64" t="s">
        <v>66</v>
      </c>
      <c r="D64" t="s">
        <v>74</v>
      </c>
      <c r="E64">
        <v>4</v>
      </c>
      <c r="F64">
        <v>2</v>
      </c>
      <c r="G64" t="str">
        <f t="shared" si="10"/>
        <v>H</v>
      </c>
      <c r="H64">
        <v>1.85</v>
      </c>
      <c r="I64">
        <v>3.2</v>
      </c>
      <c r="J64">
        <v>4.75</v>
      </c>
      <c r="L64" s="9">
        <v>-1</v>
      </c>
      <c r="M64" s="9">
        <v>-1</v>
      </c>
    </row>
    <row r="65" spans="1:14" s="4" customFormat="1" x14ac:dyDescent="0.2">
      <c r="A65" t="s">
        <v>59</v>
      </c>
      <c r="B65" s="3">
        <v>43357</v>
      </c>
      <c r="C65" t="s">
        <v>68</v>
      </c>
      <c r="D65" t="s">
        <v>77</v>
      </c>
      <c r="E65">
        <v>0</v>
      </c>
      <c r="F65">
        <v>1</v>
      </c>
      <c r="G65" t="str">
        <f t="shared" si="10"/>
        <v>A</v>
      </c>
      <c r="H65">
        <v>3.2</v>
      </c>
      <c r="I65">
        <v>3</v>
      </c>
      <c r="J65">
        <v>2.4500000000000002</v>
      </c>
      <c r="K65" s="9">
        <v>-1</v>
      </c>
      <c r="L65" s="9">
        <v>-1</v>
      </c>
    </row>
    <row r="66" spans="1:14" s="4" customFormat="1" x14ac:dyDescent="0.2">
      <c r="A66" t="s">
        <v>59</v>
      </c>
      <c r="B66" s="3">
        <v>43357</v>
      </c>
      <c r="C66" t="s">
        <v>70</v>
      </c>
      <c r="D66" t="s">
        <v>65</v>
      </c>
      <c r="E66">
        <v>2</v>
      </c>
      <c r="F66">
        <v>0</v>
      </c>
      <c r="G66" t="str">
        <f t="shared" si="10"/>
        <v>H</v>
      </c>
      <c r="H66">
        <v>2.37</v>
      </c>
      <c r="I66">
        <v>3.1</v>
      </c>
      <c r="J66">
        <v>3.1</v>
      </c>
      <c r="L66" s="9">
        <v>-1</v>
      </c>
      <c r="M66" s="9">
        <v>-1</v>
      </c>
    </row>
    <row r="67" spans="1:14" s="4" customFormat="1" x14ac:dyDescent="0.2">
      <c r="A67" t="s">
        <v>59</v>
      </c>
      <c r="B67" s="3">
        <v>43357</v>
      </c>
      <c r="C67" t="s">
        <v>72</v>
      </c>
      <c r="D67" t="s">
        <v>76</v>
      </c>
      <c r="E67">
        <v>0</v>
      </c>
      <c r="F67">
        <v>3</v>
      </c>
      <c r="G67" t="str">
        <f t="shared" si="10"/>
        <v>A</v>
      </c>
      <c r="H67">
        <v>3.5</v>
      </c>
      <c r="I67">
        <v>3</v>
      </c>
      <c r="J67">
        <v>2.25</v>
      </c>
      <c r="K67" s="9">
        <v>-1</v>
      </c>
      <c r="L67" s="9">
        <v>-1</v>
      </c>
    </row>
    <row r="68" spans="1:14" s="4" customFormat="1" x14ac:dyDescent="0.2">
      <c r="A68" t="s">
        <v>59</v>
      </c>
      <c r="B68" s="3">
        <v>43357</v>
      </c>
      <c r="C68" t="s">
        <v>61</v>
      </c>
      <c r="D68" t="s">
        <v>73</v>
      </c>
      <c r="E68">
        <v>2</v>
      </c>
      <c r="F68">
        <v>0</v>
      </c>
      <c r="G68" t="str">
        <f t="shared" si="10"/>
        <v>H</v>
      </c>
      <c r="H68">
        <v>2.25</v>
      </c>
      <c r="I68">
        <v>2.8</v>
      </c>
      <c r="J68">
        <v>3.8</v>
      </c>
      <c r="L68" s="9">
        <v>-1</v>
      </c>
      <c r="M68" s="9">
        <v>-1</v>
      </c>
    </row>
    <row r="69" spans="1:14" s="4" customFormat="1" x14ac:dyDescent="0.2">
      <c r="A69" t="s">
        <v>59</v>
      </c>
      <c r="B69" s="3">
        <v>43358</v>
      </c>
      <c r="C69" t="s">
        <v>71</v>
      </c>
      <c r="D69" t="s">
        <v>67</v>
      </c>
      <c r="E69">
        <v>2</v>
      </c>
      <c r="F69">
        <v>0</v>
      </c>
      <c r="G69" t="str">
        <f t="shared" si="10"/>
        <v>H</v>
      </c>
      <c r="H69">
        <v>1.9</v>
      </c>
      <c r="I69">
        <v>3.1</v>
      </c>
      <c r="J69">
        <v>4.5</v>
      </c>
      <c r="L69" s="9">
        <v>-1</v>
      </c>
      <c r="M69" s="9">
        <v>-1</v>
      </c>
    </row>
    <row r="70" spans="1:14" s="4" customFormat="1" x14ac:dyDescent="0.2">
      <c r="A70" t="s">
        <v>59</v>
      </c>
      <c r="B70" s="3">
        <v>43360</v>
      </c>
      <c r="C70" t="s">
        <v>69</v>
      </c>
      <c r="D70" t="s">
        <v>79</v>
      </c>
      <c r="E70">
        <v>1</v>
      </c>
      <c r="F70">
        <v>3</v>
      </c>
      <c r="G70" t="str">
        <f t="shared" si="10"/>
        <v>A</v>
      </c>
      <c r="H70">
        <v>4.5</v>
      </c>
      <c r="I70">
        <v>3.1</v>
      </c>
      <c r="J70">
        <v>1.9</v>
      </c>
      <c r="K70" s="9">
        <v>-1</v>
      </c>
      <c r="L70" s="9">
        <v>-1</v>
      </c>
    </row>
    <row r="71" spans="1:14" s="4" customFormat="1" x14ac:dyDescent="0.2">
      <c r="A71" t="s">
        <v>59</v>
      </c>
      <c r="B71" s="3">
        <v>43364</v>
      </c>
      <c r="C71" t="s">
        <v>62</v>
      </c>
      <c r="D71" t="s">
        <v>68</v>
      </c>
      <c r="E71">
        <v>0</v>
      </c>
      <c r="F71">
        <v>1</v>
      </c>
      <c r="G71" t="str">
        <f t="shared" ref="G71:G80" si="11">IF(OR(E71="",F71=""),"",IF(E71&gt;F71,"H",IF(E71=F71,"D","A")))</f>
        <v>A</v>
      </c>
      <c r="H71">
        <v>2.14</v>
      </c>
      <c r="I71">
        <v>3.2</v>
      </c>
      <c r="J71">
        <v>3.5</v>
      </c>
      <c r="L71" s="9">
        <v>-1</v>
      </c>
      <c r="M71" s="8">
        <f>J71-1</f>
        <v>2.5</v>
      </c>
    </row>
    <row r="72" spans="1:14" s="4" customFormat="1" x14ac:dyDescent="0.2">
      <c r="A72" t="s">
        <v>59</v>
      </c>
      <c r="B72" s="3">
        <v>43364</v>
      </c>
      <c r="C72" t="s">
        <v>75</v>
      </c>
      <c r="D72" t="s">
        <v>60</v>
      </c>
      <c r="E72">
        <v>0</v>
      </c>
      <c r="F72">
        <v>0</v>
      </c>
      <c r="G72" t="str">
        <f t="shared" si="11"/>
        <v>D</v>
      </c>
      <c r="H72">
        <v>1.9</v>
      </c>
      <c r="I72">
        <v>3.1</v>
      </c>
      <c r="J72">
        <v>4.5</v>
      </c>
      <c r="L72" s="8">
        <f>I72-1</f>
        <v>2.1</v>
      </c>
      <c r="M72" s="9">
        <v>-1</v>
      </c>
    </row>
    <row r="73" spans="1:14" s="4" customFormat="1" x14ac:dyDescent="0.2">
      <c r="A73" t="s">
        <v>59</v>
      </c>
      <c r="B73" s="3">
        <v>43364</v>
      </c>
      <c r="C73" t="s">
        <v>65</v>
      </c>
      <c r="D73" t="s">
        <v>69</v>
      </c>
      <c r="E73">
        <v>2</v>
      </c>
      <c r="F73">
        <v>0</v>
      </c>
      <c r="G73" t="str">
        <f t="shared" si="11"/>
        <v>H</v>
      </c>
      <c r="H73">
        <v>2.2000000000000002</v>
      </c>
      <c r="I73">
        <v>3.1</v>
      </c>
      <c r="J73">
        <v>3.5</v>
      </c>
      <c r="L73" s="9">
        <v>-1</v>
      </c>
      <c r="M73" s="9">
        <v>-1</v>
      </c>
    </row>
    <row r="74" spans="1:14" s="4" customFormat="1" x14ac:dyDescent="0.2">
      <c r="A74" t="s">
        <v>59</v>
      </c>
      <c r="B74" s="3">
        <v>43364</v>
      </c>
      <c r="C74" t="s">
        <v>66</v>
      </c>
      <c r="D74" t="s">
        <v>78</v>
      </c>
      <c r="E74">
        <v>1</v>
      </c>
      <c r="F74">
        <v>2</v>
      </c>
      <c r="G74" t="str">
        <f t="shared" si="11"/>
        <v>A</v>
      </c>
      <c r="H74">
        <v>2.2999999999999998</v>
      </c>
      <c r="I74">
        <v>3</v>
      </c>
      <c r="J74">
        <v>3.4</v>
      </c>
      <c r="L74" s="9">
        <v>-1</v>
      </c>
      <c r="M74" s="8">
        <f>J74-1</f>
        <v>2.4</v>
      </c>
    </row>
    <row r="75" spans="1:14" s="4" customFormat="1" x14ac:dyDescent="0.2">
      <c r="A75" t="s">
        <v>59</v>
      </c>
      <c r="B75" s="3">
        <v>43364</v>
      </c>
      <c r="C75" t="s">
        <v>77</v>
      </c>
      <c r="D75" t="s">
        <v>61</v>
      </c>
      <c r="E75">
        <v>1</v>
      </c>
      <c r="F75">
        <v>1</v>
      </c>
      <c r="G75" t="str">
        <f t="shared" si="11"/>
        <v>D</v>
      </c>
      <c r="H75">
        <v>1.8</v>
      </c>
      <c r="I75">
        <v>3.4</v>
      </c>
      <c r="J75">
        <v>4.75</v>
      </c>
      <c r="L75" s="8">
        <f t="shared" ref="L75:L76" si="12">I75-1</f>
        <v>2.4</v>
      </c>
      <c r="M75" s="9">
        <v>-1</v>
      </c>
    </row>
    <row r="76" spans="1:14" s="4" customFormat="1" x14ac:dyDescent="0.2">
      <c r="A76" t="s">
        <v>59</v>
      </c>
      <c r="B76" s="3">
        <v>43364</v>
      </c>
      <c r="C76" t="s">
        <v>76</v>
      </c>
      <c r="D76" t="s">
        <v>64</v>
      </c>
      <c r="E76">
        <v>0</v>
      </c>
      <c r="F76">
        <v>0</v>
      </c>
      <c r="G76" t="str">
        <f t="shared" si="11"/>
        <v>D</v>
      </c>
      <c r="H76">
        <v>1.72</v>
      </c>
      <c r="I76">
        <v>3.4</v>
      </c>
      <c r="J76">
        <v>5.25</v>
      </c>
      <c r="L76" s="8">
        <f t="shared" si="12"/>
        <v>2.4</v>
      </c>
      <c r="M76" s="9">
        <v>-1</v>
      </c>
      <c r="N76" s="9">
        <v>-1</v>
      </c>
    </row>
    <row r="77" spans="1:14" s="4" customFormat="1" x14ac:dyDescent="0.2">
      <c r="A77" t="s">
        <v>59</v>
      </c>
      <c r="B77" s="3">
        <v>43364</v>
      </c>
      <c r="C77" t="s">
        <v>67</v>
      </c>
      <c r="D77" t="s">
        <v>70</v>
      </c>
      <c r="E77">
        <v>0</v>
      </c>
      <c r="F77">
        <v>1</v>
      </c>
      <c r="G77" t="str">
        <f t="shared" si="11"/>
        <v>A</v>
      </c>
      <c r="H77">
        <v>1.95</v>
      </c>
      <c r="I77">
        <v>3.3</v>
      </c>
      <c r="J77">
        <v>4</v>
      </c>
      <c r="L77" s="9">
        <v>-1</v>
      </c>
      <c r="M77" s="8">
        <f>J77-1</f>
        <v>3</v>
      </c>
    </row>
    <row r="78" spans="1:14" s="4" customFormat="1" x14ac:dyDescent="0.2">
      <c r="A78" t="s">
        <v>59</v>
      </c>
      <c r="B78" s="3">
        <v>43364</v>
      </c>
      <c r="C78" t="s">
        <v>74</v>
      </c>
      <c r="D78" t="s">
        <v>72</v>
      </c>
      <c r="E78">
        <v>4</v>
      </c>
      <c r="F78">
        <v>1</v>
      </c>
      <c r="G78" t="str">
        <f t="shared" si="11"/>
        <v>H</v>
      </c>
      <c r="H78">
        <v>2.4</v>
      </c>
      <c r="I78">
        <v>3.1</v>
      </c>
      <c r="J78">
        <v>3.1</v>
      </c>
      <c r="L78" s="9">
        <v>-1</v>
      </c>
      <c r="M78" s="9">
        <v>-1</v>
      </c>
    </row>
    <row r="79" spans="1:14" s="4" customFormat="1" x14ac:dyDescent="0.2">
      <c r="A79" t="s">
        <v>59</v>
      </c>
      <c r="B79" s="3">
        <v>43365</v>
      </c>
      <c r="C79" t="s">
        <v>63</v>
      </c>
      <c r="D79" t="s">
        <v>79</v>
      </c>
      <c r="E79">
        <v>2</v>
      </c>
      <c r="F79">
        <v>1</v>
      </c>
      <c r="G79" t="str">
        <f t="shared" si="11"/>
        <v>H</v>
      </c>
      <c r="H79">
        <v>3.4</v>
      </c>
      <c r="I79">
        <v>3</v>
      </c>
      <c r="J79">
        <v>2.2999999999999998</v>
      </c>
      <c r="K79" s="8">
        <f>H79-1</f>
        <v>2.4</v>
      </c>
      <c r="L79" s="9">
        <v>-1</v>
      </c>
    </row>
    <row r="80" spans="1:14" s="4" customFormat="1" x14ac:dyDescent="0.2">
      <c r="A80" t="s">
        <v>59</v>
      </c>
      <c r="B80" s="3">
        <v>43367</v>
      </c>
      <c r="C80" t="s">
        <v>73</v>
      </c>
      <c r="D80" t="s">
        <v>71</v>
      </c>
      <c r="E80">
        <v>1</v>
      </c>
      <c r="F80">
        <v>2</v>
      </c>
      <c r="G80" t="str">
        <f t="shared" si="11"/>
        <v>A</v>
      </c>
      <c r="H80">
        <v>3.4</v>
      </c>
      <c r="I80">
        <v>3</v>
      </c>
      <c r="J80">
        <v>2.2999999999999998</v>
      </c>
      <c r="K80" s="9">
        <v>-1</v>
      </c>
      <c r="L80" s="9">
        <v>-1</v>
      </c>
    </row>
    <row r="81" spans="1:14" s="4" customFormat="1" x14ac:dyDescent="0.2">
      <c r="A81" t="s">
        <v>59</v>
      </c>
      <c r="B81" s="3">
        <v>43371</v>
      </c>
      <c r="C81" t="s">
        <v>60</v>
      </c>
      <c r="D81" t="s">
        <v>74</v>
      </c>
      <c r="E81">
        <v>3</v>
      </c>
      <c r="F81">
        <v>1</v>
      </c>
      <c r="G81" t="str">
        <f t="shared" ref="G81:G90" si="13">IF(OR(E81="",F81=""),"",IF(E81&gt;F81,"H",IF(E81=F81,"D","A")))</f>
        <v>H</v>
      </c>
      <c r="H81">
        <v>1.85</v>
      </c>
      <c r="I81">
        <v>3.1</v>
      </c>
      <c r="J81">
        <v>5</v>
      </c>
      <c r="L81" s="9">
        <v>-1</v>
      </c>
      <c r="M81" s="9">
        <v>-1</v>
      </c>
      <c r="N81" s="9">
        <v>-1</v>
      </c>
    </row>
    <row r="82" spans="1:14" s="4" customFormat="1" x14ac:dyDescent="0.2">
      <c r="A82" t="s">
        <v>59</v>
      </c>
      <c r="B82" s="3">
        <v>43371</v>
      </c>
      <c r="C82" t="s">
        <v>69</v>
      </c>
      <c r="D82" t="s">
        <v>73</v>
      </c>
      <c r="E82">
        <v>1</v>
      </c>
      <c r="F82">
        <v>1</v>
      </c>
      <c r="G82" t="str">
        <f t="shared" si="13"/>
        <v>D</v>
      </c>
      <c r="H82">
        <v>2.2999999999999998</v>
      </c>
      <c r="I82">
        <v>2.9</v>
      </c>
      <c r="J82">
        <v>3.5</v>
      </c>
      <c r="L82" s="8">
        <f>I82-1</f>
        <v>1.9</v>
      </c>
      <c r="M82" s="9">
        <v>-1</v>
      </c>
    </row>
    <row r="83" spans="1:14" s="4" customFormat="1" x14ac:dyDescent="0.2">
      <c r="A83" t="s">
        <v>59</v>
      </c>
      <c r="B83" s="3">
        <v>43371</v>
      </c>
      <c r="C83" t="s">
        <v>78</v>
      </c>
      <c r="D83" t="s">
        <v>65</v>
      </c>
      <c r="E83">
        <v>5</v>
      </c>
      <c r="F83">
        <v>1</v>
      </c>
      <c r="G83" t="str">
        <f t="shared" si="13"/>
        <v>H</v>
      </c>
      <c r="H83">
        <v>1.66</v>
      </c>
      <c r="I83">
        <v>3.6</v>
      </c>
      <c r="J83">
        <v>5.25</v>
      </c>
      <c r="L83" s="9">
        <v>-1</v>
      </c>
      <c r="M83" s="9">
        <v>-1</v>
      </c>
      <c r="N83" s="9">
        <v>-1</v>
      </c>
    </row>
    <row r="84" spans="1:14" s="4" customFormat="1" x14ac:dyDescent="0.2">
      <c r="A84" t="s">
        <v>59</v>
      </c>
      <c r="B84" s="3">
        <v>43371</v>
      </c>
      <c r="C84" t="s">
        <v>64</v>
      </c>
      <c r="D84" t="s">
        <v>62</v>
      </c>
      <c r="E84">
        <v>1</v>
      </c>
      <c r="F84">
        <v>1</v>
      </c>
      <c r="G84" t="str">
        <f t="shared" si="13"/>
        <v>D</v>
      </c>
      <c r="H84">
        <v>1.64</v>
      </c>
      <c r="I84">
        <v>3.5</v>
      </c>
      <c r="J84">
        <v>6</v>
      </c>
      <c r="L84" s="8">
        <f t="shared" ref="L84:L86" si="14">I84-1</f>
        <v>2.5</v>
      </c>
      <c r="M84" s="9">
        <v>-1</v>
      </c>
      <c r="N84" s="9">
        <v>-1</v>
      </c>
    </row>
    <row r="85" spans="1:14" s="4" customFormat="1" x14ac:dyDescent="0.2">
      <c r="A85" t="s">
        <v>59</v>
      </c>
      <c r="B85" s="3">
        <v>43371</v>
      </c>
      <c r="C85" t="s">
        <v>71</v>
      </c>
      <c r="D85" t="s">
        <v>63</v>
      </c>
      <c r="E85">
        <v>0</v>
      </c>
      <c r="F85">
        <v>0</v>
      </c>
      <c r="G85" t="str">
        <f t="shared" si="13"/>
        <v>D</v>
      </c>
      <c r="H85">
        <v>1.72</v>
      </c>
      <c r="I85">
        <v>3.25</v>
      </c>
      <c r="J85">
        <v>5.5</v>
      </c>
      <c r="L85" s="8">
        <f t="shared" si="14"/>
        <v>2.25</v>
      </c>
      <c r="M85" s="9">
        <v>-1</v>
      </c>
      <c r="N85" s="9">
        <v>-1</v>
      </c>
    </row>
    <row r="86" spans="1:14" s="4" customFormat="1" x14ac:dyDescent="0.2">
      <c r="A86" t="s">
        <v>59</v>
      </c>
      <c r="B86" s="3">
        <v>43371</v>
      </c>
      <c r="C86" t="s">
        <v>68</v>
      </c>
      <c r="D86" t="s">
        <v>67</v>
      </c>
      <c r="E86">
        <v>0</v>
      </c>
      <c r="F86">
        <v>0</v>
      </c>
      <c r="G86" t="str">
        <f t="shared" si="13"/>
        <v>D</v>
      </c>
      <c r="H86">
        <v>2.25</v>
      </c>
      <c r="I86">
        <v>3</v>
      </c>
      <c r="J86">
        <v>3.5</v>
      </c>
      <c r="L86" s="8">
        <f t="shared" si="14"/>
        <v>2</v>
      </c>
      <c r="M86" s="9">
        <v>-1</v>
      </c>
    </row>
    <row r="87" spans="1:14" s="4" customFormat="1" x14ac:dyDescent="0.2">
      <c r="A87" t="s">
        <v>59</v>
      </c>
      <c r="B87" s="3">
        <v>43371</v>
      </c>
      <c r="C87" t="s">
        <v>70</v>
      </c>
      <c r="D87" t="s">
        <v>76</v>
      </c>
      <c r="E87">
        <v>2</v>
      </c>
      <c r="F87">
        <v>0</v>
      </c>
      <c r="G87" t="str">
        <f t="shared" si="13"/>
        <v>H</v>
      </c>
      <c r="H87">
        <v>3.5</v>
      </c>
      <c r="I87">
        <v>3.1</v>
      </c>
      <c r="J87">
        <v>2.2000000000000002</v>
      </c>
      <c r="K87" s="8">
        <f>H87-1</f>
        <v>2.5</v>
      </c>
      <c r="L87" s="9">
        <v>-1</v>
      </c>
    </row>
    <row r="88" spans="1:14" s="4" customFormat="1" x14ac:dyDescent="0.2">
      <c r="A88" t="s">
        <v>59</v>
      </c>
      <c r="B88" s="3">
        <v>43371</v>
      </c>
      <c r="C88" t="s">
        <v>72</v>
      </c>
      <c r="D88" t="s">
        <v>66</v>
      </c>
      <c r="E88">
        <v>2</v>
      </c>
      <c r="F88">
        <v>3</v>
      </c>
      <c r="G88" t="str">
        <f t="shared" si="13"/>
        <v>A</v>
      </c>
      <c r="H88">
        <v>2.87</v>
      </c>
      <c r="I88">
        <v>3</v>
      </c>
      <c r="J88">
        <v>2.6</v>
      </c>
      <c r="K88" s="9">
        <v>-1</v>
      </c>
      <c r="L88" s="9">
        <v>-1</v>
      </c>
      <c r="M88" s="8">
        <f t="shared" ref="M88:M89" si="15">J88-1</f>
        <v>1.6</v>
      </c>
    </row>
    <row r="89" spans="1:14" s="4" customFormat="1" x14ac:dyDescent="0.2">
      <c r="A89" t="s">
        <v>59</v>
      </c>
      <c r="B89" s="3">
        <v>43372</v>
      </c>
      <c r="C89" t="s">
        <v>79</v>
      </c>
      <c r="D89" t="s">
        <v>77</v>
      </c>
      <c r="E89">
        <v>0</v>
      </c>
      <c r="F89">
        <v>1</v>
      </c>
      <c r="G89" t="str">
        <f t="shared" si="13"/>
        <v>A</v>
      </c>
      <c r="H89">
        <v>1.9</v>
      </c>
      <c r="I89">
        <v>3.1</v>
      </c>
      <c r="J89">
        <v>4.5</v>
      </c>
      <c r="L89" s="9">
        <v>-1</v>
      </c>
      <c r="M89" s="8">
        <f t="shared" si="15"/>
        <v>3.5</v>
      </c>
    </row>
    <row r="90" spans="1:14" s="4" customFormat="1" x14ac:dyDescent="0.2">
      <c r="A90" t="s">
        <v>59</v>
      </c>
      <c r="B90" s="3">
        <v>43374</v>
      </c>
      <c r="C90" t="s">
        <v>61</v>
      </c>
      <c r="D90" t="s">
        <v>75</v>
      </c>
      <c r="E90">
        <v>1</v>
      </c>
      <c r="F90">
        <v>0</v>
      </c>
      <c r="G90" t="str">
        <f t="shared" si="13"/>
        <v>H</v>
      </c>
      <c r="H90">
        <v>2.62</v>
      </c>
      <c r="I90">
        <v>3</v>
      </c>
      <c r="J90">
        <v>2.87</v>
      </c>
      <c r="K90" s="8">
        <f>H90-1</f>
        <v>1.62</v>
      </c>
      <c r="L90" s="9">
        <v>-1</v>
      </c>
      <c r="M90" s="9">
        <v>-1</v>
      </c>
    </row>
    <row r="91" spans="1:14" s="4" customFormat="1" x14ac:dyDescent="0.2">
      <c r="A91" t="s">
        <v>59</v>
      </c>
      <c r="B91" s="3">
        <v>43375</v>
      </c>
      <c r="C91" t="s">
        <v>69</v>
      </c>
      <c r="D91" t="s">
        <v>71</v>
      </c>
      <c r="E91">
        <v>0</v>
      </c>
      <c r="F91">
        <v>0</v>
      </c>
      <c r="G91" t="str">
        <f t="shared" ref="G91:G101" si="16">IF(OR(E91="",F91=""),"",IF(E91&gt;F91,"H",IF(E91=F91,"D","A")))</f>
        <v>D</v>
      </c>
      <c r="H91">
        <v>4</v>
      </c>
      <c r="I91">
        <v>3.2</v>
      </c>
      <c r="J91">
        <v>2</v>
      </c>
      <c r="K91" s="9">
        <v>-1</v>
      </c>
      <c r="L91" s="8">
        <f>I91-1</f>
        <v>2.2000000000000002</v>
      </c>
    </row>
    <row r="92" spans="1:14" s="4" customFormat="1" x14ac:dyDescent="0.2">
      <c r="A92" t="s">
        <v>59</v>
      </c>
      <c r="B92" s="3">
        <v>43378</v>
      </c>
      <c r="C92" t="s">
        <v>62</v>
      </c>
      <c r="D92" t="s">
        <v>70</v>
      </c>
      <c r="E92">
        <v>0</v>
      </c>
      <c r="F92">
        <v>2</v>
      </c>
      <c r="G92" t="str">
        <f t="shared" si="16"/>
        <v>A</v>
      </c>
      <c r="H92">
        <v>2.2999999999999998</v>
      </c>
      <c r="I92">
        <v>3.2</v>
      </c>
      <c r="J92">
        <v>3.1</v>
      </c>
      <c r="L92" s="9">
        <v>-1</v>
      </c>
      <c r="M92" s="8">
        <f t="shared" ref="M92:M93" si="17">J92-1</f>
        <v>2.1</v>
      </c>
    </row>
    <row r="93" spans="1:14" s="4" customFormat="1" x14ac:dyDescent="0.2">
      <c r="A93" t="s">
        <v>59</v>
      </c>
      <c r="B93" s="3">
        <v>43378</v>
      </c>
      <c r="C93" t="s">
        <v>65</v>
      </c>
      <c r="D93" t="s">
        <v>61</v>
      </c>
      <c r="E93">
        <v>0</v>
      </c>
      <c r="F93">
        <v>3</v>
      </c>
      <c r="G93" t="str">
        <f t="shared" si="16"/>
        <v>A</v>
      </c>
      <c r="H93">
        <v>2.4500000000000002</v>
      </c>
      <c r="I93">
        <v>2.9</v>
      </c>
      <c r="J93">
        <v>3.25</v>
      </c>
      <c r="L93" s="9">
        <v>-1</v>
      </c>
      <c r="M93" s="8">
        <f t="shared" si="17"/>
        <v>2.25</v>
      </c>
    </row>
    <row r="94" spans="1:14" s="4" customFormat="1" x14ac:dyDescent="0.2">
      <c r="A94" t="s">
        <v>59</v>
      </c>
      <c r="B94" s="3">
        <v>43378</v>
      </c>
      <c r="C94" t="s">
        <v>66</v>
      </c>
      <c r="D94" t="s">
        <v>64</v>
      </c>
      <c r="E94">
        <v>1</v>
      </c>
      <c r="F94">
        <v>0</v>
      </c>
      <c r="G94" t="str">
        <f t="shared" si="16"/>
        <v>H</v>
      </c>
      <c r="H94">
        <v>2.2000000000000002</v>
      </c>
      <c r="I94">
        <v>3.1</v>
      </c>
      <c r="J94">
        <v>3.5</v>
      </c>
      <c r="L94" s="9">
        <v>-1</v>
      </c>
      <c r="M94" s="9">
        <v>-1</v>
      </c>
    </row>
    <row r="95" spans="1:14" s="4" customFormat="1" x14ac:dyDescent="0.2">
      <c r="A95" t="s">
        <v>59</v>
      </c>
      <c r="B95" s="3">
        <v>43378</v>
      </c>
      <c r="C95" t="s">
        <v>77</v>
      </c>
      <c r="D95" t="s">
        <v>69</v>
      </c>
      <c r="E95">
        <v>2</v>
      </c>
      <c r="F95">
        <v>3</v>
      </c>
      <c r="G95" t="str">
        <f t="shared" si="16"/>
        <v>A</v>
      </c>
      <c r="H95">
        <v>1.55</v>
      </c>
      <c r="I95">
        <v>3.5</v>
      </c>
      <c r="J95">
        <v>7.5</v>
      </c>
      <c r="L95" s="9">
        <v>-1</v>
      </c>
      <c r="M95" s="8">
        <f>J95-1</f>
        <v>6.5</v>
      </c>
      <c r="N95" s="8">
        <f>J95-1</f>
        <v>6.5</v>
      </c>
    </row>
    <row r="96" spans="1:14" s="4" customFormat="1" x14ac:dyDescent="0.2">
      <c r="A96" t="s">
        <v>59</v>
      </c>
      <c r="B96" s="3">
        <v>43378</v>
      </c>
      <c r="C96" t="s">
        <v>76</v>
      </c>
      <c r="D96" t="s">
        <v>68</v>
      </c>
      <c r="E96">
        <v>4</v>
      </c>
      <c r="F96">
        <v>1</v>
      </c>
      <c r="G96" t="str">
        <f t="shared" si="16"/>
        <v>H</v>
      </c>
      <c r="H96">
        <v>1.57</v>
      </c>
      <c r="I96">
        <v>3.5</v>
      </c>
      <c r="J96">
        <v>7</v>
      </c>
      <c r="L96" s="9">
        <v>-1</v>
      </c>
      <c r="M96" s="9">
        <v>-1</v>
      </c>
      <c r="N96" s="9">
        <v>-1</v>
      </c>
    </row>
    <row r="97" spans="1:14" s="4" customFormat="1" x14ac:dyDescent="0.2">
      <c r="A97" t="s">
        <v>59</v>
      </c>
      <c r="B97" s="3">
        <v>43378</v>
      </c>
      <c r="C97" t="s">
        <v>73</v>
      </c>
      <c r="D97" t="s">
        <v>63</v>
      </c>
      <c r="E97">
        <v>1</v>
      </c>
      <c r="F97">
        <v>0</v>
      </c>
      <c r="G97" t="str">
        <f t="shared" si="16"/>
        <v>H</v>
      </c>
      <c r="H97">
        <v>3.25</v>
      </c>
      <c r="I97">
        <v>2.87</v>
      </c>
      <c r="J97">
        <v>2.4500000000000002</v>
      </c>
      <c r="K97" s="8">
        <f t="shared" ref="K97:K98" si="18">H97-1</f>
        <v>2.25</v>
      </c>
      <c r="L97" s="9">
        <v>-1</v>
      </c>
    </row>
    <row r="98" spans="1:14" s="4" customFormat="1" x14ac:dyDescent="0.2">
      <c r="A98" t="s">
        <v>59</v>
      </c>
      <c r="B98" s="3">
        <v>43378</v>
      </c>
      <c r="C98" t="s">
        <v>72</v>
      </c>
      <c r="D98" t="s">
        <v>60</v>
      </c>
      <c r="E98">
        <v>2</v>
      </c>
      <c r="F98">
        <v>0</v>
      </c>
      <c r="G98" t="str">
        <f t="shared" si="16"/>
        <v>H</v>
      </c>
      <c r="H98">
        <v>2.6</v>
      </c>
      <c r="I98">
        <v>3</v>
      </c>
      <c r="J98">
        <v>2.87</v>
      </c>
      <c r="K98" s="8">
        <f t="shared" si="18"/>
        <v>1.6</v>
      </c>
      <c r="L98" s="9">
        <v>-1</v>
      </c>
      <c r="M98" s="9">
        <v>-1</v>
      </c>
    </row>
    <row r="99" spans="1:14" s="4" customFormat="1" x14ac:dyDescent="0.2">
      <c r="A99" t="s">
        <v>59</v>
      </c>
      <c r="B99" s="3">
        <v>43378</v>
      </c>
      <c r="C99" t="s">
        <v>74</v>
      </c>
      <c r="D99" t="s">
        <v>78</v>
      </c>
      <c r="E99">
        <v>1</v>
      </c>
      <c r="F99">
        <v>3</v>
      </c>
      <c r="G99" t="str">
        <f t="shared" si="16"/>
        <v>A</v>
      </c>
      <c r="H99">
        <v>3.3</v>
      </c>
      <c r="I99">
        <v>3.1</v>
      </c>
      <c r="J99">
        <v>2.2999999999999998</v>
      </c>
      <c r="K99" s="9">
        <v>-1</v>
      </c>
      <c r="L99" s="9">
        <v>-1</v>
      </c>
    </row>
    <row r="100" spans="1:14" s="4" customFormat="1" x14ac:dyDescent="0.2">
      <c r="A100" t="s">
        <v>59</v>
      </c>
      <c r="B100" s="3">
        <v>43379</v>
      </c>
      <c r="C100" t="s">
        <v>75</v>
      </c>
      <c r="D100" t="s">
        <v>71</v>
      </c>
      <c r="E100">
        <v>1</v>
      </c>
      <c r="F100">
        <v>2</v>
      </c>
      <c r="G100" t="str">
        <f t="shared" si="16"/>
        <v>A</v>
      </c>
      <c r="H100">
        <v>2.87</v>
      </c>
      <c r="I100">
        <v>2.8</v>
      </c>
      <c r="J100">
        <v>2.75</v>
      </c>
      <c r="K100" s="9">
        <v>-1</v>
      </c>
      <c r="L100" s="9">
        <v>-1</v>
      </c>
      <c r="M100" s="8">
        <f>J100-1</f>
        <v>1.75</v>
      </c>
    </row>
    <row r="101" spans="1:14" s="4" customFormat="1" x14ac:dyDescent="0.2">
      <c r="A101" t="s">
        <v>59</v>
      </c>
      <c r="B101" s="3">
        <v>43381</v>
      </c>
      <c r="C101" t="s">
        <v>67</v>
      </c>
      <c r="D101" t="s">
        <v>79</v>
      </c>
      <c r="E101">
        <v>1</v>
      </c>
      <c r="F101">
        <v>2</v>
      </c>
      <c r="G101" t="str">
        <f t="shared" si="16"/>
        <v>A</v>
      </c>
      <c r="H101">
        <v>3.4</v>
      </c>
      <c r="I101">
        <v>3.1</v>
      </c>
      <c r="J101">
        <v>2.25</v>
      </c>
      <c r="K101" s="9">
        <v>-1</v>
      </c>
      <c r="L101" s="9">
        <v>-1</v>
      </c>
    </row>
    <row r="102" spans="1:14" s="4" customFormat="1" x14ac:dyDescent="0.2">
      <c r="A102" t="s">
        <v>59</v>
      </c>
      <c r="B102" s="3">
        <v>43392</v>
      </c>
      <c r="C102" t="s">
        <v>60</v>
      </c>
      <c r="D102" t="s">
        <v>77</v>
      </c>
      <c r="E102">
        <v>3</v>
      </c>
      <c r="F102">
        <v>2</v>
      </c>
      <c r="G102" t="str">
        <f t="shared" ref="G102:G111" si="19">IF(OR(E102="",F102=""),"",IF(E102&gt;F102,"H",IF(E102=F102,"D","A")))</f>
        <v>H</v>
      </c>
      <c r="H102">
        <v>2.9</v>
      </c>
      <c r="I102">
        <v>2.87</v>
      </c>
      <c r="J102">
        <v>2.7</v>
      </c>
      <c r="K102" s="8">
        <f>H102-1</f>
        <v>1.9</v>
      </c>
      <c r="L102" s="9">
        <v>-1</v>
      </c>
      <c r="M102" s="9">
        <v>-1</v>
      </c>
    </row>
    <row r="103" spans="1:14" s="4" customFormat="1" x14ac:dyDescent="0.2">
      <c r="A103" t="s">
        <v>59</v>
      </c>
      <c r="B103" s="3">
        <v>43392</v>
      </c>
      <c r="C103" t="s">
        <v>75</v>
      </c>
      <c r="D103" t="s">
        <v>69</v>
      </c>
      <c r="E103">
        <v>2</v>
      </c>
      <c r="F103">
        <v>0</v>
      </c>
      <c r="G103" t="str">
        <f t="shared" si="19"/>
        <v>H</v>
      </c>
      <c r="H103">
        <v>1.75</v>
      </c>
      <c r="I103">
        <v>3.4</v>
      </c>
      <c r="J103">
        <v>5</v>
      </c>
      <c r="L103" s="9">
        <v>-1</v>
      </c>
      <c r="M103" s="9">
        <v>-1</v>
      </c>
      <c r="N103" s="9">
        <v>-1</v>
      </c>
    </row>
    <row r="104" spans="1:14" s="4" customFormat="1" x14ac:dyDescent="0.2">
      <c r="A104" t="s">
        <v>59</v>
      </c>
      <c r="B104" s="3">
        <v>43392</v>
      </c>
      <c r="C104" t="s">
        <v>64</v>
      </c>
      <c r="D104" t="s">
        <v>72</v>
      </c>
      <c r="E104">
        <v>0</v>
      </c>
      <c r="F104">
        <v>0</v>
      </c>
      <c r="G104" t="str">
        <f t="shared" si="19"/>
        <v>D</v>
      </c>
      <c r="H104">
        <v>1.95</v>
      </c>
      <c r="I104">
        <v>3.2</v>
      </c>
      <c r="J104">
        <v>4.2</v>
      </c>
      <c r="L104" s="8">
        <f>I104-1</f>
        <v>2.2000000000000002</v>
      </c>
      <c r="M104" s="9">
        <v>-1</v>
      </c>
    </row>
    <row r="105" spans="1:14" s="4" customFormat="1" x14ac:dyDescent="0.2">
      <c r="A105" t="s">
        <v>59</v>
      </c>
      <c r="B105" s="3">
        <v>43392</v>
      </c>
      <c r="C105" t="s">
        <v>79</v>
      </c>
      <c r="D105" t="s">
        <v>73</v>
      </c>
      <c r="E105">
        <v>3</v>
      </c>
      <c r="F105">
        <v>0</v>
      </c>
      <c r="G105" t="str">
        <f t="shared" si="19"/>
        <v>H</v>
      </c>
      <c r="H105">
        <v>1.44</v>
      </c>
      <c r="I105">
        <v>4</v>
      </c>
      <c r="J105">
        <v>9</v>
      </c>
      <c r="L105" s="9">
        <v>-1</v>
      </c>
      <c r="M105" s="9">
        <v>-1</v>
      </c>
      <c r="N105" s="9">
        <v>-1</v>
      </c>
    </row>
    <row r="106" spans="1:14" s="4" customFormat="1" x14ac:dyDescent="0.2">
      <c r="A106" t="s">
        <v>59</v>
      </c>
      <c r="B106" s="3">
        <v>43392</v>
      </c>
      <c r="C106" t="s">
        <v>68</v>
      </c>
      <c r="D106" t="s">
        <v>66</v>
      </c>
      <c r="E106">
        <v>1</v>
      </c>
      <c r="F106">
        <v>2</v>
      </c>
      <c r="G106" t="str">
        <f t="shared" si="19"/>
        <v>A</v>
      </c>
      <c r="H106">
        <v>3.2</v>
      </c>
      <c r="I106">
        <v>2.87</v>
      </c>
      <c r="J106">
        <v>2.5</v>
      </c>
      <c r="K106" s="9">
        <v>-1</v>
      </c>
      <c r="L106" s="9">
        <v>-1</v>
      </c>
      <c r="M106" s="8">
        <f>J106-1</f>
        <v>1.5</v>
      </c>
    </row>
    <row r="107" spans="1:14" s="4" customFormat="1" x14ac:dyDescent="0.2">
      <c r="A107" t="s">
        <v>59</v>
      </c>
      <c r="B107" s="3">
        <v>43392</v>
      </c>
      <c r="C107" t="s">
        <v>70</v>
      </c>
      <c r="D107" t="s">
        <v>74</v>
      </c>
      <c r="E107">
        <v>1</v>
      </c>
      <c r="F107">
        <v>0</v>
      </c>
      <c r="G107" t="str">
        <f t="shared" si="19"/>
        <v>H</v>
      </c>
      <c r="H107">
        <v>2.25</v>
      </c>
      <c r="I107">
        <v>3.3</v>
      </c>
      <c r="J107">
        <v>3.2</v>
      </c>
      <c r="L107" s="9">
        <v>-1</v>
      </c>
      <c r="M107" s="9">
        <v>-1</v>
      </c>
    </row>
    <row r="108" spans="1:14" s="4" customFormat="1" x14ac:dyDescent="0.2">
      <c r="A108" t="s">
        <v>59</v>
      </c>
      <c r="B108" s="3">
        <v>43392</v>
      </c>
      <c r="C108" t="s">
        <v>63</v>
      </c>
      <c r="D108" t="s">
        <v>65</v>
      </c>
      <c r="E108">
        <v>0</v>
      </c>
      <c r="F108">
        <v>0</v>
      </c>
      <c r="G108" t="str">
        <f t="shared" si="19"/>
        <v>D</v>
      </c>
      <c r="H108">
        <v>1.85</v>
      </c>
      <c r="I108">
        <v>3.3</v>
      </c>
      <c r="J108">
        <v>4.5</v>
      </c>
      <c r="L108" s="8">
        <f>I108-1</f>
        <v>2.2999999999999998</v>
      </c>
      <c r="M108" s="9">
        <v>-1</v>
      </c>
    </row>
    <row r="109" spans="1:14" s="4" customFormat="1" x14ac:dyDescent="0.2">
      <c r="A109" t="s">
        <v>59</v>
      </c>
      <c r="B109" s="3">
        <v>43392</v>
      </c>
      <c r="C109" t="s">
        <v>61</v>
      </c>
      <c r="D109" t="s">
        <v>67</v>
      </c>
      <c r="E109">
        <v>1</v>
      </c>
      <c r="F109">
        <v>2</v>
      </c>
      <c r="G109" t="str">
        <f t="shared" si="19"/>
        <v>A</v>
      </c>
      <c r="H109">
        <v>2.1</v>
      </c>
      <c r="I109">
        <v>3.1</v>
      </c>
      <c r="J109">
        <v>3.75</v>
      </c>
      <c r="L109" s="9">
        <v>-1</v>
      </c>
      <c r="M109" s="8">
        <f>J109-1</f>
        <v>2.75</v>
      </c>
    </row>
    <row r="110" spans="1:14" s="4" customFormat="1" x14ac:dyDescent="0.2">
      <c r="A110" t="s">
        <v>59</v>
      </c>
      <c r="B110" s="3">
        <v>43393</v>
      </c>
      <c r="C110" t="s">
        <v>78</v>
      </c>
      <c r="D110" t="s">
        <v>76</v>
      </c>
      <c r="E110">
        <v>3</v>
      </c>
      <c r="F110">
        <v>2</v>
      </c>
      <c r="G110" t="str">
        <f t="shared" si="19"/>
        <v>H</v>
      </c>
      <c r="H110">
        <v>2.4500000000000002</v>
      </c>
      <c r="I110">
        <v>3</v>
      </c>
      <c r="J110">
        <v>3.1</v>
      </c>
      <c r="L110" s="9">
        <v>-1</v>
      </c>
      <c r="M110" s="9">
        <v>-1</v>
      </c>
    </row>
    <row r="111" spans="1:14" s="4" customFormat="1" x14ac:dyDescent="0.2">
      <c r="A111" t="s">
        <v>59</v>
      </c>
      <c r="B111" s="3">
        <v>43395</v>
      </c>
      <c r="C111" t="s">
        <v>71</v>
      </c>
      <c r="D111" t="s">
        <v>62</v>
      </c>
      <c r="E111">
        <v>5</v>
      </c>
      <c r="F111">
        <v>0</v>
      </c>
      <c r="G111" t="str">
        <f t="shared" si="19"/>
        <v>H</v>
      </c>
      <c r="H111">
        <v>1.36</v>
      </c>
      <c r="I111">
        <v>4.5</v>
      </c>
      <c r="J111">
        <v>9</v>
      </c>
      <c r="L111" s="9">
        <v>-1</v>
      </c>
      <c r="M111" s="9">
        <v>-1</v>
      </c>
      <c r="N111" s="9">
        <v>-1</v>
      </c>
    </row>
    <row r="112" spans="1:14" s="4" customFormat="1" x14ac:dyDescent="0.2">
      <c r="A112" t="s">
        <v>59</v>
      </c>
      <c r="B112" s="3">
        <v>43399</v>
      </c>
      <c r="C112" t="s">
        <v>62</v>
      </c>
      <c r="D112" t="s">
        <v>69</v>
      </c>
      <c r="E112">
        <v>0</v>
      </c>
      <c r="F112">
        <v>1</v>
      </c>
      <c r="G112" t="str">
        <f t="shared" ref="G112:G121" si="20">IF(OR(E112="",F112=""),"",IF(E112&gt;F112,"H",IF(E112=F112,"D","A")))</f>
        <v>A</v>
      </c>
      <c r="H112">
        <v>2.2999999999999998</v>
      </c>
      <c r="I112">
        <v>3.1</v>
      </c>
      <c r="J112">
        <v>3.25</v>
      </c>
      <c r="L112" s="9">
        <v>-1</v>
      </c>
      <c r="M112" s="8">
        <f t="shared" ref="M112:M113" si="21">J112-1</f>
        <v>2.25</v>
      </c>
    </row>
    <row r="113" spans="1:14" s="4" customFormat="1" x14ac:dyDescent="0.2">
      <c r="A113" t="s">
        <v>59</v>
      </c>
      <c r="B113" s="3">
        <v>43399</v>
      </c>
      <c r="C113" t="s">
        <v>75</v>
      </c>
      <c r="D113" t="s">
        <v>63</v>
      </c>
      <c r="E113">
        <v>0</v>
      </c>
      <c r="F113">
        <v>2</v>
      </c>
      <c r="G113" t="str">
        <f t="shared" si="20"/>
        <v>A</v>
      </c>
      <c r="H113">
        <v>2.04</v>
      </c>
      <c r="I113">
        <v>3</v>
      </c>
      <c r="J113">
        <v>4.2</v>
      </c>
      <c r="L113" s="9">
        <v>-1</v>
      </c>
      <c r="M113" s="8">
        <f t="shared" si="21"/>
        <v>3.2</v>
      </c>
    </row>
    <row r="114" spans="1:14" s="4" customFormat="1" x14ac:dyDescent="0.2">
      <c r="A114" t="s">
        <v>59</v>
      </c>
      <c r="B114" s="3">
        <v>43399</v>
      </c>
      <c r="C114" t="s">
        <v>65</v>
      </c>
      <c r="D114" t="s">
        <v>60</v>
      </c>
      <c r="E114">
        <v>2</v>
      </c>
      <c r="F114">
        <v>2</v>
      </c>
      <c r="G114" t="str">
        <f t="shared" si="20"/>
        <v>D</v>
      </c>
      <c r="H114">
        <v>2.5</v>
      </c>
      <c r="I114">
        <v>3.1</v>
      </c>
      <c r="J114">
        <v>3</v>
      </c>
      <c r="K114" s="9">
        <v>-1</v>
      </c>
      <c r="L114" s="8">
        <f>I114-1</f>
        <v>2.1</v>
      </c>
      <c r="M114" s="9">
        <v>-1</v>
      </c>
    </row>
    <row r="115" spans="1:14" s="4" customFormat="1" x14ac:dyDescent="0.2">
      <c r="A115" t="s">
        <v>59</v>
      </c>
      <c r="B115" s="3">
        <v>43399</v>
      </c>
      <c r="C115" t="s">
        <v>66</v>
      </c>
      <c r="D115" t="s">
        <v>61</v>
      </c>
      <c r="E115">
        <v>0</v>
      </c>
      <c r="F115">
        <v>2</v>
      </c>
      <c r="G115" t="str">
        <f t="shared" si="20"/>
        <v>A</v>
      </c>
      <c r="H115">
        <v>2</v>
      </c>
      <c r="I115">
        <v>3</v>
      </c>
      <c r="J115">
        <v>4.33</v>
      </c>
      <c r="L115" s="9">
        <v>-1</v>
      </c>
      <c r="M115" s="8">
        <f>J115-1</f>
        <v>3.33</v>
      </c>
    </row>
    <row r="116" spans="1:14" s="4" customFormat="1" x14ac:dyDescent="0.2">
      <c r="A116" t="s">
        <v>59</v>
      </c>
      <c r="B116" s="3">
        <v>43399</v>
      </c>
      <c r="C116" t="s">
        <v>76</v>
      </c>
      <c r="D116" t="s">
        <v>79</v>
      </c>
      <c r="E116">
        <v>0</v>
      </c>
      <c r="F116">
        <v>0</v>
      </c>
      <c r="G116" t="str">
        <f t="shared" si="20"/>
        <v>D</v>
      </c>
      <c r="H116">
        <v>2.62</v>
      </c>
      <c r="I116">
        <v>3.1</v>
      </c>
      <c r="J116">
        <v>2.75</v>
      </c>
      <c r="K116" s="9">
        <v>-1</v>
      </c>
      <c r="L116" s="8">
        <f>I116-1</f>
        <v>2.1</v>
      </c>
      <c r="M116" s="9">
        <v>-1</v>
      </c>
    </row>
    <row r="117" spans="1:14" s="4" customFormat="1" x14ac:dyDescent="0.2">
      <c r="A117" t="s">
        <v>59</v>
      </c>
      <c r="B117" s="3">
        <v>43399</v>
      </c>
      <c r="C117" t="s">
        <v>72</v>
      </c>
      <c r="D117" t="s">
        <v>70</v>
      </c>
      <c r="E117">
        <v>0</v>
      </c>
      <c r="F117">
        <v>4</v>
      </c>
      <c r="G117" t="str">
        <f t="shared" si="20"/>
        <v>A</v>
      </c>
      <c r="H117">
        <v>2.75</v>
      </c>
      <c r="I117">
        <v>2.87</v>
      </c>
      <c r="J117">
        <v>2.87</v>
      </c>
      <c r="K117" s="9">
        <v>-1</v>
      </c>
      <c r="L117" s="9">
        <v>-1</v>
      </c>
      <c r="M117" s="8">
        <f t="shared" ref="M117:M118" si="22">J117-1</f>
        <v>1.87</v>
      </c>
    </row>
    <row r="118" spans="1:14" s="4" customFormat="1" x14ac:dyDescent="0.2">
      <c r="A118" t="s">
        <v>59</v>
      </c>
      <c r="B118" s="3">
        <v>43399</v>
      </c>
      <c r="C118" t="s">
        <v>67</v>
      </c>
      <c r="D118" t="s">
        <v>73</v>
      </c>
      <c r="E118">
        <v>0</v>
      </c>
      <c r="F118">
        <v>3</v>
      </c>
      <c r="G118" t="str">
        <f t="shared" si="20"/>
        <v>A</v>
      </c>
      <c r="H118">
        <v>1.8</v>
      </c>
      <c r="I118">
        <v>3.3</v>
      </c>
      <c r="J118">
        <v>4.75</v>
      </c>
      <c r="L118" s="9">
        <v>-1</v>
      </c>
      <c r="M118" s="8">
        <f t="shared" si="22"/>
        <v>3.75</v>
      </c>
    </row>
    <row r="119" spans="1:14" s="4" customFormat="1" x14ac:dyDescent="0.2">
      <c r="A119" t="s">
        <v>59</v>
      </c>
      <c r="B119" s="3">
        <v>43399</v>
      </c>
      <c r="C119" t="s">
        <v>74</v>
      </c>
      <c r="D119" t="s">
        <v>68</v>
      </c>
      <c r="E119">
        <v>1</v>
      </c>
      <c r="F119">
        <v>1</v>
      </c>
      <c r="G119" t="str">
        <f t="shared" si="20"/>
        <v>D</v>
      </c>
      <c r="H119">
        <v>2.37</v>
      </c>
      <c r="I119">
        <v>3</v>
      </c>
      <c r="J119">
        <v>3.25</v>
      </c>
      <c r="L119" s="8">
        <f>I119-1</f>
        <v>2</v>
      </c>
      <c r="M119" s="9">
        <v>-1</v>
      </c>
    </row>
    <row r="120" spans="1:14" s="4" customFormat="1" x14ac:dyDescent="0.2">
      <c r="A120" t="s">
        <v>59</v>
      </c>
      <c r="B120" s="3">
        <v>43400</v>
      </c>
      <c r="C120" t="s">
        <v>77</v>
      </c>
      <c r="D120" t="s">
        <v>71</v>
      </c>
      <c r="E120">
        <v>2</v>
      </c>
      <c r="F120">
        <v>1</v>
      </c>
      <c r="G120" t="str">
        <f t="shared" si="20"/>
        <v>H</v>
      </c>
      <c r="H120">
        <v>2.7</v>
      </c>
      <c r="I120">
        <v>2.9</v>
      </c>
      <c r="J120">
        <v>2.9</v>
      </c>
      <c r="K120" s="8">
        <f>H120-1</f>
        <v>1.7000000000000002</v>
      </c>
      <c r="L120" s="9">
        <v>-1</v>
      </c>
      <c r="M120" s="9">
        <v>-1</v>
      </c>
    </row>
    <row r="121" spans="1:14" s="4" customFormat="1" x14ac:dyDescent="0.2">
      <c r="A121" t="s">
        <v>59</v>
      </c>
      <c r="B121" s="3">
        <v>43402</v>
      </c>
      <c r="C121" t="s">
        <v>64</v>
      </c>
      <c r="D121" t="s">
        <v>78</v>
      </c>
      <c r="E121">
        <v>2</v>
      </c>
      <c r="F121">
        <v>2</v>
      </c>
      <c r="G121" t="str">
        <f t="shared" si="20"/>
        <v>D</v>
      </c>
      <c r="H121">
        <v>2.5</v>
      </c>
      <c r="I121">
        <v>3.1</v>
      </c>
      <c r="J121">
        <v>2.9</v>
      </c>
      <c r="K121" s="9">
        <v>-1</v>
      </c>
      <c r="L121" s="8">
        <f>I121-1</f>
        <v>2.1</v>
      </c>
      <c r="M121" s="9">
        <v>-1</v>
      </c>
    </row>
    <row r="122" spans="1:14" s="4" customFormat="1" x14ac:dyDescent="0.2">
      <c r="A122" t="s">
        <v>59</v>
      </c>
      <c r="B122" s="3">
        <v>43406</v>
      </c>
      <c r="C122" t="s">
        <v>60</v>
      </c>
      <c r="D122" t="s">
        <v>62</v>
      </c>
      <c r="E122">
        <v>1</v>
      </c>
      <c r="F122">
        <v>2</v>
      </c>
      <c r="G122" t="str">
        <f t="shared" ref="G122:G130" si="23">IF(OR(E122="",F122=""),"",IF(E122&gt;F122,"H",IF(E122=F122,"D","A")))</f>
        <v>A</v>
      </c>
      <c r="H122">
        <v>1.85</v>
      </c>
      <c r="I122">
        <v>3.3</v>
      </c>
      <c r="J122">
        <v>4.5</v>
      </c>
      <c r="L122" s="9">
        <v>-1</v>
      </c>
      <c r="M122" s="8">
        <f>J122-1</f>
        <v>3.5</v>
      </c>
    </row>
    <row r="123" spans="1:14" s="4" customFormat="1" x14ac:dyDescent="0.2">
      <c r="A123" t="s">
        <v>59</v>
      </c>
      <c r="B123" s="3">
        <v>43406</v>
      </c>
      <c r="C123" t="s">
        <v>78</v>
      </c>
      <c r="D123" t="s">
        <v>72</v>
      </c>
      <c r="E123">
        <v>1</v>
      </c>
      <c r="F123">
        <v>1</v>
      </c>
      <c r="G123" t="str">
        <f t="shared" si="23"/>
        <v>D</v>
      </c>
      <c r="H123">
        <v>1.55</v>
      </c>
      <c r="I123">
        <v>3.6</v>
      </c>
      <c r="J123">
        <v>7</v>
      </c>
      <c r="L123" s="8">
        <f>I123-1</f>
        <v>2.6</v>
      </c>
      <c r="M123" s="9">
        <v>-1</v>
      </c>
      <c r="N123" s="9">
        <v>-1</v>
      </c>
    </row>
    <row r="124" spans="1:14" s="4" customFormat="1" x14ac:dyDescent="0.2">
      <c r="A124" t="s">
        <v>59</v>
      </c>
      <c r="B124" s="3">
        <v>43406</v>
      </c>
      <c r="C124" t="s">
        <v>68</v>
      </c>
      <c r="D124" t="s">
        <v>64</v>
      </c>
      <c r="E124">
        <v>0</v>
      </c>
      <c r="F124">
        <v>1</v>
      </c>
      <c r="G124" t="str">
        <f t="shared" si="23"/>
        <v>A</v>
      </c>
      <c r="H124">
        <v>2.8</v>
      </c>
      <c r="I124">
        <v>2.87</v>
      </c>
      <c r="J124">
        <v>2.8</v>
      </c>
      <c r="K124" s="9">
        <v>-1</v>
      </c>
      <c r="L124" s="9">
        <v>-1</v>
      </c>
      <c r="M124" s="8">
        <f>J124-1</f>
        <v>1.7999999999999998</v>
      </c>
    </row>
    <row r="125" spans="1:14" s="4" customFormat="1" x14ac:dyDescent="0.2">
      <c r="A125" t="s">
        <v>59</v>
      </c>
      <c r="B125" s="3">
        <v>43406</v>
      </c>
      <c r="C125" t="s">
        <v>63</v>
      </c>
      <c r="D125" t="s">
        <v>67</v>
      </c>
      <c r="E125">
        <v>0</v>
      </c>
      <c r="F125">
        <v>0</v>
      </c>
      <c r="G125" t="str">
        <f t="shared" si="23"/>
        <v>D</v>
      </c>
      <c r="H125">
        <v>1.9</v>
      </c>
      <c r="I125">
        <v>3</v>
      </c>
      <c r="J125">
        <v>4.75</v>
      </c>
      <c r="L125" s="8">
        <f>I125-1</f>
        <v>2</v>
      </c>
      <c r="M125" s="9">
        <v>-1</v>
      </c>
    </row>
    <row r="126" spans="1:14" s="4" customFormat="1" x14ac:dyDescent="0.2">
      <c r="A126" t="s">
        <v>59</v>
      </c>
      <c r="B126" s="3">
        <v>43407</v>
      </c>
      <c r="C126" s="4" t="s">
        <v>69</v>
      </c>
      <c r="D126" t="s">
        <v>76</v>
      </c>
      <c r="E126">
        <v>0</v>
      </c>
      <c r="F126">
        <v>1</v>
      </c>
      <c r="G126" t="str">
        <f t="shared" si="23"/>
        <v>A</v>
      </c>
      <c r="H126">
        <v>4</v>
      </c>
      <c r="I126">
        <v>3</v>
      </c>
      <c r="J126">
        <v>2.1</v>
      </c>
      <c r="K126" s="9">
        <v>-1</v>
      </c>
      <c r="L126" s="9">
        <v>-1</v>
      </c>
    </row>
    <row r="127" spans="1:14" s="4" customFormat="1" x14ac:dyDescent="0.2">
      <c r="A127" t="s">
        <v>59</v>
      </c>
      <c r="B127" s="3">
        <v>43407</v>
      </c>
      <c r="C127" t="s">
        <v>71</v>
      </c>
      <c r="D127" t="s">
        <v>65</v>
      </c>
      <c r="E127">
        <v>0</v>
      </c>
      <c r="F127">
        <v>1</v>
      </c>
      <c r="G127" t="str">
        <f t="shared" si="23"/>
        <v>A</v>
      </c>
      <c r="H127">
        <v>1.44</v>
      </c>
      <c r="I127">
        <v>4</v>
      </c>
      <c r="J127">
        <v>8</v>
      </c>
      <c r="L127" s="9">
        <v>-1</v>
      </c>
      <c r="M127" s="8">
        <f>J127-1</f>
        <v>7</v>
      </c>
      <c r="N127" s="8">
        <f>J127-1</f>
        <v>7</v>
      </c>
    </row>
    <row r="128" spans="1:14" s="4" customFormat="1" x14ac:dyDescent="0.2">
      <c r="A128" t="s">
        <v>59</v>
      </c>
      <c r="B128" s="3">
        <v>43407</v>
      </c>
      <c r="C128" t="s">
        <v>73</v>
      </c>
      <c r="D128" t="s">
        <v>77</v>
      </c>
      <c r="E128">
        <v>1</v>
      </c>
      <c r="F128">
        <v>0</v>
      </c>
      <c r="G128" t="str">
        <f t="shared" si="23"/>
        <v>H</v>
      </c>
      <c r="H128">
        <v>3</v>
      </c>
      <c r="I128">
        <v>2.87</v>
      </c>
      <c r="J128">
        <v>2.62</v>
      </c>
      <c r="K128" s="8">
        <f>H128-1</f>
        <v>2</v>
      </c>
      <c r="L128" s="9">
        <v>-1</v>
      </c>
      <c r="M128" s="9">
        <v>-1</v>
      </c>
    </row>
    <row r="129" spans="1:14" s="4" customFormat="1" x14ac:dyDescent="0.2">
      <c r="A129" t="s">
        <v>59</v>
      </c>
      <c r="B129" s="3">
        <v>43407</v>
      </c>
      <c r="C129" t="s">
        <v>70</v>
      </c>
      <c r="D129" t="s">
        <v>66</v>
      </c>
      <c r="E129">
        <v>0</v>
      </c>
      <c r="F129">
        <v>3</v>
      </c>
      <c r="G129" t="str">
        <f t="shared" si="23"/>
        <v>A</v>
      </c>
      <c r="H129">
        <v>2.37</v>
      </c>
      <c r="I129">
        <v>3</v>
      </c>
      <c r="J129">
        <v>3.2</v>
      </c>
      <c r="L129" s="9">
        <v>-1</v>
      </c>
      <c r="M129" s="8">
        <f>J129-1</f>
        <v>2.2000000000000002</v>
      </c>
    </row>
    <row r="130" spans="1:14" s="4" customFormat="1" x14ac:dyDescent="0.2">
      <c r="A130" t="s">
        <v>59</v>
      </c>
      <c r="B130" s="3">
        <v>43407</v>
      </c>
      <c r="C130" t="s">
        <v>61</v>
      </c>
      <c r="D130" t="s">
        <v>74</v>
      </c>
      <c r="E130">
        <v>4</v>
      </c>
      <c r="F130">
        <v>2</v>
      </c>
      <c r="G130" t="str">
        <f t="shared" si="23"/>
        <v>H</v>
      </c>
      <c r="H130">
        <v>1.9</v>
      </c>
      <c r="I130">
        <v>3.2</v>
      </c>
      <c r="J130">
        <v>4.33</v>
      </c>
      <c r="L130" s="9">
        <v>-1</v>
      </c>
      <c r="M130" s="9">
        <v>-1</v>
      </c>
    </row>
    <row r="131" spans="1:14" s="4" customFormat="1" x14ac:dyDescent="0.2">
      <c r="A131" t="s">
        <v>59</v>
      </c>
      <c r="B131" s="3">
        <v>43409</v>
      </c>
      <c r="C131" t="s">
        <v>79</v>
      </c>
      <c r="D131" t="s">
        <v>75</v>
      </c>
      <c r="E131">
        <v>0</v>
      </c>
      <c r="F131">
        <v>1</v>
      </c>
      <c r="G131" t="str">
        <f t="shared" ref="G131:G141" si="24">IF(OR(E131="",F131=""),"",IF(E131&gt;F131,"H",IF(E131=F131,"D","A")))</f>
        <v>A</v>
      </c>
      <c r="H131">
        <v>1.6</v>
      </c>
      <c r="I131">
        <v>3.5</v>
      </c>
      <c r="J131">
        <v>6.5</v>
      </c>
      <c r="L131" s="9">
        <v>-1</v>
      </c>
      <c r="M131" s="8">
        <f>J131-1</f>
        <v>5.5</v>
      </c>
      <c r="N131" s="8">
        <f>J131-1</f>
        <v>5.5</v>
      </c>
    </row>
    <row r="132" spans="1:14" s="4" customFormat="1" x14ac:dyDescent="0.2">
      <c r="A132" t="s">
        <v>59</v>
      </c>
      <c r="B132" s="3">
        <v>43413</v>
      </c>
      <c r="C132" t="s">
        <v>62</v>
      </c>
      <c r="D132" t="s">
        <v>61</v>
      </c>
      <c r="E132">
        <v>2</v>
      </c>
      <c r="F132">
        <v>1</v>
      </c>
      <c r="G132" t="str">
        <f t="shared" si="24"/>
        <v>H</v>
      </c>
      <c r="H132">
        <v>3.2</v>
      </c>
      <c r="I132">
        <v>3.1</v>
      </c>
      <c r="J132">
        <v>2.37</v>
      </c>
      <c r="K132" s="8">
        <f>H132-1</f>
        <v>2.2000000000000002</v>
      </c>
      <c r="L132" s="9">
        <v>-1</v>
      </c>
    </row>
    <row r="133" spans="1:14" s="4" customFormat="1" x14ac:dyDescent="0.2">
      <c r="A133" t="s">
        <v>59</v>
      </c>
      <c r="B133" s="3">
        <v>43413</v>
      </c>
      <c r="C133" t="s">
        <v>75</v>
      </c>
      <c r="D133" t="s">
        <v>73</v>
      </c>
      <c r="E133">
        <v>0</v>
      </c>
      <c r="F133">
        <v>0</v>
      </c>
      <c r="G133" t="str">
        <f t="shared" si="24"/>
        <v>D</v>
      </c>
      <c r="H133">
        <v>1.83</v>
      </c>
      <c r="I133">
        <v>3.3</v>
      </c>
      <c r="J133">
        <v>4.75</v>
      </c>
      <c r="L133" s="8">
        <f>I133-1</f>
        <v>2.2999999999999998</v>
      </c>
      <c r="M133" s="9">
        <v>-1</v>
      </c>
    </row>
    <row r="134" spans="1:14" s="4" customFormat="1" x14ac:dyDescent="0.2">
      <c r="A134" t="s">
        <v>59</v>
      </c>
      <c r="B134" s="3">
        <v>43413</v>
      </c>
      <c r="C134" t="s">
        <v>65</v>
      </c>
      <c r="D134" t="s">
        <v>79</v>
      </c>
      <c r="E134">
        <v>1</v>
      </c>
      <c r="F134">
        <v>2</v>
      </c>
      <c r="G134" t="str">
        <f t="shared" si="24"/>
        <v>A</v>
      </c>
      <c r="H134">
        <v>3.8</v>
      </c>
      <c r="I134">
        <v>3.3</v>
      </c>
      <c r="J134">
        <v>2</v>
      </c>
      <c r="K134" s="9">
        <v>-1</v>
      </c>
      <c r="L134" s="9">
        <v>-1</v>
      </c>
    </row>
    <row r="135" spans="1:14" s="4" customFormat="1" x14ac:dyDescent="0.2">
      <c r="A135" t="s">
        <v>59</v>
      </c>
      <c r="B135" s="3">
        <v>43413</v>
      </c>
      <c r="C135" t="s">
        <v>64</v>
      </c>
      <c r="D135" t="s">
        <v>70</v>
      </c>
      <c r="E135">
        <v>3</v>
      </c>
      <c r="F135">
        <v>0</v>
      </c>
      <c r="G135" t="str">
        <f t="shared" si="24"/>
        <v>H</v>
      </c>
      <c r="H135">
        <v>1.85</v>
      </c>
      <c r="I135">
        <v>3.3</v>
      </c>
      <c r="J135">
        <v>4.5</v>
      </c>
      <c r="L135" s="9">
        <v>-1</v>
      </c>
      <c r="M135" s="9">
        <v>-1</v>
      </c>
    </row>
    <row r="136" spans="1:14" s="4" customFormat="1" x14ac:dyDescent="0.2">
      <c r="A136" t="s">
        <v>59</v>
      </c>
      <c r="B136" s="3">
        <v>43413</v>
      </c>
      <c r="C136" t="s">
        <v>66</v>
      </c>
      <c r="D136" t="s">
        <v>60</v>
      </c>
      <c r="E136">
        <v>2</v>
      </c>
      <c r="F136">
        <v>0</v>
      </c>
      <c r="G136" t="str">
        <f t="shared" si="24"/>
        <v>H</v>
      </c>
      <c r="H136">
        <v>1.9</v>
      </c>
      <c r="I136">
        <v>3.2</v>
      </c>
      <c r="J136">
        <v>4.4000000000000004</v>
      </c>
      <c r="L136" s="9">
        <v>-1</v>
      </c>
      <c r="M136" s="9">
        <v>-1</v>
      </c>
    </row>
    <row r="137" spans="1:14" s="4" customFormat="1" x14ac:dyDescent="0.2">
      <c r="A137" t="s">
        <v>59</v>
      </c>
      <c r="B137" s="3">
        <v>43413</v>
      </c>
      <c r="C137" t="s">
        <v>77</v>
      </c>
      <c r="D137" t="s">
        <v>67</v>
      </c>
      <c r="E137">
        <v>3</v>
      </c>
      <c r="F137">
        <v>2</v>
      </c>
      <c r="G137" t="str">
        <f t="shared" si="24"/>
        <v>H</v>
      </c>
      <c r="H137">
        <v>1.83</v>
      </c>
      <c r="I137">
        <v>3.3</v>
      </c>
      <c r="J137">
        <v>4.5999999999999996</v>
      </c>
      <c r="L137" s="9">
        <v>-1</v>
      </c>
      <c r="M137" s="9">
        <v>-1</v>
      </c>
    </row>
    <row r="138" spans="1:14" s="4" customFormat="1" x14ac:dyDescent="0.2">
      <c r="A138" t="s">
        <v>59</v>
      </c>
      <c r="B138" s="3">
        <v>43413</v>
      </c>
      <c r="C138" t="s">
        <v>76</v>
      </c>
      <c r="D138" t="s">
        <v>63</v>
      </c>
      <c r="E138">
        <v>2</v>
      </c>
      <c r="F138">
        <v>1</v>
      </c>
      <c r="G138" t="str">
        <f t="shared" si="24"/>
        <v>H</v>
      </c>
      <c r="H138">
        <v>2</v>
      </c>
      <c r="I138">
        <v>3.1</v>
      </c>
      <c r="J138">
        <v>4.33</v>
      </c>
      <c r="L138" s="9">
        <v>-1</v>
      </c>
      <c r="M138" s="9">
        <v>-1</v>
      </c>
    </row>
    <row r="139" spans="1:14" s="4" customFormat="1" x14ac:dyDescent="0.2">
      <c r="A139" t="s">
        <v>59</v>
      </c>
      <c r="B139" s="3">
        <v>43413</v>
      </c>
      <c r="C139" t="s">
        <v>72</v>
      </c>
      <c r="D139" t="s">
        <v>69</v>
      </c>
      <c r="E139">
        <v>0</v>
      </c>
      <c r="F139">
        <v>3</v>
      </c>
      <c r="G139" t="str">
        <f t="shared" si="24"/>
        <v>A</v>
      </c>
      <c r="H139">
        <v>2.37</v>
      </c>
      <c r="I139">
        <v>3</v>
      </c>
      <c r="J139">
        <v>3.2</v>
      </c>
      <c r="L139" s="9">
        <v>-1</v>
      </c>
      <c r="M139" s="8">
        <f>J139-1</f>
        <v>2.2000000000000002</v>
      </c>
    </row>
    <row r="140" spans="1:14" s="4" customFormat="1" x14ac:dyDescent="0.2">
      <c r="A140" t="s">
        <v>59</v>
      </c>
      <c r="B140" s="3">
        <v>43414</v>
      </c>
      <c r="C140" t="s">
        <v>74</v>
      </c>
      <c r="D140" t="s">
        <v>71</v>
      </c>
      <c r="E140">
        <v>4</v>
      </c>
      <c r="F140">
        <v>2</v>
      </c>
      <c r="G140" t="str">
        <f t="shared" si="24"/>
        <v>H</v>
      </c>
      <c r="H140">
        <v>4.5</v>
      </c>
      <c r="I140">
        <v>3.4</v>
      </c>
      <c r="J140">
        <v>1.8</v>
      </c>
      <c r="K140" s="8">
        <f>H140-1</f>
        <v>3.5</v>
      </c>
      <c r="L140" s="9">
        <v>-1</v>
      </c>
    </row>
    <row r="141" spans="1:14" s="4" customFormat="1" x14ac:dyDescent="0.2">
      <c r="A141" t="s">
        <v>59</v>
      </c>
      <c r="B141" s="3">
        <v>43416</v>
      </c>
      <c r="C141" t="s">
        <v>78</v>
      </c>
      <c r="D141" t="s">
        <v>68</v>
      </c>
      <c r="E141">
        <v>2</v>
      </c>
      <c r="F141">
        <v>1</v>
      </c>
      <c r="G141" t="str">
        <f t="shared" si="24"/>
        <v>H</v>
      </c>
      <c r="H141">
        <v>1.55</v>
      </c>
      <c r="I141">
        <v>3.8</v>
      </c>
      <c r="J141">
        <v>6.5</v>
      </c>
      <c r="L141" s="9">
        <v>-1</v>
      </c>
      <c r="M141" s="9">
        <v>-1</v>
      </c>
      <c r="N141" s="9">
        <v>-1</v>
      </c>
    </row>
    <row r="142" spans="1:14" s="4" customFormat="1" x14ac:dyDescent="0.2">
      <c r="A142" t="s">
        <v>59</v>
      </c>
      <c r="B142" s="3">
        <v>43427</v>
      </c>
      <c r="C142" t="s">
        <v>60</v>
      </c>
      <c r="D142" t="s">
        <v>64</v>
      </c>
      <c r="E142">
        <v>0</v>
      </c>
      <c r="F142">
        <v>0</v>
      </c>
      <c r="G142" t="str">
        <f t="shared" ref="G142:G151" si="25">IF(OR(E142="",F142=""),"",IF(E142&gt;F142,"H",IF(E142=F142,"D","A")))</f>
        <v>D</v>
      </c>
      <c r="H142">
        <v>3.1</v>
      </c>
      <c r="I142">
        <v>2.9</v>
      </c>
      <c r="J142">
        <v>2.5</v>
      </c>
      <c r="K142" s="9">
        <v>-1</v>
      </c>
      <c r="L142" s="8">
        <f t="shared" ref="L142:L143" si="26">I142-1</f>
        <v>1.9</v>
      </c>
      <c r="M142" s="9">
        <v>-1</v>
      </c>
    </row>
    <row r="143" spans="1:14" s="4" customFormat="1" x14ac:dyDescent="0.2">
      <c r="A143" t="s">
        <v>59</v>
      </c>
      <c r="B143" s="3">
        <v>43427</v>
      </c>
      <c r="C143" t="s">
        <v>69</v>
      </c>
      <c r="D143" t="s">
        <v>74</v>
      </c>
      <c r="E143">
        <v>1</v>
      </c>
      <c r="F143">
        <v>1</v>
      </c>
      <c r="G143" t="str">
        <f t="shared" si="25"/>
        <v>D</v>
      </c>
      <c r="H143">
        <v>2</v>
      </c>
      <c r="I143">
        <v>3.1</v>
      </c>
      <c r="J143">
        <v>4.2</v>
      </c>
      <c r="L143" s="8">
        <f t="shared" si="26"/>
        <v>2.1</v>
      </c>
      <c r="M143" s="9">
        <v>-1</v>
      </c>
    </row>
    <row r="144" spans="1:14" s="4" customFormat="1" x14ac:dyDescent="0.2">
      <c r="A144" t="s">
        <v>59</v>
      </c>
      <c r="B144" s="3">
        <v>43427</v>
      </c>
      <c r="C144" t="s">
        <v>68</v>
      </c>
      <c r="D144" t="s">
        <v>72</v>
      </c>
      <c r="E144">
        <v>1</v>
      </c>
      <c r="F144">
        <v>0</v>
      </c>
      <c r="G144" t="str">
        <f t="shared" si="25"/>
        <v>H</v>
      </c>
      <c r="H144">
        <v>2.14</v>
      </c>
      <c r="I144">
        <v>3</v>
      </c>
      <c r="J144">
        <v>3.75</v>
      </c>
      <c r="L144" s="9">
        <v>-1</v>
      </c>
      <c r="M144" s="9">
        <v>-1</v>
      </c>
    </row>
    <row r="145" spans="1:14" s="4" customFormat="1" x14ac:dyDescent="0.2">
      <c r="A145" t="s">
        <v>59</v>
      </c>
      <c r="B145" s="3">
        <v>43427</v>
      </c>
      <c r="C145" t="s">
        <v>73</v>
      </c>
      <c r="D145" t="s">
        <v>65</v>
      </c>
      <c r="E145">
        <v>0</v>
      </c>
      <c r="F145">
        <v>1</v>
      </c>
      <c r="G145" t="str">
        <f t="shared" si="25"/>
        <v>A</v>
      </c>
      <c r="H145">
        <v>2.14</v>
      </c>
      <c r="I145">
        <v>3.2</v>
      </c>
      <c r="J145">
        <v>3.6</v>
      </c>
      <c r="L145" s="9">
        <v>-1</v>
      </c>
      <c r="M145" s="8">
        <f>J145-1</f>
        <v>2.6</v>
      </c>
    </row>
    <row r="146" spans="1:14" s="4" customFormat="1" x14ac:dyDescent="0.2">
      <c r="A146" t="s">
        <v>59</v>
      </c>
      <c r="B146" s="3">
        <v>43427</v>
      </c>
      <c r="C146" t="s">
        <v>70</v>
      </c>
      <c r="D146" t="s">
        <v>78</v>
      </c>
      <c r="E146">
        <v>0</v>
      </c>
      <c r="F146">
        <v>0</v>
      </c>
      <c r="G146" t="str">
        <f t="shared" si="25"/>
        <v>D</v>
      </c>
      <c r="H146">
        <v>3.3</v>
      </c>
      <c r="I146">
        <v>3.25</v>
      </c>
      <c r="J146">
        <v>2.2000000000000002</v>
      </c>
      <c r="K146" s="9">
        <v>-1</v>
      </c>
      <c r="L146" s="8">
        <f>I146-1</f>
        <v>2.25</v>
      </c>
    </row>
    <row r="147" spans="1:14" s="4" customFormat="1" x14ac:dyDescent="0.2">
      <c r="A147" t="s">
        <v>59</v>
      </c>
      <c r="B147" s="3">
        <v>43427</v>
      </c>
      <c r="C147" t="s">
        <v>63</v>
      </c>
      <c r="D147" t="s">
        <v>77</v>
      </c>
      <c r="E147">
        <v>1</v>
      </c>
      <c r="F147">
        <v>0</v>
      </c>
      <c r="G147" t="str">
        <f t="shared" si="25"/>
        <v>H</v>
      </c>
      <c r="H147">
        <v>2.54</v>
      </c>
      <c r="I147">
        <v>2.8</v>
      </c>
      <c r="J147">
        <v>3.2</v>
      </c>
      <c r="K147" s="8">
        <f>H147-1</f>
        <v>1.54</v>
      </c>
      <c r="L147" s="9">
        <v>-1</v>
      </c>
      <c r="M147" s="9">
        <v>-1</v>
      </c>
    </row>
    <row r="148" spans="1:14" s="4" customFormat="1" x14ac:dyDescent="0.2">
      <c r="A148" t="s">
        <v>59</v>
      </c>
      <c r="B148" s="3">
        <v>43427</v>
      </c>
      <c r="C148" t="s">
        <v>67</v>
      </c>
      <c r="D148" t="s">
        <v>75</v>
      </c>
      <c r="E148">
        <v>1</v>
      </c>
      <c r="F148">
        <v>4</v>
      </c>
      <c r="G148" t="str">
        <f t="shared" si="25"/>
        <v>A</v>
      </c>
      <c r="H148">
        <v>2.62</v>
      </c>
      <c r="I148">
        <v>3</v>
      </c>
      <c r="J148">
        <v>2.87</v>
      </c>
      <c r="K148" s="9">
        <v>-1</v>
      </c>
      <c r="L148" s="9">
        <v>-1</v>
      </c>
      <c r="M148" s="8">
        <f>J148-1</f>
        <v>1.87</v>
      </c>
    </row>
    <row r="149" spans="1:14" s="4" customFormat="1" x14ac:dyDescent="0.2">
      <c r="A149" t="s">
        <v>59</v>
      </c>
      <c r="B149" s="3">
        <v>43427</v>
      </c>
      <c r="C149" t="s">
        <v>61</v>
      </c>
      <c r="D149" t="s">
        <v>76</v>
      </c>
      <c r="E149">
        <v>2</v>
      </c>
      <c r="F149">
        <v>0</v>
      </c>
      <c r="G149" t="str">
        <f t="shared" si="25"/>
        <v>H</v>
      </c>
      <c r="H149">
        <v>2.6</v>
      </c>
      <c r="I149">
        <v>2.9</v>
      </c>
      <c r="J149">
        <v>3</v>
      </c>
      <c r="K149" s="8">
        <f>H149-1</f>
        <v>1.6</v>
      </c>
      <c r="L149" s="9">
        <v>-1</v>
      </c>
      <c r="M149" s="9">
        <v>-1</v>
      </c>
    </row>
    <row r="150" spans="1:14" s="4" customFormat="1" x14ac:dyDescent="0.2">
      <c r="A150" t="s">
        <v>59</v>
      </c>
      <c r="B150" s="3">
        <v>43428</v>
      </c>
      <c r="C150" t="s">
        <v>71</v>
      </c>
      <c r="D150" t="s">
        <v>66</v>
      </c>
      <c r="E150">
        <v>0</v>
      </c>
      <c r="F150">
        <v>0</v>
      </c>
      <c r="G150" t="str">
        <f t="shared" si="25"/>
        <v>D</v>
      </c>
      <c r="H150">
        <v>2</v>
      </c>
      <c r="I150">
        <v>3.2</v>
      </c>
      <c r="J150">
        <v>4</v>
      </c>
      <c r="L150" s="8">
        <f>I150-1</f>
        <v>2.2000000000000002</v>
      </c>
      <c r="M150" s="9">
        <v>-1</v>
      </c>
    </row>
    <row r="151" spans="1:14" s="4" customFormat="1" x14ac:dyDescent="0.2">
      <c r="A151" t="s">
        <v>59</v>
      </c>
      <c r="B151" s="3">
        <v>43430</v>
      </c>
      <c r="C151" t="s">
        <v>79</v>
      </c>
      <c r="D151" t="s">
        <v>62</v>
      </c>
      <c r="E151">
        <v>1</v>
      </c>
      <c r="F151">
        <v>0</v>
      </c>
      <c r="G151" t="str">
        <f t="shared" si="25"/>
        <v>H</v>
      </c>
      <c r="H151">
        <v>1.4</v>
      </c>
      <c r="I151">
        <v>4.33</v>
      </c>
      <c r="J151">
        <v>8.5</v>
      </c>
      <c r="L151" s="9">
        <v>-1</v>
      </c>
      <c r="M151" s="9">
        <v>-1</v>
      </c>
      <c r="N151" s="9">
        <v>-1</v>
      </c>
    </row>
    <row r="152" spans="1:14" s="4" customFormat="1" x14ac:dyDescent="0.2">
      <c r="A152" t="s">
        <v>59</v>
      </c>
      <c r="B152" s="3">
        <v>43434</v>
      </c>
      <c r="C152" t="s">
        <v>62</v>
      </c>
      <c r="D152" t="s">
        <v>73</v>
      </c>
      <c r="E152">
        <v>0</v>
      </c>
      <c r="F152">
        <v>1</v>
      </c>
      <c r="G152" t="str">
        <f t="shared" ref="G152:G161" si="27">IF(OR(E152="",F152=""),"",IF(E152&gt;F152,"H",IF(E152=F152,"D","A")))</f>
        <v>A</v>
      </c>
      <c r="H152">
        <v>2.14</v>
      </c>
      <c r="I152">
        <v>3.1</v>
      </c>
      <c r="J152">
        <v>3.6</v>
      </c>
      <c r="L152" s="9">
        <v>-1</v>
      </c>
      <c r="M152" s="8">
        <f>J152-1</f>
        <v>2.6</v>
      </c>
    </row>
    <row r="153" spans="1:14" s="4" customFormat="1" x14ac:dyDescent="0.2">
      <c r="A153" t="s">
        <v>59</v>
      </c>
      <c r="B153" s="3">
        <v>43434</v>
      </c>
      <c r="C153" t="s">
        <v>78</v>
      </c>
      <c r="D153" t="s">
        <v>60</v>
      </c>
      <c r="E153">
        <v>2</v>
      </c>
      <c r="F153">
        <v>0</v>
      </c>
      <c r="G153" t="str">
        <f t="shared" si="27"/>
        <v>H</v>
      </c>
      <c r="H153">
        <v>1.7</v>
      </c>
      <c r="I153">
        <v>3.6</v>
      </c>
      <c r="J153">
        <v>5</v>
      </c>
      <c r="L153" s="9">
        <v>-1</v>
      </c>
      <c r="M153" s="9">
        <v>-1</v>
      </c>
      <c r="N153" s="9">
        <v>-1</v>
      </c>
    </row>
    <row r="154" spans="1:14" s="4" customFormat="1" x14ac:dyDescent="0.2">
      <c r="A154" t="s">
        <v>59</v>
      </c>
      <c r="B154" s="3">
        <v>43434</v>
      </c>
      <c r="C154" t="s">
        <v>65</v>
      </c>
      <c r="D154" t="s">
        <v>67</v>
      </c>
      <c r="E154">
        <v>1</v>
      </c>
      <c r="F154">
        <v>0</v>
      </c>
      <c r="G154" t="str">
        <f t="shared" si="27"/>
        <v>H</v>
      </c>
      <c r="H154">
        <v>2.2000000000000002</v>
      </c>
      <c r="I154">
        <v>3</v>
      </c>
      <c r="J154">
        <v>3.6</v>
      </c>
      <c r="L154" s="9">
        <v>-1</v>
      </c>
      <c r="M154" s="9">
        <v>-1</v>
      </c>
    </row>
    <row r="155" spans="1:14" s="4" customFormat="1" x14ac:dyDescent="0.2">
      <c r="A155" t="s">
        <v>59</v>
      </c>
      <c r="B155" s="3">
        <v>43434</v>
      </c>
      <c r="C155" t="s">
        <v>64</v>
      </c>
      <c r="D155" t="s">
        <v>69</v>
      </c>
      <c r="E155">
        <v>2</v>
      </c>
      <c r="F155">
        <v>0</v>
      </c>
      <c r="G155" t="str">
        <f t="shared" si="27"/>
        <v>H</v>
      </c>
      <c r="H155">
        <v>1.8</v>
      </c>
      <c r="I155">
        <v>3.3</v>
      </c>
      <c r="J155">
        <v>4.75</v>
      </c>
      <c r="L155" s="9">
        <v>-1</v>
      </c>
      <c r="M155" s="9">
        <v>-1</v>
      </c>
    </row>
    <row r="156" spans="1:14" s="4" customFormat="1" x14ac:dyDescent="0.2">
      <c r="A156" t="s">
        <v>59</v>
      </c>
      <c r="B156" s="3">
        <v>43434</v>
      </c>
      <c r="C156" t="s">
        <v>77</v>
      </c>
      <c r="D156" t="s">
        <v>75</v>
      </c>
      <c r="E156">
        <v>1</v>
      </c>
      <c r="F156">
        <v>1</v>
      </c>
      <c r="G156" t="str">
        <f t="shared" si="27"/>
        <v>D</v>
      </c>
      <c r="H156">
        <v>2.14</v>
      </c>
      <c r="I156">
        <v>3.2</v>
      </c>
      <c r="J156">
        <v>3.5</v>
      </c>
      <c r="L156" s="8">
        <f t="shared" ref="L156:L157" si="28">I156-1</f>
        <v>2.2000000000000002</v>
      </c>
      <c r="M156" s="9">
        <v>-1</v>
      </c>
    </row>
    <row r="157" spans="1:14" s="4" customFormat="1" x14ac:dyDescent="0.2">
      <c r="A157" t="s">
        <v>59</v>
      </c>
      <c r="B157" s="3">
        <v>43434</v>
      </c>
      <c r="C157" t="s">
        <v>76</v>
      </c>
      <c r="D157" t="s">
        <v>71</v>
      </c>
      <c r="E157">
        <v>2</v>
      </c>
      <c r="F157">
        <v>2</v>
      </c>
      <c r="G157" t="str">
        <f t="shared" si="27"/>
        <v>D</v>
      </c>
      <c r="H157">
        <v>2.2999999999999998</v>
      </c>
      <c r="I157">
        <v>3</v>
      </c>
      <c r="J157">
        <v>3.3</v>
      </c>
      <c r="L157" s="8">
        <f t="shared" si="28"/>
        <v>2</v>
      </c>
      <c r="M157" s="9">
        <v>-1</v>
      </c>
    </row>
    <row r="158" spans="1:14" s="4" customFormat="1" x14ac:dyDescent="0.2">
      <c r="A158" t="s">
        <v>59</v>
      </c>
      <c r="B158" s="3">
        <v>43434</v>
      </c>
      <c r="C158" t="s">
        <v>70</v>
      </c>
      <c r="D158" t="s">
        <v>68</v>
      </c>
      <c r="E158">
        <v>1</v>
      </c>
      <c r="F158">
        <v>2</v>
      </c>
      <c r="G158" t="str">
        <f t="shared" si="27"/>
        <v>A</v>
      </c>
      <c r="H158">
        <v>2</v>
      </c>
      <c r="I158">
        <v>3.1</v>
      </c>
      <c r="J158">
        <v>4.2</v>
      </c>
      <c r="L158" s="9">
        <v>-1</v>
      </c>
      <c r="M158" s="8">
        <f>J158-1</f>
        <v>3.2</v>
      </c>
    </row>
    <row r="159" spans="1:14" s="4" customFormat="1" x14ac:dyDescent="0.2">
      <c r="A159" t="s">
        <v>59</v>
      </c>
      <c r="B159" s="3">
        <v>43434</v>
      </c>
      <c r="C159" t="s">
        <v>72</v>
      </c>
      <c r="D159" t="s">
        <v>61</v>
      </c>
      <c r="E159">
        <v>0</v>
      </c>
      <c r="F159">
        <v>3</v>
      </c>
      <c r="G159" t="str">
        <f t="shared" si="27"/>
        <v>A</v>
      </c>
      <c r="H159">
        <v>3.1</v>
      </c>
      <c r="I159">
        <v>3.1</v>
      </c>
      <c r="J159">
        <v>2.37</v>
      </c>
      <c r="K159" s="9">
        <v>-1</v>
      </c>
      <c r="L159" s="9">
        <v>-1</v>
      </c>
    </row>
    <row r="160" spans="1:14" s="4" customFormat="1" x14ac:dyDescent="0.2">
      <c r="A160" t="s">
        <v>59</v>
      </c>
      <c r="B160" s="3">
        <v>43434</v>
      </c>
      <c r="C160" t="s">
        <v>74</v>
      </c>
      <c r="D160" t="s">
        <v>63</v>
      </c>
      <c r="E160">
        <v>0</v>
      </c>
      <c r="F160">
        <v>0</v>
      </c>
      <c r="G160" t="str">
        <f t="shared" si="27"/>
        <v>D</v>
      </c>
      <c r="H160">
        <v>3</v>
      </c>
      <c r="I160">
        <v>3</v>
      </c>
      <c r="J160">
        <v>2.5</v>
      </c>
      <c r="K160" s="9">
        <v>-1</v>
      </c>
      <c r="L160" s="8">
        <f t="shared" ref="L160:L163" si="29">I160-1</f>
        <v>2</v>
      </c>
      <c r="M160" s="9">
        <v>-1</v>
      </c>
    </row>
    <row r="161" spans="1:14" s="4" customFormat="1" x14ac:dyDescent="0.2">
      <c r="A161" t="s">
        <v>59</v>
      </c>
      <c r="B161" s="3">
        <v>43435</v>
      </c>
      <c r="C161" t="s">
        <v>66</v>
      </c>
      <c r="D161" t="s">
        <v>79</v>
      </c>
      <c r="E161">
        <v>1</v>
      </c>
      <c r="F161">
        <v>1</v>
      </c>
      <c r="G161" t="str">
        <f t="shared" si="27"/>
        <v>D</v>
      </c>
      <c r="H161">
        <v>2.5</v>
      </c>
      <c r="I161">
        <v>3</v>
      </c>
      <c r="J161">
        <v>3</v>
      </c>
      <c r="K161" s="9">
        <v>-1</v>
      </c>
      <c r="L161" s="8">
        <f t="shared" si="29"/>
        <v>2</v>
      </c>
      <c r="M161" s="9">
        <v>-1</v>
      </c>
    </row>
    <row r="162" spans="1:14" s="4" customFormat="1" x14ac:dyDescent="0.2">
      <c r="A162" s="4" t="s">
        <v>59</v>
      </c>
      <c r="B162" s="5">
        <v>43437</v>
      </c>
      <c r="C162" s="4" t="s">
        <v>75</v>
      </c>
      <c r="D162" t="s">
        <v>76</v>
      </c>
      <c r="E162">
        <v>0</v>
      </c>
      <c r="F162">
        <v>0</v>
      </c>
      <c r="G162" t="str">
        <f t="shared" ref="G162:G171" si="30">IF(OR(E162="",F162=""),"",IF(E162&gt;F162,"H",IF(E162=F162,"D","A")))</f>
        <v>D</v>
      </c>
      <c r="H162">
        <v>2.4500000000000002</v>
      </c>
      <c r="I162">
        <v>3.1</v>
      </c>
      <c r="J162">
        <v>3</v>
      </c>
      <c r="L162" s="8">
        <f t="shared" si="29"/>
        <v>2.1</v>
      </c>
      <c r="M162" s="9">
        <v>-1</v>
      </c>
    </row>
    <row r="163" spans="1:14" s="4" customFormat="1" x14ac:dyDescent="0.2">
      <c r="A163" t="s">
        <v>59</v>
      </c>
      <c r="B163" s="3">
        <v>43438</v>
      </c>
      <c r="C163" t="s">
        <v>60</v>
      </c>
      <c r="D163" t="s">
        <v>68</v>
      </c>
      <c r="E163">
        <v>1</v>
      </c>
      <c r="F163">
        <v>1</v>
      </c>
      <c r="G163" t="str">
        <f t="shared" si="30"/>
        <v>D</v>
      </c>
      <c r="H163">
        <v>2.1</v>
      </c>
      <c r="I163">
        <v>3</v>
      </c>
      <c r="J163">
        <v>4</v>
      </c>
      <c r="L163" s="8">
        <f t="shared" si="29"/>
        <v>2</v>
      </c>
      <c r="M163" s="9">
        <v>-1</v>
      </c>
    </row>
    <row r="164" spans="1:14" s="4" customFormat="1" x14ac:dyDescent="0.2">
      <c r="A164" t="s">
        <v>59</v>
      </c>
      <c r="B164" s="3">
        <v>43438</v>
      </c>
      <c r="C164" t="s">
        <v>69</v>
      </c>
      <c r="D164" t="s">
        <v>66</v>
      </c>
      <c r="E164">
        <v>0</v>
      </c>
      <c r="F164">
        <v>3</v>
      </c>
      <c r="G164" t="str">
        <f t="shared" si="30"/>
        <v>A</v>
      </c>
      <c r="H164">
        <v>3.4</v>
      </c>
      <c r="I164">
        <v>3</v>
      </c>
      <c r="J164">
        <v>2.2999999999999998</v>
      </c>
      <c r="K164" s="9">
        <v>-1</v>
      </c>
      <c r="L164" s="9">
        <v>-1</v>
      </c>
    </row>
    <row r="165" spans="1:14" s="4" customFormat="1" x14ac:dyDescent="0.2">
      <c r="A165" t="s">
        <v>59</v>
      </c>
      <c r="B165" s="3">
        <v>43438</v>
      </c>
      <c r="C165" t="s">
        <v>77</v>
      </c>
      <c r="D165" t="s">
        <v>65</v>
      </c>
      <c r="E165">
        <v>2</v>
      </c>
      <c r="F165">
        <v>1</v>
      </c>
      <c r="G165" t="str">
        <f t="shared" si="30"/>
        <v>H</v>
      </c>
      <c r="H165">
        <v>1.75</v>
      </c>
      <c r="I165">
        <v>3.4</v>
      </c>
      <c r="J165">
        <v>5</v>
      </c>
      <c r="L165" s="9">
        <v>-1</v>
      </c>
      <c r="M165" s="9">
        <v>-1</v>
      </c>
      <c r="N165" s="9">
        <v>-1</v>
      </c>
    </row>
    <row r="166" spans="1:14" s="4" customFormat="1" x14ac:dyDescent="0.2">
      <c r="A166" t="s">
        <v>59</v>
      </c>
      <c r="B166" s="3">
        <v>43438</v>
      </c>
      <c r="C166" t="s">
        <v>71</v>
      </c>
      <c r="D166" t="s">
        <v>78</v>
      </c>
      <c r="E166">
        <v>2</v>
      </c>
      <c r="F166">
        <v>1</v>
      </c>
      <c r="G166" t="str">
        <f t="shared" si="30"/>
        <v>H</v>
      </c>
      <c r="H166">
        <v>2.1</v>
      </c>
      <c r="I166">
        <v>3.25</v>
      </c>
      <c r="J166">
        <v>3.5</v>
      </c>
      <c r="L166" s="9">
        <v>-1</v>
      </c>
      <c r="M166" s="9">
        <v>-1</v>
      </c>
    </row>
    <row r="167" spans="1:14" s="4" customFormat="1" x14ac:dyDescent="0.2">
      <c r="A167" t="s">
        <v>59</v>
      </c>
      <c r="B167" s="3">
        <v>43438</v>
      </c>
      <c r="C167" t="s">
        <v>79</v>
      </c>
      <c r="D167" t="s">
        <v>72</v>
      </c>
      <c r="E167">
        <v>2</v>
      </c>
      <c r="F167">
        <v>0</v>
      </c>
      <c r="G167" t="str">
        <f t="shared" si="30"/>
        <v>H</v>
      </c>
      <c r="H167">
        <v>1.36</v>
      </c>
      <c r="I167">
        <v>4.5</v>
      </c>
      <c r="J167">
        <v>9</v>
      </c>
      <c r="L167" s="9">
        <v>-1</v>
      </c>
      <c r="M167" s="9">
        <v>-1</v>
      </c>
      <c r="N167" s="9">
        <v>-1</v>
      </c>
    </row>
    <row r="168" spans="1:14" s="4" customFormat="1" x14ac:dyDescent="0.2">
      <c r="A168" t="s">
        <v>59</v>
      </c>
      <c r="B168" s="3">
        <v>43438</v>
      </c>
      <c r="C168" t="s">
        <v>73</v>
      </c>
      <c r="D168" t="s">
        <v>74</v>
      </c>
      <c r="E168">
        <v>1</v>
      </c>
      <c r="F168">
        <v>0</v>
      </c>
      <c r="G168" t="str">
        <f t="shared" si="30"/>
        <v>H</v>
      </c>
      <c r="H168">
        <v>2.04</v>
      </c>
      <c r="I168">
        <v>3.4</v>
      </c>
      <c r="J168">
        <v>3.5</v>
      </c>
      <c r="L168" s="9">
        <v>-1</v>
      </c>
      <c r="M168" s="9">
        <v>-1</v>
      </c>
    </row>
    <row r="169" spans="1:14" s="4" customFormat="1" x14ac:dyDescent="0.2">
      <c r="A169" t="s">
        <v>59</v>
      </c>
      <c r="B169" s="3">
        <v>43438</v>
      </c>
      <c r="C169" t="s">
        <v>63</v>
      </c>
      <c r="D169" t="s">
        <v>64</v>
      </c>
      <c r="E169">
        <v>3</v>
      </c>
      <c r="F169">
        <v>0</v>
      </c>
      <c r="G169" t="str">
        <f t="shared" si="30"/>
        <v>H</v>
      </c>
      <c r="H169">
        <v>2.8</v>
      </c>
      <c r="I169">
        <v>3</v>
      </c>
      <c r="J169">
        <v>2.8</v>
      </c>
      <c r="K169" s="8">
        <f>H169-1</f>
        <v>1.7999999999999998</v>
      </c>
      <c r="L169" s="9">
        <v>-1</v>
      </c>
      <c r="M169" s="9">
        <v>-1</v>
      </c>
    </row>
    <row r="170" spans="1:14" s="4" customFormat="1" x14ac:dyDescent="0.2">
      <c r="A170" t="s">
        <v>59</v>
      </c>
      <c r="B170" s="3">
        <v>43438</v>
      </c>
      <c r="C170" t="s">
        <v>67</v>
      </c>
      <c r="D170" t="s">
        <v>62</v>
      </c>
      <c r="E170">
        <v>2</v>
      </c>
      <c r="F170">
        <v>0</v>
      </c>
      <c r="G170" t="str">
        <f t="shared" si="30"/>
        <v>H</v>
      </c>
      <c r="H170">
        <v>1.95</v>
      </c>
      <c r="I170">
        <v>3.2</v>
      </c>
      <c r="J170">
        <v>4.2</v>
      </c>
      <c r="L170" s="9">
        <v>-1</v>
      </c>
      <c r="M170" s="9">
        <v>-1</v>
      </c>
    </row>
    <row r="171" spans="1:14" s="4" customFormat="1" x14ac:dyDescent="0.2">
      <c r="A171" t="s">
        <v>59</v>
      </c>
      <c r="B171" s="3">
        <v>43438</v>
      </c>
      <c r="C171" t="s">
        <v>61</v>
      </c>
      <c r="D171" t="s">
        <v>70</v>
      </c>
      <c r="E171">
        <v>3</v>
      </c>
      <c r="F171">
        <v>2</v>
      </c>
      <c r="G171" t="str">
        <f t="shared" si="30"/>
        <v>H</v>
      </c>
      <c r="H171">
        <v>1.83</v>
      </c>
      <c r="I171">
        <v>3.4</v>
      </c>
      <c r="J171">
        <v>4.5</v>
      </c>
      <c r="L171" s="9">
        <v>-1</v>
      </c>
      <c r="M171" s="9">
        <v>-1</v>
      </c>
    </row>
    <row r="172" spans="1:14" s="4" customFormat="1" x14ac:dyDescent="0.2">
      <c r="A172" t="s">
        <v>59</v>
      </c>
      <c r="B172" s="3">
        <v>43448</v>
      </c>
      <c r="C172" t="s">
        <v>62</v>
      </c>
      <c r="D172" t="s">
        <v>77</v>
      </c>
      <c r="E172">
        <v>1</v>
      </c>
      <c r="F172">
        <v>1</v>
      </c>
      <c r="G172" t="str">
        <f t="shared" ref="G172:G181" si="31">IF(OR(E172="",F172=""),"",IF(E172&gt;F172,"H",IF(E172=F172,"D","A")))</f>
        <v>D</v>
      </c>
      <c r="H172">
        <v>3.6</v>
      </c>
      <c r="I172">
        <v>3</v>
      </c>
      <c r="J172">
        <v>2.2000000000000002</v>
      </c>
      <c r="K172" s="9">
        <v>-1</v>
      </c>
      <c r="L172" s="8">
        <f>I172-1</f>
        <v>2</v>
      </c>
    </row>
    <row r="173" spans="1:14" s="4" customFormat="1" x14ac:dyDescent="0.2">
      <c r="A173" t="s">
        <v>59</v>
      </c>
      <c r="B173" s="3">
        <v>43448</v>
      </c>
      <c r="C173" t="s">
        <v>78</v>
      </c>
      <c r="D173" t="s">
        <v>69</v>
      </c>
      <c r="E173">
        <v>3</v>
      </c>
      <c r="F173">
        <v>0</v>
      </c>
      <c r="G173" t="str">
        <f t="shared" si="31"/>
        <v>H</v>
      </c>
      <c r="H173">
        <v>1.5</v>
      </c>
      <c r="I173">
        <v>3.75</v>
      </c>
      <c r="J173">
        <v>7.5</v>
      </c>
      <c r="L173" s="9">
        <v>-1</v>
      </c>
      <c r="M173" s="9">
        <v>-1</v>
      </c>
      <c r="N173" s="9">
        <v>-1</v>
      </c>
    </row>
    <row r="174" spans="1:14" s="4" customFormat="1" x14ac:dyDescent="0.2">
      <c r="A174" t="s">
        <v>59</v>
      </c>
      <c r="B174" s="3">
        <v>43448</v>
      </c>
      <c r="C174" t="s">
        <v>65</v>
      </c>
      <c r="D174" t="s">
        <v>75</v>
      </c>
      <c r="E174">
        <v>0</v>
      </c>
      <c r="F174">
        <v>0</v>
      </c>
      <c r="G174" t="str">
        <f t="shared" si="31"/>
        <v>D</v>
      </c>
      <c r="H174">
        <v>2.9</v>
      </c>
      <c r="I174">
        <v>3</v>
      </c>
      <c r="J174">
        <v>2.6</v>
      </c>
      <c r="K174" s="9">
        <v>-1</v>
      </c>
      <c r="L174" s="8">
        <f>I174-1</f>
        <v>2</v>
      </c>
      <c r="M174" s="9">
        <v>-1</v>
      </c>
    </row>
    <row r="175" spans="1:14" s="4" customFormat="1" x14ac:dyDescent="0.2">
      <c r="A175" t="s">
        <v>59</v>
      </c>
      <c r="B175" s="3">
        <v>43448</v>
      </c>
      <c r="C175" t="s">
        <v>66</v>
      </c>
      <c r="D175" t="s">
        <v>63</v>
      </c>
      <c r="E175">
        <v>0</v>
      </c>
      <c r="F175">
        <v>1</v>
      </c>
      <c r="G175" t="str">
        <f t="shared" si="31"/>
        <v>A</v>
      </c>
      <c r="H175">
        <v>2.1</v>
      </c>
      <c r="I175">
        <v>2.9</v>
      </c>
      <c r="J175">
        <v>4.2</v>
      </c>
      <c r="L175" s="9">
        <v>-1</v>
      </c>
      <c r="M175" s="8">
        <f>J175-1</f>
        <v>3.2</v>
      </c>
    </row>
    <row r="176" spans="1:14" s="4" customFormat="1" x14ac:dyDescent="0.2">
      <c r="A176" t="s">
        <v>59</v>
      </c>
      <c r="B176" s="3">
        <v>43448</v>
      </c>
      <c r="C176" t="s">
        <v>76</v>
      </c>
      <c r="D176" t="s">
        <v>73</v>
      </c>
      <c r="E176">
        <v>1</v>
      </c>
      <c r="F176">
        <v>1</v>
      </c>
      <c r="G176" t="str">
        <f t="shared" si="31"/>
        <v>D</v>
      </c>
      <c r="H176">
        <v>1.55</v>
      </c>
      <c r="I176">
        <v>3.6</v>
      </c>
      <c r="J176">
        <v>6.5</v>
      </c>
      <c r="L176" s="8">
        <f t="shared" ref="L176:L177" si="32">I176-1</f>
        <v>2.6</v>
      </c>
      <c r="M176" s="9">
        <v>-1</v>
      </c>
      <c r="N176" s="9">
        <v>-1</v>
      </c>
    </row>
    <row r="177" spans="1:14" s="4" customFormat="1" x14ac:dyDescent="0.2">
      <c r="A177" t="s">
        <v>59</v>
      </c>
      <c r="B177" s="3">
        <v>43448</v>
      </c>
      <c r="C177" t="s">
        <v>68</v>
      </c>
      <c r="D177" t="s">
        <v>61</v>
      </c>
      <c r="E177">
        <v>1</v>
      </c>
      <c r="F177">
        <v>1</v>
      </c>
      <c r="G177" t="str">
        <f t="shared" si="31"/>
        <v>D</v>
      </c>
      <c r="H177">
        <v>2.5</v>
      </c>
      <c r="I177">
        <v>3</v>
      </c>
      <c r="J177">
        <v>3</v>
      </c>
      <c r="K177" s="9">
        <v>-1</v>
      </c>
      <c r="L177" s="8">
        <f t="shared" si="32"/>
        <v>2</v>
      </c>
      <c r="M177" s="9">
        <v>-1</v>
      </c>
    </row>
    <row r="178" spans="1:14" s="4" customFormat="1" x14ac:dyDescent="0.2">
      <c r="A178" t="s">
        <v>59</v>
      </c>
      <c r="B178" s="3">
        <v>43448</v>
      </c>
      <c r="C178" t="s">
        <v>70</v>
      </c>
      <c r="D178" t="s">
        <v>60</v>
      </c>
      <c r="E178">
        <v>1</v>
      </c>
      <c r="F178">
        <v>3</v>
      </c>
      <c r="G178" t="str">
        <f t="shared" si="31"/>
        <v>A</v>
      </c>
      <c r="H178">
        <v>2.2999999999999998</v>
      </c>
      <c r="I178">
        <v>3</v>
      </c>
      <c r="J178">
        <v>3.4</v>
      </c>
      <c r="L178" s="9">
        <v>-1</v>
      </c>
      <c r="M178" s="8">
        <f>J178-1</f>
        <v>2.4</v>
      </c>
    </row>
    <row r="179" spans="1:14" s="4" customFormat="1" x14ac:dyDescent="0.2">
      <c r="A179" t="s">
        <v>59</v>
      </c>
      <c r="B179" s="3">
        <v>43448</v>
      </c>
      <c r="C179" t="s">
        <v>72</v>
      </c>
      <c r="D179" t="s">
        <v>67</v>
      </c>
      <c r="E179">
        <v>3</v>
      </c>
      <c r="F179">
        <v>0</v>
      </c>
      <c r="G179" t="str">
        <f t="shared" si="31"/>
        <v>H</v>
      </c>
      <c r="H179">
        <v>2.8</v>
      </c>
      <c r="I179">
        <v>3</v>
      </c>
      <c r="J179">
        <v>2.7</v>
      </c>
      <c r="K179" s="8">
        <f>H179-1</f>
        <v>1.7999999999999998</v>
      </c>
      <c r="L179" s="9">
        <v>-1</v>
      </c>
      <c r="M179" s="9">
        <v>-1</v>
      </c>
    </row>
    <row r="180" spans="1:14" s="4" customFormat="1" x14ac:dyDescent="0.2">
      <c r="A180" t="s">
        <v>59</v>
      </c>
      <c r="B180" s="3">
        <v>43449</v>
      </c>
      <c r="C180" t="s">
        <v>64</v>
      </c>
      <c r="D180" t="s">
        <v>71</v>
      </c>
      <c r="E180">
        <v>0</v>
      </c>
      <c r="F180">
        <v>0</v>
      </c>
      <c r="G180" t="str">
        <f t="shared" si="31"/>
        <v>D</v>
      </c>
      <c r="H180">
        <v>2.5</v>
      </c>
      <c r="I180">
        <v>3.1</v>
      </c>
      <c r="J180">
        <v>2.9</v>
      </c>
      <c r="K180" s="9">
        <v>-1</v>
      </c>
      <c r="L180" s="8">
        <f>I180-1</f>
        <v>2.1</v>
      </c>
      <c r="M180" s="9">
        <v>-1</v>
      </c>
    </row>
    <row r="181" spans="1:14" s="4" customFormat="1" x14ac:dyDescent="0.2">
      <c r="A181" t="s">
        <v>59</v>
      </c>
      <c r="B181" s="3">
        <v>43451</v>
      </c>
      <c r="C181" t="s">
        <v>74</v>
      </c>
      <c r="D181" t="s">
        <v>79</v>
      </c>
      <c r="E181">
        <v>0</v>
      </c>
      <c r="F181">
        <v>2</v>
      </c>
      <c r="G181" t="str">
        <f t="shared" si="31"/>
        <v>A</v>
      </c>
      <c r="H181">
        <v>5</v>
      </c>
      <c r="I181">
        <v>3.25</v>
      </c>
      <c r="J181">
        <v>1.8</v>
      </c>
      <c r="K181" s="9">
        <v>-1</v>
      </c>
      <c r="L181" s="9">
        <v>-1</v>
      </c>
    </row>
    <row r="182" spans="1:14" s="4" customFormat="1" x14ac:dyDescent="0.2">
      <c r="A182" t="s">
        <v>59</v>
      </c>
      <c r="B182" s="3">
        <v>43455</v>
      </c>
      <c r="C182" t="s">
        <v>75</v>
      </c>
      <c r="D182" t="s">
        <v>66</v>
      </c>
      <c r="E182">
        <v>4</v>
      </c>
      <c r="F182">
        <v>0</v>
      </c>
      <c r="G182" t="str">
        <f t="shared" ref="G182:G189" si="33">IF(OR(E182="",F182=""),"",IF(E182&gt;F182,"H",IF(E182=F182,"D","A")))</f>
        <v>H</v>
      </c>
      <c r="H182">
        <v>2.25</v>
      </c>
      <c r="I182">
        <v>3</v>
      </c>
      <c r="J182">
        <v>3.5</v>
      </c>
      <c r="L182" s="9">
        <v>-1</v>
      </c>
      <c r="M182" s="9">
        <v>-1</v>
      </c>
    </row>
    <row r="183" spans="1:14" s="4" customFormat="1" x14ac:dyDescent="0.2">
      <c r="A183" t="s">
        <v>59</v>
      </c>
      <c r="B183" s="3">
        <v>43455</v>
      </c>
      <c r="C183" t="s">
        <v>69</v>
      </c>
      <c r="D183" t="s">
        <v>70</v>
      </c>
      <c r="E183">
        <v>1</v>
      </c>
      <c r="F183">
        <v>2</v>
      </c>
      <c r="G183" t="str">
        <f t="shared" si="33"/>
        <v>A</v>
      </c>
      <c r="H183">
        <v>3</v>
      </c>
      <c r="I183">
        <v>3</v>
      </c>
      <c r="J183">
        <v>2.5</v>
      </c>
      <c r="K183" s="9">
        <v>-1</v>
      </c>
      <c r="L183" s="9">
        <v>-1</v>
      </c>
      <c r="M183" s="8">
        <f t="shared" ref="M183:M184" si="34">J183-1</f>
        <v>1.5</v>
      </c>
    </row>
    <row r="184" spans="1:14" s="4" customFormat="1" x14ac:dyDescent="0.2">
      <c r="A184" t="s">
        <v>59</v>
      </c>
      <c r="B184" s="3">
        <v>43455</v>
      </c>
      <c r="C184" t="s">
        <v>65</v>
      </c>
      <c r="D184" t="s">
        <v>62</v>
      </c>
      <c r="E184">
        <v>0</v>
      </c>
      <c r="F184">
        <v>1</v>
      </c>
      <c r="G184" t="str">
        <f t="shared" si="33"/>
        <v>A</v>
      </c>
      <c r="H184">
        <v>2.04</v>
      </c>
      <c r="I184">
        <v>3.2</v>
      </c>
      <c r="J184">
        <v>3.75</v>
      </c>
      <c r="L184" s="9">
        <v>-1</v>
      </c>
      <c r="M184" s="8">
        <f t="shared" si="34"/>
        <v>2.75</v>
      </c>
    </row>
    <row r="185" spans="1:14" s="4" customFormat="1" x14ac:dyDescent="0.2">
      <c r="A185" t="s">
        <v>59</v>
      </c>
      <c r="B185" s="3">
        <v>43455</v>
      </c>
      <c r="C185" t="s">
        <v>73</v>
      </c>
      <c r="D185" t="s">
        <v>78</v>
      </c>
      <c r="E185">
        <v>1</v>
      </c>
      <c r="F185">
        <v>1</v>
      </c>
      <c r="G185" t="str">
        <f t="shared" si="33"/>
        <v>D</v>
      </c>
      <c r="H185">
        <v>3.2</v>
      </c>
      <c r="I185">
        <v>3.2</v>
      </c>
      <c r="J185">
        <v>2.25</v>
      </c>
      <c r="K185" s="9">
        <v>-1</v>
      </c>
      <c r="L185" s="8">
        <f t="shared" ref="L185:L186" si="35">I185-1</f>
        <v>2.2000000000000002</v>
      </c>
    </row>
    <row r="186" spans="1:14" s="4" customFormat="1" x14ac:dyDescent="0.2">
      <c r="A186" t="s">
        <v>59</v>
      </c>
      <c r="B186" s="3">
        <v>43455</v>
      </c>
      <c r="C186" t="s">
        <v>63</v>
      </c>
      <c r="D186" t="s">
        <v>72</v>
      </c>
      <c r="E186">
        <v>1</v>
      </c>
      <c r="F186">
        <v>1</v>
      </c>
      <c r="G186" t="str">
        <f t="shared" si="33"/>
        <v>D</v>
      </c>
      <c r="H186">
        <v>1.83</v>
      </c>
      <c r="I186">
        <v>3.1</v>
      </c>
      <c r="J186">
        <v>5</v>
      </c>
      <c r="L186" s="8">
        <f t="shared" si="35"/>
        <v>2.1</v>
      </c>
      <c r="M186" s="9">
        <v>-1</v>
      </c>
      <c r="N186" s="9">
        <v>-1</v>
      </c>
    </row>
    <row r="187" spans="1:14" s="4" customFormat="1" x14ac:dyDescent="0.2">
      <c r="A187" t="s">
        <v>59</v>
      </c>
      <c r="B187" s="3">
        <v>43455</v>
      </c>
      <c r="C187" t="s">
        <v>61</v>
      </c>
      <c r="D187" t="s">
        <v>64</v>
      </c>
      <c r="E187">
        <v>0</v>
      </c>
      <c r="F187">
        <v>1</v>
      </c>
      <c r="G187" t="str">
        <f t="shared" si="33"/>
        <v>A</v>
      </c>
      <c r="H187">
        <v>2.6</v>
      </c>
      <c r="I187">
        <v>3</v>
      </c>
      <c r="J187">
        <v>2.9</v>
      </c>
      <c r="K187" s="9">
        <v>-1</v>
      </c>
      <c r="L187" s="9">
        <v>-1</v>
      </c>
      <c r="M187" s="8">
        <f t="shared" ref="M187:M188" si="36">J187-1</f>
        <v>1.9</v>
      </c>
    </row>
    <row r="188" spans="1:14" s="4" customFormat="1" x14ac:dyDescent="0.2">
      <c r="A188" t="s">
        <v>59</v>
      </c>
      <c r="B188" s="3">
        <v>43456</v>
      </c>
      <c r="C188" t="s">
        <v>71</v>
      </c>
      <c r="D188" t="s">
        <v>60</v>
      </c>
      <c r="E188">
        <v>1</v>
      </c>
      <c r="F188">
        <v>2</v>
      </c>
      <c r="G188" t="str">
        <f t="shared" si="33"/>
        <v>A</v>
      </c>
      <c r="H188">
        <v>1.66</v>
      </c>
      <c r="I188">
        <v>3.4</v>
      </c>
      <c r="J188">
        <v>6</v>
      </c>
      <c r="L188" s="9">
        <v>-1</v>
      </c>
      <c r="M188" s="8">
        <f t="shared" si="36"/>
        <v>5</v>
      </c>
      <c r="N188" s="8">
        <f>J188-1</f>
        <v>5</v>
      </c>
    </row>
    <row r="189" spans="1:14" s="4" customFormat="1" x14ac:dyDescent="0.2">
      <c r="A189" t="s">
        <v>59</v>
      </c>
      <c r="B189" s="3">
        <v>43456</v>
      </c>
      <c r="C189" t="s">
        <v>67</v>
      </c>
      <c r="D189" t="s">
        <v>76</v>
      </c>
      <c r="E189">
        <v>1</v>
      </c>
      <c r="F189">
        <v>0</v>
      </c>
      <c r="G189" t="str">
        <f t="shared" si="33"/>
        <v>H</v>
      </c>
      <c r="H189">
        <v>3.6</v>
      </c>
      <c r="I189">
        <v>3.1</v>
      </c>
      <c r="J189">
        <v>2.14</v>
      </c>
      <c r="K189" s="8">
        <f>H189-1</f>
        <v>2.6</v>
      </c>
      <c r="L189" s="9">
        <v>-1</v>
      </c>
    </row>
    <row r="190" spans="1:14" s="4" customFormat="1" x14ac:dyDescent="0.2">
      <c r="A190" t="s">
        <v>59</v>
      </c>
      <c r="B190" s="3">
        <v>43476</v>
      </c>
      <c r="C190" s="4" t="s">
        <v>60</v>
      </c>
      <c r="D190" t="s">
        <v>69</v>
      </c>
      <c r="E190">
        <v>2</v>
      </c>
      <c r="F190">
        <v>1</v>
      </c>
      <c r="G190" t="str">
        <f t="shared" ref="G190:G199" si="37">IF(OR(E190="",F190=""),"",IF(E190&gt;F190,"H",IF(E190=F190,"D","A")))</f>
        <v>H</v>
      </c>
      <c r="H190">
        <v>2.0499999999999998</v>
      </c>
      <c r="I190">
        <v>3.1</v>
      </c>
      <c r="J190">
        <v>4</v>
      </c>
      <c r="L190" s="9">
        <v>-1</v>
      </c>
      <c r="M190" s="9">
        <v>-1</v>
      </c>
    </row>
    <row r="191" spans="1:14" s="4" customFormat="1" x14ac:dyDescent="0.2">
      <c r="A191" t="s">
        <v>59</v>
      </c>
      <c r="B191" s="3">
        <v>43476</v>
      </c>
      <c r="C191" t="s">
        <v>62</v>
      </c>
      <c r="D191" t="s">
        <v>75</v>
      </c>
      <c r="E191">
        <v>0</v>
      </c>
      <c r="F191">
        <v>4</v>
      </c>
      <c r="G191" t="str">
        <f t="shared" si="37"/>
        <v>A</v>
      </c>
      <c r="H191">
        <v>3.2</v>
      </c>
      <c r="I191">
        <v>3</v>
      </c>
      <c r="J191">
        <v>2.4</v>
      </c>
      <c r="K191" s="9">
        <v>-1</v>
      </c>
      <c r="L191" s="9">
        <v>-1</v>
      </c>
    </row>
    <row r="192" spans="1:14" s="4" customFormat="1" x14ac:dyDescent="0.2">
      <c r="A192" t="s">
        <v>59</v>
      </c>
      <c r="B192" s="3">
        <v>43476</v>
      </c>
      <c r="C192" t="s">
        <v>64</v>
      </c>
      <c r="D192" t="s">
        <v>73</v>
      </c>
      <c r="E192">
        <v>3</v>
      </c>
      <c r="F192">
        <v>2</v>
      </c>
      <c r="G192" t="str">
        <f t="shared" si="37"/>
        <v>H</v>
      </c>
      <c r="H192">
        <v>1.61</v>
      </c>
      <c r="I192">
        <v>3.5</v>
      </c>
      <c r="J192">
        <v>6.5</v>
      </c>
      <c r="L192" s="9">
        <v>-1</v>
      </c>
      <c r="M192" s="9">
        <v>-1</v>
      </c>
      <c r="N192" s="9">
        <v>-1</v>
      </c>
    </row>
    <row r="193" spans="1:14" s="4" customFormat="1" x14ac:dyDescent="0.2">
      <c r="A193" t="s">
        <v>59</v>
      </c>
      <c r="B193" s="3">
        <v>43476</v>
      </c>
      <c r="C193" t="s">
        <v>76</v>
      </c>
      <c r="D193" t="s">
        <v>65</v>
      </c>
      <c r="E193">
        <v>2</v>
      </c>
      <c r="F193">
        <v>1</v>
      </c>
      <c r="G193" t="str">
        <f t="shared" si="37"/>
        <v>H</v>
      </c>
      <c r="H193">
        <v>1.61</v>
      </c>
      <c r="I193">
        <v>3.6</v>
      </c>
      <c r="J193">
        <v>6</v>
      </c>
      <c r="L193" s="9">
        <v>-1</v>
      </c>
      <c r="M193" s="9">
        <v>-1</v>
      </c>
      <c r="N193" s="9">
        <v>-1</v>
      </c>
    </row>
    <row r="194" spans="1:14" s="4" customFormat="1" x14ac:dyDescent="0.2">
      <c r="A194" t="s">
        <v>59</v>
      </c>
      <c r="B194" s="3">
        <v>43476</v>
      </c>
      <c r="C194" t="s">
        <v>68</v>
      </c>
      <c r="D194" t="s">
        <v>63</v>
      </c>
      <c r="E194">
        <v>1</v>
      </c>
      <c r="F194">
        <v>2</v>
      </c>
      <c r="G194" t="str">
        <f t="shared" si="37"/>
        <v>A</v>
      </c>
      <c r="H194">
        <v>3</v>
      </c>
      <c r="I194">
        <v>2.87</v>
      </c>
      <c r="J194">
        <v>2.62</v>
      </c>
      <c r="K194" s="9">
        <v>-1</v>
      </c>
      <c r="L194" s="9">
        <v>-1</v>
      </c>
      <c r="M194" s="8">
        <f>J194-1</f>
        <v>1.62</v>
      </c>
    </row>
    <row r="195" spans="1:14" s="4" customFormat="1" x14ac:dyDescent="0.2">
      <c r="A195" t="s">
        <v>59</v>
      </c>
      <c r="B195" s="3">
        <v>43476</v>
      </c>
      <c r="C195" t="s">
        <v>70</v>
      </c>
      <c r="D195" t="s">
        <v>79</v>
      </c>
      <c r="E195">
        <v>0</v>
      </c>
      <c r="F195">
        <v>1</v>
      </c>
      <c r="G195" t="str">
        <f t="shared" si="37"/>
        <v>A</v>
      </c>
      <c r="H195">
        <v>4.5</v>
      </c>
      <c r="I195">
        <v>3.25</v>
      </c>
      <c r="J195">
        <v>1.85</v>
      </c>
      <c r="K195" s="9">
        <v>-1</v>
      </c>
      <c r="L195" s="9">
        <v>-1</v>
      </c>
    </row>
    <row r="196" spans="1:14" s="4" customFormat="1" x14ac:dyDescent="0.2">
      <c r="A196" t="s">
        <v>59</v>
      </c>
      <c r="B196" s="3">
        <v>43476</v>
      </c>
      <c r="C196" t="s">
        <v>74</v>
      </c>
      <c r="D196" t="s">
        <v>67</v>
      </c>
      <c r="E196">
        <v>1</v>
      </c>
      <c r="F196">
        <v>0</v>
      </c>
      <c r="G196" t="str">
        <f t="shared" si="37"/>
        <v>H</v>
      </c>
      <c r="H196">
        <v>2.4</v>
      </c>
      <c r="I196">
        <v>3.1</v>
      </c>
      <c r="J196">
        <v>3.1</v>
      </c>
      <c r="L196" s="9">
        <v>-1</v>
      </c>
      <c r="M196" s="9">
        <v>-1</v>
      </c>
    </row>
    <row r="197" spans="1:14" s="4" customFormat="1" x14ac:dyDescent="0.2">
      <c r="A197" t="s">
        <v>59</v>
      </c>
      <c r="B197" s="3">
        <v>43477</v>
      </c>
      <c r="C197" t="s">
        <v>78</v>
      </c>
      <c r="D197" t="s">
        <v>61</v>
      </c>
      <c r="E197">
        <v>1</v>
      </c>
      <c r="F197">
        <v>1</v>
      </c>
      <c r="G197" t="str">
        <f t="shared" si="37"/>
        <v>D</v>
      </c>
      <c r="H197">
        <v>1.83</v>
      </c>
      <c r="I197">
        <v>3.5</v>
      </c>
      <c r="J197">
        <v>4.33</v>
      </c>
      <c r="L197" s="8">
        <f t="shared" ref="L197:L198" si="38">I197-1</f>
        <v>2.5</v>
      </c>
      <c r="M197" s="9">
        <v>-1</v>
      </c>
    </row>
    <row r="198" spans="1:14" s="4" customFormat="1" x14ac:dyDescent="0.2">
      <c r="A198" t="s">
        <v>59</v>
      </c>
      <c r="B198" s="3">
        <v>43477</v>
      </c>
      <c r="C198" t="s">
        <v>66</v>
      </c>
      <c r="D198" t="s">
        <v>77</v>
      </c>
      <c r="E198">
        <v>0</v>
      </c>
      <c r="F198">
        <v>0</v>
      </c>
      <c r="G198" t="str">
        <f t="shared" si="37"/>
        <v>D</v>
      </c>
      <c r="H198">
        <v>2.2000000000000002</v>
      </c>
      <c r="I198">
        <v>3.2</v>
      </c>
      <c r="J198">
        <v>3.4</v>
      </c>
      <c r="L198" s="8">
        <f t="shared" si="38"/>
        <v>2.2000000000000002</v>
      </c>
      <c r="M198" s="9">
        <v>-1</v>
      </c>
    </row>
    <row r="199" spans="1:14" s="4" customFormat="1" x14ac:dyDescent="0.2">
      <c r="A199" t="s">
        <v>59</v>
      </c>
      <c r="B199" s="3">
        <v>43479</v>
      </c>
      <c r="C199" t="s">
        <v>72</v>
      </c>
      <c r="D199" t="s">
        <v>71</v>
      </c>
      <c r="E199">
        <v>1</v>
      </c>
      <c r="F199">
        <v>0</v>
      </c>
      <c r="G199" t="str">
        <f t="shared" si="37"/>
        <v>H</v>
      </c>
      <c r="H199">
        <v>4.2</v>
      </c>
      <c r="I199">
        <v>3.2</v>
      </c>
      <c r="J199">
        <v>1.95</v>
      </c>
      <c r="K199" s="8">
        <f>H199-1</f>
        <v>3.2</v>
      </c>
      <c r="L199" s="9">
        <v>-1</v>
      </c>
    </row>
    <row r="200" spans="1:14" s="4" customFormat="1" x14ac:dyDescent="0.2">
      <c r="A200" t="s">
        <v>59</v>
      </c>
      <c r="B200" s="3">
        <v>43480</v>
      </c>
      <c r="C200" t="s">
        <v>77</v>
      </c>
      <c r="D200" t="s">
        <v>74</v>
      </c>
      <c r="E200">
        <v>4</v>
      </c>
      <c r="F200">
        <v>3</v>
      </c>
      <c r="G200" t="str">
        <f t="shared" ref="G200:G208" si="39">IF(OR(E200="",F200=""),"",IF(E200&gt;F200,"H",IF(E200=F200,"D","A")))</f>
        <v>H</v>
      </c>
      <c r="H200">
        <v>1.57</v>
      </c>
      <c r="I200">
        <v>3.75</v>
      </c>
      <c r="J200">
        <v>6</v>
      </c>
      <c r="L200" s="9">
        <v>-1</v>
      </c>
      <c r="M200" s="9">
        <v>-1</v>
      </c>
      <c r="N200" s="9">
        <v>-1</v>
      </c>
    </row>
    <row r="201" spans="1:14" s="4" customFormat="1" x14ac:dyDescent="0.2">
      <c r="A201" t="s">
        <v>59</v>
      </c>
      <c r="B201" s="3">
        <v>43483</v>
      </c>
      <c r="C201" t="s">
        <v>75</v>
      </c>
      <c r="D201" t="s">
        <v>70</v>
      </c>
      <c r="E201">
        <v>3</v>
      </c>
      <c r="F201">
        <v>0</v>
      </c>
      <c r="G201" t="str">
        <f t="shared" si="39"/>
        <v>H</v>
      </c>
      <c r="H201">
        <v>1.72</v>
      </c>
      <c r="I201">
        <v>3.6</v>
      </c>
      <c r="J201">
        <v>5</v>
      </c>
      <c r="L201" s="9">
        <v>-1</v>
      </c>
      <c r="M201" s="9">
        <v>-1</v>
      </c>
      <c r="N201" s="9">
        <v>-1</v>
      </c>
    </row>
    <row r="202" spans="1:14" s="4" customFormat="1" x14ac:dyDescent="0.2">
      <c r="A202" t="s">
        <v>59</v>
      </c>
      <c r="B202" s="3">
        <v>43483</v>
      </c>
      <c r="C202" t="s">
        <v>69</v>
      </c>
      <c r="D202" t="s">
        <v>61</v>
      </c>
      <c r="E202">
        <v>0</v>
      </c>
      <c r="F202">
        <v>0</v>
      </c>
      <c r="G202" t="str">
        <f t="shared" si="39"/>
        <v>D</v>
      </c>
      <c r="H202">
        <v>3.4</v>
      </c>
      <c r="I202">
        <v>3.1</v>
      </c>
      <c r="J202">
        <v>2.2000000000000002</v>
      </c>
      <c r="K202" s="9">
        <v>-1</v>
      </c>
      <c r="L202" s="8">
        <f t="shared" ref="L202:L203" si="40">I202-1</f>
        <v>2.1</v>
      </c>
    </row>
    <row r="203" spans="1:14" s="4" customFormat="1" x14ac:dyDescent="0.2">
      <c r="A203" t="s">
        <v>59</v>
      </c>
      <c r="B203" s="3">
        <v>43483</v>
      </c>
      <c r="C203" t="s">
        <v>65</v>
      </c>
      <c r="D203" t="s">
        <v>74</v>
      </c>
      <c r="E203">
        <v>1</v>
      </c>
      <c r="F203">
        <v>1</v>
      </c>
      <c r="G203" t="str">
        <f t="shared" si="39"/>
        <v>D</v>
      </c>
      <c r="H203">
        <v>2</v>
      </c>
      <c r="I203">
        <v>3.4</v>
      </c>
      <c r="J203">
        <v>3.75</v>
      </c>
      <c r="L203" s="8">
        <f t="shared" si="40"/>
        <v>2.4</v>
      </c>
      <c r="M203" s="9">
        <v>-1</v>
      </c>
    </row>
    <row r="204" spans="1:14" s="4" customFormat="1" x14ac:dyDescent="0.2">
      <c r="A204" t="s">
        <v>59</v>
      </c>
      <c r="B204" s="3">
        <v>43483</v>
      </c>
      <c r="C204" t="s">
        <v>76</v>
      </c>
      <c r="D204" t="s">
        <v>62</v>
      </c>
      <c r="E204">
        <v>0</v>
      </c>
      <c r="F204">
        <v>1</v>
      </c>
      <c r="G204" t="str">
        <f t="shared" si="39"/>
        <v>A</v>
      </c>
      <c r="H204">
        <v>1.45</v>
      </c>
      <c r="I204">
        <v>3.8</v>
      </c>
      <c r="J204">
        <v>9</v>
      </c>
      <c r="L204" s="9">
        <v>-1</v>
      </c>
      <c r="M204" s="8">
        <f t="shared" ref="M204:M205" si="41">J204-1</f>
        <v>8</v>
      </c>
      <c r="N204" s="8">
        <f>J204-1</f>
        <v>8</v>
      </c>
    </row>
    <row r="205" spans="1:14" s="4" customFormat="1" x14ac:dyDescent="0.2">
      <c r="A205" t="s">
        <v>59</v>
      </c>
      <c r="B205" s="3">
        <v>43483</v>
      </c>
      <c r="C205" t="s">
        <v>79</v>
      </c>
      <c r="D205" t="s">
        <v>64</v>
      </c>
      <c r="E205">
        <v>1</v>
      </c>
      <c r="F205">
        <v>2</v>
      </c>
      <c r="G205" t="str">
        <f t="shared" si="39"/>
        <v>A</v>
      </c>
      <c r="H205">
        <v>2.0499999999999998</v>
      </c>
      <c r="I205">
        <v>3.1</v>
      </c>
      <c r="J205">
        <v>4</v>
      </c>
      <c r="L205" s="9">
        <v>-1</v>
      </c>
      <c r="M205" s="8">
        <f t="shared" si="41"/>
        <v>3</v>
      </c>
    </row>
    <row r="206" spans="1:14" s="4" customFormat="1" x14ac:dyDescent="0.2">
      <c r="A206" t="s">
        <v>59</v>
      </c>
      <c r="B206" s="3">
        <v>43483</v>
      </c>
      <c r="C206" t="s">
        <v>67</v>
      </c>
      <c r="D206" t="s">
        <v>60</v>
      </c>
      <c r="E206">
        <v>0</v>
      </c>
      <c r="F206">
        <v>0</v>
      </c>
      <c r="G206" t="str">
        <f t="shared" si="39"/>
        <v>D</v>
      </c>
      <c r="H206">
        <v>2.5</v>
      </c>
      <c r="I206">
        <v>2.9</v>
      </c>
      <c r="J206">
        <v>3.1</v>
      </c>
      <c r="K206" s="9">
        <v>-1</v>
      </c>
      <c r="L206" s="8">
        <f>I206-1</f>
        <v>1.9</v>
      </c>
      <c r="M206" s="9">
        <v>-1</v>
      </c>
    </row>
    <row r="207" spans="1:14" s="4" customFormat="1" x14ac:dyDescent="0.2">
      <c r="A207" t="s">
        <v>59</v>
      </c>
      <c r="B207" s="3">
        <v>43484</v>
      </c>
      <c r="C207" t="s">
        <v>71</v>
      </c>
      <c r="D207" t="s">
        <v>68</v>
      </c>
      <c r="E207">
        <v>2</v>
      </c>
      <c r="F207">
        <v>1</v>
      </c>
      <c r="G207" t="str">
        <f t="shared" si="39"/>
        <v>H</v>
      </c>
      <c r="H207">
        <v>1.55</v>
      </c>
      <c r="I207">
        <v>3.7</v>
      </c>
      <c r="J207">
        <v>6.5</v>
      </c>
      <c r="L207" s="9">
        <v>-1</v>
      </c>
      <c r="M207" s="9">
        <v>-1</v>
      </c>
      <c r="N207" s="9">
        <v>-1</v>
      </c>
    </row>
    <row r="208" spans="1:14" s="4" customFormat="1" x14ac:dyDescent="0.2">
      <c r="A208" t="s">
        <v>59</v>
      </c>
      <c r="B208" s="3">
        <v>43484</v>
      </c>
      <c r="C208" t="s">
        <v>73</v>
      </c>
      <c r="D208" t="s">
        <v>66</v>
      </c>
      <c r="E208">
        <v>1</v>
      </c>
      <c r="F208">
        <v>1</v>
      </c>
      <c r="G208" t="str">
        <f t="shared" si="39"/>
        <v>D</v>
      </c>
      <c r="H208">
        <v>3</v>
      </c>
      <c r="I208">
        <v>3</v>
      </c>
      <c r="J208">
        <v>2.5</v>
      </c>
      <c r="K208" s="9">
        <v>-1</v>
      </c>
      <c r="L208" s="8">
        <f>I208-1</f>
        <v>2</v>
      </c>
      <c r="M208" s="9">
        <v>-1</v>
      </c>
    </row>
    <row r="209" spans="1:14" s="4" customFormat="1" x14ac:dyDescent="0.2">
      <c r="A209" t="s">
        <v>59</v>
      </c>
      <c r="B209" s="3">
        <v>43486</v>
      </c>
      <c r="C209" t="s">
        <v>77</v>
      </c>
      <c r="D209" t="s">
        <v>72</v>
      </c>
      <c r="E209">
        <v>1</v>
      </c>
      <c r="F209">
        <v>0</v>
      </c>
      <c r="G209" t="str">
        <f t="shared" ref="G209:G217" si="42">IF(OR(E209="",F209=""),"",IF(E209&gt;F209,"H",IF(E209=F209,"D","A")))</f>
        <v>H</v>
      </c>
      <c r="H209">
        <v>1.61</v>
      </c>
      <c r="I209">
        <v>3.6</v>
      </c>
      <c r="J209">
        <v>6</v>
      </c>
      <c r="L209" s="9">
        <v>-1</v>
      </c>
      <c r="M209" s="9">
        <v>-1</v>
      </c>
      <c r="N209" s="9">
        <v>-1</v>
      </c>
    </row>
    <row r="210" spans="1:14" s="4" customFormat="1" x14ac:dyDescent="0.2">
      <c r="A210" t="s">
        <v>59</v>
      </c>
      <c r="B210" s="3">
        <v>43486</v>
      </c>
      <c r="C210" t="s">
        <v>63</v>
      </c>
      <c r="D210" t="s">
        <v>78</v>
      </c>
      <c r="E210">
        <v>0</v>
      </c>
      <c r="F210">
        <v>1</v>
      </c>
      <c r="G210" t="str">
        <f t="shared" si="42"/>
        <v>A</v>
      </c>
      <c r="H210">
        <v>2.75</v>
      </c>
      <c r="I210">
        <v>3</v>
      </c>
      <c r="J210">
        <v>2.75</v>
      </c>
      <c r="K210" s="9">
        <v>-1</v>
      </c>
      <c r="L210" s="9">
        <v>-1</v>
      </c>
      <c r="M210" s="8">
        <f>J210-1</f>
        <v>1.75</v>
      </c>
    </row>
    <row r="211" spans="1:14" s="4" customFormat="1" x14ac:dyDescent="0.2">
      <c r="A211" t="s">
        <v>59</v>
      </c>
      <c r="B211" s="3">
        <v>43490</v>
      </c>
      <c r="C211" t="s">
        <v>60</v>
      </c>
      <c r="D211" t="s">
        <v>79</v>
      </c>
      <c r="E211">
        <v>0</v>
      </c>
      <c r="F211">
        <v>0</v>
      </c>
      <c r="G211" t="str">
        <f t="shared" si="42"/>
        <v>D</v>
      </c>
      <c r="H211">
        <v>4</v>
      </c>
      <c r="I211">
        <v>2.9</v>
      </c>
      <c r="J211">
        <v>2.15</v>
      </c>
      <c r="K211" s="9">
        <v>-1</v>
      </c>
      <c r="L211" s="8">
        <f t="shared" ref="L211:L212" si="43">I211-1</f>
        <v>1.9</v>
      </c>
    </row>
    <row r="212" spans="1:14" s="4" customFormat="1" x14ac:dyDescent="0.2">
      <c r="A212" t="s">
        <v>59</v>
      </c>
      <c r="B212" s="3">
        <v>43490</v>
      </c>
      <c r="C212" t="s">
        <v>66</v>
      </c>
      <c r="D212" t="s">
        <v>62</v>
      </c>
      <c r="E212">
        <v>1</v>
      </c>
      <c r="F212">
        <v>1</v>
      </c>
      <c r="G212" t="str">
        <f t="shared" si="42"/>
        <v>D</v>
      </c>
      <c r="H212">
        <v>1.75</v>
      </c>
      <c r="I212">
        <v>3.4</v>
      </c>
      <c r="J212">
        <v>5</v>
      </c>
      <c r="L212" s="8">
        <f t="shared" si="43"/>
        <v>2.4</v>
      </c>
      <c r="M212" s="9">
        <v>-1</v>
      </c>
      <c r="N212" s="9">
        <v>-1</v>
      </c>
    </row>
    <row r="213" spans="1:14" s="4" customFormat="1" x14ac:dyDescent="0.2">
      <c r="A213" t="s">
        <v>59</v>
      </c>
      <c r="B213" s="3">
        <v>43490</v>
      </c>
      <c r="C213" t="s">
        <v>68</v>
      </c>
      <c r="D213" t="s">
        <v>75</v>
      </c>
      <c r="E213">
        <v>1</v>
      </c>
      <c r="F213">
        <v>0</v>
      </c>
      <c r="G213" t="str">
        <f t="shared" si="42"/>
        <v>H</v>
      </c>
      <c r="H213">
        <v>4.33</v>
      </c>
      <c r="I213">
        <v>3</v>
      </c>
      <c r="J213">
        <v>2</v>
      </c>
      <c r="K213" s="8">
        <f>H213-1</f>
        <v>3.33</v>
      </c>
      <c r="L213" s="9">
        <v>-1</v>
      </c>
    </row>
    <row r="214" spans="1:14" s="4" customFormat="1" x14ac:dyDescent="0.2">
      <c r="A214" t="s">
        <v>59</v>
      </c>
      <c r="B214" s="3">
        <v>43490</v>
      </c>
      <c r="C214" t="s">
        <v>72</v>
      </c>
      <c r="D214" t="s">
        <v>65</v>
      </c>
      <c r="E214">
        <v>1</v>
      </c>
      <c r="F214">
        <v>3</v>
      </c>
      <c r="G214" t="str">
        <f t="shared" si="42"/>
        <v>A</v>
      </c>
      <c r="H214">
        <v>2.4500000000000002</v>
      </c>
      <c r="I214">
        <v>2.8</v>
      </c>
      <c r="J214">
        <v>3.3</v>
      </c>
      <c r="L214" s="9">
        <v>-1</v>
      </c>
      <c r="M214" s="8">
        <f>J214-1</f>
        <v>2.2999999999999998</v>
      </c>
    </row>
    <row r="215" spans="1:14" s="4" customFormat="1" x14ac:dyDescent="0.2">
      <c r="A215" t="s">
        <v>59</v>
      </c>
      <c r="B215" s="3">
        <v>43490</v>
      </c>
      <c r="C215" t="s">
        <v>74</v>
      </c>
      <c r="D215" t="s">
        <v>76</v>
      </c>
      <c r="E215">
        <v>1</v>
      </c>
      <c r="F215">
        <v>2</v>
      </c>
      <c r="G215" t="str">
        <f t="shared" si="42"/>
        <v>A</v>
      </c>
      <c r="H215">
        <v>4.2</v>
      </c>
      <c r="I215">
        <v>3.1</v>
      </c>
      <c r="J215">
        <v>2</v>
      </c>
      <c r="K215" s="9">
        <v>-1</v>
      </c>
      <c r="L215" s="9">
        <v>-1</v>
      </c>
    </row>
    <row r="216" spans="1:14" s="4" customFormat="1" x14ac:dyDescent="0.2">
      <c r="A216" t="s">
        <v>59</v>
      </c>
      <c r="B216" s="3">
        <v>43491</v>
      </c>
      <c r="C216" t="s">
        <v>78</v>
      </c>
      <c r="D216" t="s">
        <v>67</v>
      </c>
      <c r="E216">
        <v>1</v>
      </c>
      <c r="F216">
        <v>0</v>
      </c>
      <c r="G216" t="str">
        <f t="shared" si="42"/>
        <v>H</v>
      </c>
      <c r="H216">
        <v>1.53</v>
      </c>
      <c r="I216">
        <v>3.4</v>
      </c>
      <c r="J216">
        <v>8.5</v>
      </c>
      <c r="L216" s="9">
        <v>-1</v>
      </c>
      <c r="M216" s="9">
        <v>-1</v>
      </c>
      <c r="N216" s="9">
        <v>-1</v>
      </c>
    </row>
    <row r="217" spans="1:14" s="4" customFormat="1" x14ac:dyDescent="0.2">
      <c r="A217" t="s">
        <v>59</v>
      </c>
      <c r="B217" s="3">
        <v>43491</v>
      </c>
      <c r="C217" t="s">
        <v>70</v>
      </c>
      <c r="D217" t="s">
        <v>73</v>
      </c>
      <c r="E217">
        <v>1</v>
      </c>
      <c r="F217">
        <v>0</v>
      </c>
      <c r="G217" t="str">
        <f t="shared" si="42"/>
        <v>H</v>
      </c>
      <c r="H217">
        <v>2.15</v>
      </c>
      <c r="I217">
        <v>3</v>
      </c>
      <c r="J217">
        <v>3.8</v>
      </c>
      <c r="L217" s="9">
        <v>-1</v>
      </c>
      <c r="M217" s="9">
        <v>-1</v>
      </c>
    </row>
    <row r="218" spans="1:14" s="4" customFormat="1" x14ac:dyDescent="0.2">
      <c r="A218" t="s">
        <v>59</v>
      </c>
      <c r="B218" s="3">
        <v>43493</v>
      </c>
      <c r="C218" t="s">
        <v>69</v>
      </c>
      <c r="D218" t="s">
        <v>63</v>
      </c>
      <c r="E218">
        <v>0</v>
      </c>
      <c r="F218">
        <v>1</v>
      </c>
      <c r="G218" t="str">
        <f t="shared" ref="G218:G231" si="44">IF(OR(E218="",F218=""),"",IF(E218&gt;F218,"H",IF(E218=F218,"D","A")))</f>
        <v>A</v>
      </c>
      <c r="H218">
        <v>3.3</v>
      </c>
      <c r="I218">
        <v>2.75</v>
      </c>
      <c r="J218">
        <v>2.5</v>
      </c>
      <c r="K218" s="9">
        <v>-1</v>
      </c>
      <c r="L218" s="9">
        <v>-1</v>
      </c>
      <c r="M218" s="8">
        <f>J218-1</f>
        <v>1.5</v>
      </c>
    </row>
    <row r="219" spans="1:14" s="4" customFormat="1" x14ac:dyDescent="0.2">
      <c r="A219" t="s">
        <v>59</v>
      </c>
      <c r="B219" s="3">
        <v>43493</v>
      </c>
      <c r="C219" t="s">
        <v>64</v>
      </c>
      <c r="D219" t="s">
        <v>77</v>
      </c>
      <c r="E219">
        <v>0</v>
      </c>
      <c r="F219">
        <v>0</v>
      </c>
      <c r="G219" t="str">
        <f t="shared" si="44"/>
        <v>D</v>
      </c>
      <c r="H219">
        <v>2</v>
      </c>
      <c r="I219">
        <v>3.1</v>
      </c>
      <c r="J219">
        <v>4.33</v>
      </c>
      <c r="L219" s="8">
        <f>I219-1</f>
        <v>2.1</v>
      </c>
      <c r="M219" s="9">
        <v>-1</v>
      </c>
    </row>
    <row r="220" spans="1:14" s="4" customFormat="1" x14ac:dyDescent="0.2">
      <c r="A220" t="s">
        <v>59</v>
      </c>
      <c r="B220" s="3">
        <v>43493</v>
      </c>
      <c r="C220" t="s">
        <v>61</v>
      </c>
      <c r="D220" t="s">
        <v>71</v>
      </c>
      <c r="E220">
        <v>1</v>
      </c>
      <c r="F220">
        <v>0</v>
      </c>
      <c r="G220" t="str">
        <f t="shared" si="44"/>
        <v>H</v>
      </c>
      <c r="H220">
        <v>2.5</v>
      </c>
      <c r="I220">
        <v>2.9</v>
      </c>
      <c r="J220">
        <v>3.1</v>
      </c>
      <c r="K220" s="8">
        <f>H220-1</f>
        <v>1.5</v>
      </c>
      <c r="L220" s="9">
        <v>-1</v>
      </c>
      <c r="M220" s="9">
        <v>-1</v>
      </c>
    </row>
    <row r="221" spans="1:14" s="4" customFormat="1" x14ac:dyDescent="0.2">
      <c r="A221" t="s">
        <v>59</v>
      </c>
      <c r="B221" s="3">
        <v>43494</v>
      </c>
      <c r="C221" t="s">
        <v>79</v>
      </c>
      <c r="D221" t="s">
        <v>68</v>
      </c>
      <c r="E221">
        <v>3</v>
      </c>
      <c r="F221">
        <v>0</v>
      </c>
      <c r="G221" t="str">
        <f t="shared" si="44"/>
        <v>H</v>
      </c>
      <c r="H221">
        <v>1.61</v>
      </c>
      <c r="I221">
        <v>3.5</v>
      </c>
      <c r="J221">
        <v>6.5</v>
      </c>
      <c r="L221" s="9">
        <v>-1</v>
      </c>
      <c r="M221" s="9">
        <v>-1</v>
      </c>
      <c r="N221" s="9">
        <v>-1</v>
      </c>
    </row>
    <row r="222" spans="1:14" s="4" customFormat="1" x14ac:dyDescent="0.2">
      <c r="A222" t="s">
        <v>59</v>
      </c>
      <c r="B222" s="3">
        <v>43497</v>
      </c>
      <c r="C222" t="s">
        <v>75</v>
      </c>
      <c r="D222" t="s">
        <v>72</v>
      </c>
      <c r="E222">
        <v>0</v>
      </c>
      <c r="F222">
        <v>0</v>
      </c>
      <c r="G222" t="str">
        <f t="shared" si="44"/>
        <v>D</v>
      </c>
      <c r="H222">
        <v>1.57</v>
      </c>
      <c r="I222">
        <v>3.6</v>
      </c>
      <c r="J222">
        <v>6.5</v>
      </c>
      <c r="L222" s="8">
        <f t="shared" ref="L222:L224" si="45">I222-1</f>
        <v>2.6</v>
      </c>
      <c r="M222" s="9">
        <v>-1</v>
      </c>
      <c r="N222" s="9">
        <v>-1</v>
      </c>
    </row>
    <row r="223" spans="1:14" s="4" customFormat="1" x14ac:dyDescent="0.2">
      <c r="A223" t="s">
        <v>59</v>
      </c>
      <c r="B223" s="3">
        <v>43497</v>
      </c>
      <c r="C223" t="s">
        <v>65</v>
      </c>
      <c r="D223" t="s">
        <v>66</v>
      </c>
      <c r="E223">
        <v>2</v>
      </c>
      <c r="F223">
        <v>2</v>
      </c>
      <c r="G223" t="str">
        <f t="shared" si="44"/>
        <v>D</v>
      </c>
      <c r="H223">
        <v>2.7</v>
      </c>
      <c r="I223">
        <v>3</v>
      </c>
      <c r="J223">
        <v>2.75</v>
      </c>
      <c r="K223" s="9">
        <v>-1</v>
      </c>
      <c r="L223" s="8">
        <f t="shared" si="45"/>
        <v>2</v>
      </c>
      <c r="M223" s="9">
        <v>-1</v>
      </c>
    </row>
    <row r="224" spans="1:14" s="4" customFormat="1" x14ac:dyDescent="0.2">
      <c r="A224" t="s">
        <v>59</v>
      </c>
      <c r="B224" s="3">
        <v>43497</v>
      </c>
      <c r="C224" t="s">
        <v>77</v>
      </c>
      <c r="D224" t="s">
        <v>78</v>
      </c>
      <c r="E224">
        <v>1</v>
      </c>
      <c r="F224">
        <v>1</v>
      </c>
      <c r="G224" t="str">
        <f t="shared" si="44"/>
        <v>D</v>
      </c>
      <c r="H224">
        <v>2.87</v>
      </c>
      <c r="I224">
        <v>3</v>
      </c>
      <c r="J224">
        <v>2.62</v>
      </c>
      <c r="K224" s="9">
        <v>-1</v>
      </c>
      <c r="L224" s="8">
        <f t="shared" si="45"/>
        <v>2</v>
      </c>
      <c r="M224" s="9">
        <v>-1</v>
      </c>
    </row>
    <row r="225" spans="1:14" s="4" customFormat="1" x14ac:dyDescent="0.2">
      <c r="A225" t="s">
        <v>59</v>
      </c>
      <c r="B225" s="3">
        <v>43497</v>
      </c>
      <c r="C225" t="s">
        <v>76</v>
      </c>
      <c r="D225" t="s">
        <v>60</v>
      </c>
      <c r="E225">
        <v>1</v>
      </c>
      <c r="F225">
        <v>0</v>
      </c>
      <c r="G225" t="str">
        <f t="shared" si="44"/>
        <v>H</v>
      </c>
      <c r="H225">
        <v>1.8</v>
      </c>
      <c r="I225">
        <v>3.3</v>
      </c>
      <c r="J225">
        <v>4.75</v>
      </c>
      <c r="L225" s="9">
        <v>-1</v>
      </c>
      <c r="M225" s="9">
        <v>-1</v>
      </c>
    </row>
    <row r="226" spans="1:14" s="4" customFormat="1" x14ac:dyDescent="0.2">
      <c r="A226" t="s">
        <v>59</v>
      </c>
      <c r="B226" s="3">
        <v>43497</v>
      </c>
      <c r="C226" t="s">
        <v>79</v>
      </c>
      <c r="D226" t="s">
        <v>61</v>
      </c>
      <c r="E226">
        <v>1</v>
      </c>
      <c r="F226">
        <v>1</v>
      </c>
      <c r="G226" t="str">
        <f t="shared" si="44"/>
        <v>D</v>
      </c>
      <c r="H226">
        <v>1.55</v>
      </c>
      <c r="I226">
        <v>3.6</v>
      </c>
      <c r="J226">
        <v>7</v>
      </c>
      <c r="L226" s="8">
        <f t="shared" ref="L226:L228" si="46">I226-1</f>
        <v>2.6</v>
      </c>
      <c r="M226" s="9">
        <v>-1</v>
      </c>
      <c r="N226" s="9">
        <v>-1</v>
      </c>
    </row>
    <row r="227" spans="1:14" s="4" customFormat="1" x14ac:dyDescent="0.2">
      <c r="A227" t="s">
        <v>59</v>
      </c>
      <c r="B227" s="3">
        <v>43497</v>
      </c>
      <c r="C227" t="s">
        <v>73</v>
      </c>
      <c r="D227" t="s">
        <v>68</v>
      </c>
      <c r="E227">
        <v>1</v>
      </c>
      <c r="F227">
        <v>1</v>
      </c>
      <c r="G227" t="str">
        <f t="shared" si="44"/>
        <v>D</v>
      </c>
      <c r="H227">
        <v>2.15</v>
      </c>
      <c r="I227">
        <v>3.1</v>
      </c>
      <c r="J227">
        <v>3.6</v>
      </c>
      <c r="L227" s="8">
        <f t="shared" si="46"/>
        <v>2.1</v>
      </c>
      <c r="M227" s="9">
        <v>-1</v>
      </c>
    </row>
    <row r="228" spans="1:14" s="4" customFormat="1" x14ac:dyDescent="0.2">
      <c r="A228" t="s">
        <v>59</v>
      </c>
      <c r="B228" s="3">
        <v>43497</v>
      </c>
      <c r="C228" t="s">
        <v>63</v>
      </c>
      <c r="D228" t="s">
        <v>70</v>
      </c>
      <c r="E228">
        <v>0</v>
      </c>
      <c r="F228">
        <v>0</v>
      </c>
      <c r="G228" t="str">
        <f t="shared" si="44"/>
        <v>D</v>
      </c>
      <c r="H228">
        <v>2</v>
      </c>
      <c r="I228">
        <v>2.9</v>
      </c>
      <c r="J228">
        <v>4.5</v>
      </c>
      <c r="L228" s="8">
        <f t="shared" si="46"/>
        <v>1.9</v>
      </c>
      <c r="M228" s="9">
        <v>-1</v>
      </c>
    </row>
    <row r="229" spans="1:14" s="4" customFormat="1" x14ac:dyDescent="0.2">
      <c r="A229" t="s">
        <v>59</v>
      </c>
      <c r="B229" s="3">
        <v>43497</v>
      </c>
      <c r="C229" t="s">
        <v>67</v>
      </c>
      <c r="D229" t="s">
        <v>64</v>
      </c>
      <c r="E229">
        <v>2</v>
      </c>
      <c r="F229">
        <v>1</v>
      </c>
      <c r="G229" t="str">
        <f t="shared" si="44"/>
        <v>H</v>
      </c>
      <c r="H229">
        <v>4</v>
      </c>
      <c r="I229">
        <v>3.2</v>
      </c>
      <c r="J229">
        <v>2</v>
      </c>
      <c r="K229" s="8">
        <f>H229-1</f>
        <v>3</v>
      </c>
      <c r="L229" s="9">
        <v>-1</v>
      </c>
    </row>
    <row r="230" spans="1:14" s="4" customFormat="1" x14ac:dyDescent="0.2">
      <c r="A230" t="s">
        <v>59</v>
      </c>
      <c r="B230" s="3">
        <v>43500</v>
      </c>
      <c r="C230" t="s">
        <v>62</v>
      </c>
      <c r="D230" t="s">
        <v>74</v>
      </c>
      <c r="E230">
        <v>0</v>
      </c>
      <c r="F230">
        <v>0</v>
      </c>
      <c r="G230" t="str">
        <f t="shared" si="44"/>
        <v>D</v>
      </c>
      <c r="H230">
        <v>2.1</v>
      </c>
      <c r="I230">
        <v>3.1</v>
      </c>
      <c r="J230">
        <v>3.8</v>
      </c>
      <c r="L230" s="8">
        <f>I230-1</f>
        <v>2.1</v>
      </c>
      <c r="M230" s="9">
        <v>-1</v>
      </c>
    </row>
    <row r="231" spans="1:14" s="4" customFormat="1" x14ac:dyDescent="0.2">
      <c r="A231" t="s">
        <v>59</v>
      </c>
      <c r="B231" s="3">
        <v>43500</v>
      </c>
      <c r="C231" t="s">
        <v>71</v>
      </c>
      <c r="D231" t="s">
        <v>69</v>
      </c>
      <c r="E231">
        <v>3</v>
      </c>
      <c r="F231">
        <v>0</v>
      </c>
      <c r="G231" t="str">
        <f t="shared" si="44"/>
        <v>H</v>
      </c>
      <c r="H231">
        <v>1.53</v>
      </c>
      <c r="I231">
        <v>3.5</v>
      </c>
      <c r="J231">
        <v>8</v>
      </c>
      <c r="L231" s="9">
        <v>-1</v>
      </c>
      <c r="M231" s="9">
        <v>-1</v>
      </c>
      <c r="N231" s="9">
        <v>-1</v>
      </c>
    </row>
    <row r="232" spans="1:14" s="4" customFormat="1" x14ac:dyDescent="0.2">
      <c r="A232" t="s">
        <v>59</v>
      </c>
      <c r="B232" s="3">
        <v>43504</v>
      </c>
      <c r="C232" t="s">
        <v>60</v>
      </c>
      <c r="D232" t="s">
        <v>73</v>
      </c>
      <c r="E232">
        <v>1</v>
      </c>
      <c r="F232">
        <v>0</v>
      </c>
      <c r="G232" t="str">
        <f t="shared" ref="G232:G241" si="47">IF(OR(E232="",F232=""),"",IF(E232&gt;F232,"H",IF(E232=F232,"D","A")))</f>
        <v>H</v>
      </c>
      <c r="H232">
        <v>1.9</v>
      </c>
      <c r="I232">
        <v>3.2</v>
      </c>
      <c r="J232">
        <v>4.33</v>
      </c>
      <c r="L232" s="9">
        <v>-1</v>
      </c>
      <c r="M232" s="9">
        <v>-1</v>
      </c>
    </row>
    <row r="233" spans="1:14" s="4" customFormat="1" x14ac:dyDescent="0.2">
      <c r="A233" t="s">
        <v>59</v>
      </c>
      <c r="B233" s="3">
        <v>43504</v>
      </c>
      <c r="C233" t="s">
        <v>69</v>
      </c>
      <c r="D233" t="s">
        <v>67</v>
      </c>
      <c r="E233">
        <v>0</v>
      </c>
      <c r="F233">
        <v>0</v>
      </c>
      <c r="G233" t="str">
        <f t="shared" si="47"/>
        <v>D</v>
      </c>
      <c r="H233">
        <v>3.4</v>
      </c>
      <c r="I233">
        <v>2.8</v>
      </c>
      <c r="J233">
        <v>2.4</v>
      </c>
      <c r="K233" s="9">
        <v>-1</v>
      </c>
      <c r="L233" s="8">
        <f>I233-1</f>
        <v>1.7999999999999998</v>
      </c>
    </row>
    <row r="234" spans="1:14" s="4" customFormat="1" x14ac:dyDescent="0.2">
      <c r="A234" t="s">
        <v>59</v>
      </c>
      <c r="B234" s="3">
        <v>43504</v>
      </c>
      <c r="C234" t="s">
        <v>64</v>
      </c>
      <c r="D234" t="s">
        <v>74</v>
      </c>
      <c r="E234">
        <v>0</v>
      </c>
      <c r="F234">
        <v>1</v>
      </c>
      <c r="G234" t="str">
        <f t="shared" si="47"/>
        <v>A</v>
      </c>
      <c r="H234">
        <v>1.4</v>
      </c>
      <c r="I234">
        <v>4.2</v>
      </c>
      <c r="J234">
        <v>9</v>
      </c>
      <c r="L234" s="9">
        <v>-1</v>
      </c>
      <c r="M234" s="8">
        <f t="shared" ref="M234:M236" si="48">J234-1</f>
        <v>8</v>
      </c>
      <c r="N234" s="8">
        <f>J234-1</f>
        <v>8</v>
      </c>
    </row>
    <row r="235" spans="1:14" s="4" customFormat="1" x14ac:dyDescent="0.2">
      <c r="A235" t="s">
        <v>59</v>
      </c>
      <c r="B235" s="3">
        <v>43504</v>
      </c>
      <c r="C235" t="s">
        <v>66</v>
      </c>
      <c r="D235" t="s">
        <v>76</v>
      </c>
      <c r="E235">
        <v>0</v>
      </c>
      <c r="F235">
        <v>1</v>
      </c>
      <c r="G235" t="str">
        <f t="shared" si="47"/>
        <v>A</v>
      </c>
      <c r="H235">
        <v>2.6</v>
      </c>
      <c r="I235">
        <v>2.8</v>
      </c>
      <c r="J235">
        <v>3.1</v>
      </c>
      <c r="K235" s="9">
        <v>-1</v>
      </c>
      <c r="L235" s="9">
        <v>-1</v>
      </c>
      <c r="M235" s="8">
        <f t="shared" si="48"/>
        <v>2.1</v>
      </c>
    </row>
    <row r="236" spans="1:14" s="4" customFormat="1" x14ac:dyDescent="0.2">
      <c r="A236" t="s">
        <v>59</v>
      </c>
      <c r="B236" s="3">
        <v>43504</v>
      </c>
      <c r="C236" t="s">
        <v>68</v>
      </c>
      <c r="D236" t="s">
        <v>65</v>
      </c>
      <c r="E236">
        <v>0</v>
      </c>
      <c r="F236">
        <v>1</v>
      </c>
      <c r="G236" t="str">
        <f t="shared" si="47"/>
        <v>A</v>
      </c>
      <c r="H236">
        <v>2.5</v>
      </c>
      <c r="I236">
        <v>3</v>
      </c>
      <c r="J236">
        <v>3.1</v>
      </c>
      <c r="K236" s="9">
        <v>-1</v>
      </c>
      <c r="L236" s="9">
        <v>-1</v>
      </c>
      <c r="M236" s="8">
        <f t="shared" si="48"/>
        <v>2.1</v>
      </c>
    </row>
    <row r="237" spans="1:14" s="4" customFormat="1" x14ac:dyDescent="0.2">
      <c r="A237" t="s">
        <v>59</v>
      </c>
      <c r="B237" s="3">
        <v>43504</v>
      </c>
      <c r="C237" t="s">
        <v>70</v>
      </c>
      <c r="D237" t="s">
        <v>77</v>
      </c>
      <c r="E237">
        <v>1</v>
      </c>
      <c r="F237">
        <v>1</v>
      </c>
      <c r="G237" t="str">
        <f t="shared" si="47"/>
        <v>D</v>
      </c>
      <c r="H237">
        <v>3.1</v>
      </c>
      <c r="I237">
        <v>2.9</v>
      </c>
      <c r="J237">
        <v>2.5499999999999998</v>
      </c>
      <c r="K237" s="9">
        <v>-1</v>
      </c>
      <c r="L237" s="8">
        <f t="shared" ref="L237:L238" si="49">I237-1</f>
        <v>1.9</v>
      </c>
      <c r="M237" s="9">
        <v>-1</v>
      </c>
    </row>
    <row r="238" spans="1:14" s="4" customFormat="1" x14ac:dyDescent="0.2">
      <c r="A238" t="s">
        <v>59</v>
      </c>
      <c r="B238" s="3">
        <v>43504</v>
      </c>
      <c r="C238" t="s">
        <v>72</v>
      </c>
      <c r="D238" t="s">
        <v>62</v>
      </c>
      <c r="E238">
        <v>1</v>
      </c>
      <c r="F238">
        <v>1</v>
      </c>
      <c r="G238" t="str">
        <f t="shared" si="47"/>
        <v>D</v>
      </c>
      <c r="H238">
        <v>2.37</v>
      </c>
      <c r="I238">
        <v>2.9</v>
      </c>
      <c r="J238">
        <v>3.3</v>
      </c>
      <c r="L238" s="8">
        <f t="shared" si="49"/>
        <v>1.9</v>
      </c>
      <c r="M238" s="9">
        <v>-1</v>
      </c>
    </row>
    <row r="239" spans="1:14" s="4" customFormat="1" x14ac:dyDescent="0.2">
      <c r="A239" t="s">
        <v>59</v>
      </c>
      <c r="B239" s="3">
        <v>43504</v>
      </c>
      <c r="C239" t="s">
        <v>61</v>
      </c>
      <c r="D239" t="s">
        <v>63</v>
      </c>
      <c r="E239">
        <v>0</v>
      </c>
      <c r="F239">
        <v>1</v>
      </c>
      <c r="G239" t="str">
        <f t="shared" si="47"/>
        <v>A</v>
      </c>
      <c r="H239">
        <v>2.62</v>
      </c>
      <c r="I239">
        <v>2.87</v>
      </c>
      <c r="J239">
        <v>3</v>
      </c>
      <c r="K239" s="9">
        <v>-1</v>
      </c>
      <c r="L239" s="9">
        <v>-1</v>
      </c>
      <c r="M239" s="8">
        <f>J239-1</f>
        <v>2</v>
      </c>
    </row>
    <row r="240" spans="1:14" s="4" customFormat="1" x14ac:dyDescent="0.2">
      <c r="A240" t="s">
        <v>59</v>
      </c>
      <c r="B240" s="3">
        <v>43505</v>
      </c>
      <c r="C240" t="s">
        <v>71</v>
      </c>
      <c r="D240" t="s">
        <v>79</v>
      </c>
      <c r="E240">
        <v>0</v>
      </c>
      <c r="F240">
        <v>0</v>
      </c>
      <c r="G240" t="str">
        <f t="shared" si="47"/>
        <v>D</v>
      </c>
      <c r="H240">
        <v>2.6</v>
      </c>
      <c r="I240">
        <v>2.9</v>
      </c>
      <c r="J240">
        <v>3</v>
      </c>
      <c r="K240" s="9">
        <v>-1</v>
      </c>
      <c r="L240" s="8">
        <f>I240-1</f>
        <v>1.9</v>
      </c>
      <c r="M240" s="9">
        <v>-1</v>
      </c>
    </row>
    <row r="241" spans="1:14" s="4" customFormat="1" x14ac:dyDescent="0.2">
      <c r="A241" t="s">
        <v>59</v>
      </c>
      <c r="B241" s="3">
        <v>43507</v>
      </c>
      <c r="C241" t="s">
        <v>78</v>
      </c>
      <c r="D241" t="s">
        <v>75</v>
      </c>
      <c r="E241">
        <v>1</v>
      </c>
      <c r="F241">
        <v>0</v>
      </c>
      <c r="G241" t="str">
        <f t="shared" si="47"/>
        <v>H</v>
      </c>
      <c r="H241">
        <v>1.9</v>
      </c>
      <c r="I241">
        <v>3</v>
      </c>
      <c r="J241">
        <v>4.75</v>
      </c>
      <c r="L241" s="9">
        <v>-1</v>
      </c>
      <c r="M241" s="9">
        <v>-1</v>
      </c>
    </row>
    <row r="242" spans="1:14" s="4" customFormat="1" x14ac:dyDescent="0.2">
      <c r="A242" t="s">
        <v>59</v>
      </c>
      <c r="B242" s="3">
        <v>43511</v>
      </c>
      <c r="C242" t="s">
        <v>62</v>
      </c>
      <c r="D242" t="s">
        <v>78</v>
      </c>
      <c r="E242">
        <v>1</v>
      </c>
      <c r="F242">
        <v>1</v>
      </c>
      <c r="G242" t="str">
        <f t="shared" ref="G242:G251" si="50">IF(OR(E242="",F242=""),"",IF(E242&gt;F242,"H",IF(E242=F242,"D","A")))</f>
        <v>D</v>
      </c>
      <c r="H242">
        <v>3.6</v>
      </c>
      <c r="I242">
        <v>3</v>
      </c>
      <c r="J242">
        <v>2.2000000000000002</v>
      </c>
      <c r="K242" s="9">
        <v>-1</v>
      </c>
      <c r="L242" s="8">
        <f>I242-1</f>
        <v>2</v>
      </c>
    </row>
    <row r="243" spans="1:14" s="4" customFormat="1" x14ac:dyDescent="0.2">
      <c r="A243" t="s">
        <v>59</v>
      </c>
      <c r="B243" s="3">
        <v>43511</v>
      </c>
      <c r="C243" t="s">
        <v>75</v>
      </c>
      <c r="D243" t="s">
        <v>64</v>
      </c>
      <c r="E243">
        <v>1</v>
      </c>
      <c r="F243">
        <v>0</v>
      </c>
      <c r="G243" t="str">
        <f t="shared" si="50"/>
        <v>H</v>
      </c>
      <c r="H243">
        <v>2.5</v>
      </c>
      <c r="I243">
        <v>3.1</v>
      </c>
      <c r="J243">
        <v>2.9</v>
      </c>
      <c r="K243" s="8">
        <f>H243-1</f>
        <v>1.5</v>
      </c>
      <c r="L243" s="9">
        <v>-1</v>
      </c>
      <c r="M243" s="9">
        <v>-1</v>
      </c>
    </row>
    <row r="244" spans="1:14" s="4" customFormat="1" x14ac:dyDescent="0.2">
      <c r="A244" t="s">
        <v>59</v>
      </c>
      <c r="B244" s="3">
        <v>43511</v>
      </c>
      <c r="C244" t="s">
        <v>65</v>
      </c>
      <c r="D244" t="s">
        <v>70</v>
      </c>
      <c r="E244">
        <v>1</v>
      </c>
      <c r="F244">
        <v>2</v>
      </c>
      <c r="G244" t="str">
        <f t="shared" si="50"/>
        <v>A</v>
      </c>
      <c r="H244">
        <v>2.2000000000000002</v>
      </c>
      <c r="I244">
        <v>3</v>
      </c>
      <c r="J244">
        <v>3.6</v>
      </c>
      <c r="L244" s="9">
        <v>-1</v>
      </c>
      <c r="M244" s="8">
        <f t="shared" ref="M244:M245" si="51">J244-1</f>
        <v>2.6</v>
      </c>
    </row>
    <row r="245" spans="1:14" s="4" customFormat="1" x14ac:dyDescent="0.2">
      <c r="A245" t="s">
        <v>59</v>
      </c>
      <c r="B245" s="3">
        <v>43511</v>
      </c>
      <c r="C245" t="s">
        <v>77</v>
      </c>
      <c r="D245" t="s">
        <v>68</v>
      </c>
      <c r="E245">
        <v>0</v>
      </c>
      <c r="F245">
        <v>2</v>
      </c>
      <c r="G245" t="str">
        <f t="shared" si="50"/>
        <v>A</v>
      </c>
      <c r="H245">
        <v>1.66</v>
      </c>
      <c r="I245">
        <v>3.4</v>
      </c>
      <c r="J245">
        <v>5.75</v>
      </c>
      <c r="L245" s="9">
        <v>-1</v>
      </c>
      <c r="M245" s="8">
        <f t="shared" si="51"/>
        <v>4.75</v>
      </c>
      <c r="N245" s="8">
        <f>J245-1</f>
        <v>4.75</v>
      </c>
    </row>
    <row r="246" spans="1:14" s="4" customFormat="1" x14ac:dyDescent="0.2">
      <c r="A246" t="s">
        <v>59</v>
      </c>
      <c r="B246" s="3">
        <v>43511</v>
      </c>
      <c r="C246" t="s">
        <v>76</v>
      </c>
      <c r="D246" t="s">
        <v>72</v>
      </c>
      <c r="E246">
        <v>2</v>
      </c>
      <c r="F246">
        <v>1</v>
      </c>
      <c r="G246" t="str">
        <f t="shared" si="50"/>
        <v>H</v>
      </c>
      <c r="H246">
        <v>1.53</v>
      </c>
      <c r="I246">
        <v>3.75</v>
      </c>
      <c r="J246">
        <v>7</v>
      </c>
      <c r="L246" s="9">
        <v>-1</v>
      </c>
      <c r="M246" s="9">
        <v>-1</v>
      </c>
      <c r="N246" s="9">
        <v>-1</v>
      </c>
    </row>
    <row r="247" spans="1:14" s="4" customFormat="1" x14ac:dyDescent="0.2">
      <c r="A247" t="s">
        <v>59</v>
      </c>
      <c r="B247" s="3">
        <v>43511</v>
      </c>
      <c r="C247" t="s">
        <v>73</v>
      </c>
      <c r="D247" t="s">
        <v>61</v>
      </c>
      <c r="E247">
        <v>1</v>
      </c>
      <c r="F247">
        <v>1</v>
      </c>
      <c r="G247" t="str">
        <f t="shared" si="50"/>
        <v>D</v>
      </c>
      <c r="H247">
        <v>2.8</v>
      </c>
      <c r="I247">
        <v>3</v>
      </c>
      <c r="J247">
        <v>2.7</v>
      </c>
      <c r="K247" s="9">
        <v>-1</v>
      </c>
      <c r="L247" s="8">
        <f t="shared" ref="L247:L248" si="52">I247-1</f>
        <v>2</v>
      </c>
      <c r="M247" s="9">
        <v>-1</v>
      </c>
    </row>
    <row r="248" spans="1:14" s="4" customFormat="1" x14ac:dyDescent="0.2">
      <c r="A248" t="s">
        <v>59</v>
      </c>
      <c r="B248" s="3">
        <v>43511</v>
      </c>
      <c r="C248" t="s">
        <v>63</v>
      </c>
      <c r="D248" t="s">
        <v>60</v>
      </c>
      <c r="E248">
        <v>1</v>
      </c>
      <c r="F248">
        <v>1</v>
      </c>
      <c r="G248" t="str">
        <f t="shared" si="50"/>
        <v>D</v>
      </c>
      <c r="H248">
        <v>2</v>
      </c>
      <c r="I248">
        <v>3.1</v>
      </c>
      <c r="J248">
        <v>4.2</v>
      </c>
      <c r="L248" s="8">
        <f t="shared" si="52"/>
        <v>2.1</v>
      </c>
      <c r="M248" s="9">
        <v>-1</v>
      </c>
    </row>
    <row r="249" spans="1:14" s="4" customFormat="1" x14ac:dyDescent="0.2">
      <c r="A249" t="s">
        <v>59</v>
      </c>
      <c r="B249" s="3">
        <v>43511</v>
      </c>
      <c r="C249" t="s">
        <v>74</v>
      </c>
      <c r="D249" t="s">
        <v>66</v>
      </c>
      <c r="E249">
        <v>3</v>
      </c>
      <c r="F249">
        <v>2</v>
      </c>
      <c r="G249" t="str">
        <f t="shared" si="50"/>
        <v>H</v>
      </c>
      <c r="H249">
        <v>3.1</v>
      </c>
      <c r="I249">
        <v>3</v>
      </c>
      <c r="J249">
        <v>2.4500000000000002</v>
      </c>
      <c r="K249" s="8">
        <f>H249-1</f>
        <v>2.1</v>
      </c>
      <c r="L249" s="9">
        <v>-1</v>
      </c>
    </row>
    <row r="250" spans="1:14" s="4" customFormat="1" x14ac:dyDescent="0.2">
      <c r="A250" t="s">
        <v>59</v>
      </c>
      <c r="B250" s="3">
        <v>43513</v>
      </c>
      <c r="C250" t="s">
        <v>67</v>
      </c>
      <c r="D250" t="s">
        <v>71</v>
      </c>
      <c r="E250">
        <v>0</v>
      </c>
      <c r="F250">
        <v>1</v>
      </c>
      <c r="G250" t="str">
        <f t="shared" si="50"/>
        <v>A</v>
      </c>
      <c r="H250">
        <v>3</v>
      </c>
      <c r="I250">
        <v>3</v>
      </c>
      <c r="J250">
        <v>2.5</v>
      </c>
      <c r="K250" s="9">
        <v>-1</v>
      </c>
      <c r="L250" s="9">
        <v>-1</v>
      </c>
      <c r="M250" s="8">
        <f>J250-1</f>
        <v>1.5</v>
      </c>
    </row>
    <row r="251" spans="1:14" s="4" customFormat="1" x14ac:dyDescent="0.2">
      <c r="A251" t="s">
        <v>59</v>
      </c>
      <c r="B251" s="3">
        <v>43514</v>
      </c>
      <c r="C251" t="s">
        <v>79</v>
      </c>
      <c r="D251" t="s">
        <v>69</v>
      </c>
      <c r="E251">
        <v>1</v>
      </c>
      <c r="F251">
        <v>0</v>
      </c>
      <c r="G251" t="str">
        <f t="shared" si="50"/>
        <v>H</v>
      </c>
      <c r="H251">
        <v>1.36</v>
      </c>
      <c r="I251">
        <v>4.33</v>
      </c>
      <c r="J251">
        <v>10</v>
      </c>
      <c r="L251" s="9">
        <v>-1</v>
      </c>
      <c r="M251" s="9">
        <v>-1</v>
      </c>
      <c r="N251" s="9">
        <v>-1</v>
      </c>
    </row>
    <row r="252" spans="1:14" s="4" customFormat="1" x14ac:dyDescent="0.2">
      <c r="A252" t="s">
        <v>59</v>
      </c>
      <c r="B252" s="3">
        <v>43518</v>
      </c>
      <c r="C252" t="s">
        <v>60</v>
      </c>
      <c r="D252" t="s">
        <v>75</v>
      </c>
      <c r="E252">
        <v>2</v>
      </c>
      <c r="F252">
        <v>1</v>
      </c>
      <c r="G252" t="str">
        <f t="shared" ref="G252:G261" si="53">IF(OR(E252="",F252=""),"",IF(E252&gt;F252,"H",IF(E252=F252,"D","A")))</f>
        <v>H</v>
      </c>
      <c r="H252">
        <v>2.9</v>
      </c>
      <c r="I252">
        <v>2.9</v>
      </c>
      <c r="J252">
        <v>2.62</v>
      </c>
      <c r="K252" s="8">
        <f>H252-1</f>
        <v>1.9</v>
      </c>
      <c r="L252" s="9">
        <v>-1</v>
      </c>
      <c r="M252" s="9">
        <v>-1</v>
      </c>
    </row>
    <row r="253" spans="1:14" s="4" customFormat="1" x14ac:dyDescent="0.2">
      <c r="A253" t="s">
        <v>59</v>
      </c>
      <c r="B253" s="3">
        <v>43518</v>
      </c>
      <c r="C253" t="s">
        <v>69</v>
      </c>
      <c r="D253" t="s">
        <v>65</v>
      </c>
      <c r="E253">
        <v>1</v>
      </c>
      <c r="F253">
        <v>1</v>
      </c>
      <c r="G253" t="str">
        <f t="shared" si="53"/>
        <v>D</v>
      </c>
      <c r="H253">
        <v>2.9</v>
      </c>
      <c r="I253">
        <v>2.9</v>
      </c>
      <c r="J253">
        <v>2.6</v>
      </c>
      <c r="K253" s="9">
        <v>-1</v>
      </c>
      <c r="L253" s="8">
        <f>I253-1</f>
        <v>1.9</v>
      </c>
      <c r="M253" s="9">
        <v>-1</v>
      </c>
    </row>
    <row r="254" spans="1:14" s="4" customFormat="1" x14ac:dyDescent="0.2">
      <c r="A254" t="s">
        <v>59</v>
      </c>
      <c r="B254" s="3">
        <v>43518</v>
      </c>
      <c r="C254" t="s">
        <v>78</v>
      </c>
      <c r="D254" t="s">
        <v>66</v>
      </c>
      <c r="E254">
        <v>3</v>
      </c>
      <c r="F254">
        <v>1</v>
      </c>
      <c r="G254" t="str">
        <f t="shared" si="53"/>
        <v>H</v>
      </c>
      <c r="H254">
        <v>1.75</v>
      </c>
      <c r="I254">
        <v>3.3</v>
      </c>
      <c r="J254">
        <v>5.25</v>
      </c>
      <c r="L254" s="9">
        <v>-1</v>
      </c>
      <c r="M254" s="9">
        <v>-1</v>
      </c>
      <c r="N254" s="9">
        <v>-1</v>
      </c>
    </row>
    <row r="255" spans="1:14" s="4" customFormat="1" x14ac:dyDescent="0.2">
      <c r="A255" t="s">
        <v>59</v>
      </c>
      <c r="B255" s="3">
        <v>43518</v>
      </c>
      <c r="C255" t="s">
        <v>64</v>
      </c>
      <c r="D255" t="s">
        <v>76</v>
      </c>
      <c r="E255">
        <v>0</v>
      </c>
      <c r="F255">
        <v>1</v>
      </c>
      <c r="G255" t="str">
        <f t="shared" si="53"/>
        <v>A</v>
      </c>
      <c r="H255">
        <v>2.15</v>
      </c>
      <c r="I255">
        <v>3</v>
      </c>
      <c r="J255">
        <v>3.8</v>
      </c>
      <c r="L255" s="9">
        <v>-1</v>
      </c>
      <c r="M255" s="8">
        <f>J255-1</f>
        <v>2.8</v>
      </c>
    </row>
    <row r="256" spans="1:14" s="4" customFormat="1" x14ac:dyDescent="0.2">
      <c r="A256" t="s">
        <v>59</v>
      </c>
      <c r="B256" s="3">
        <v>43518</v>
      </c>
      <c r="C256" t="s">
        <v>79</v>
      </c>
      <c r="D256" t="s">
        <v>63</v>
      </c>
      <c r="E256">
        <v>2</v>
      </c>
      <c r="F256">
        <v>0</v>
      </c>
      <c r="G256" t="str">
        <f t="shared" si="53"/>
        <v>H</v>
      </c>
      <c r="H256">
        <v>2</v>
      </c>
      <c r="I256">
        <v>3.1</v>
      </c>
      <c r="J256">
        <v>4.2</v>
      </c>
      <c r="L256" s="9">
        <v>-1</v>
      </c>
      <c r="M256" s="9">
        <v>-1</v>
      </c>
    </row>
    <row r="257" spans="1:14" s="4" customFormat="1" x14ac:dyDescent="0.2">
      <c r="A257" t="s">
        <v>59</v>
      </c>
      <c r="B257" s="3">
        <v>43518</v>
      </c>
      <c r="C257" t="s">
        <v>68</v>
      </c>
      <c r="D257" t="s">
        <v>62</v>
      </c>
      <c r="E257">
        <v>3</v>
      </c>
      <c r="F257">
        <v>1</v>
      </c>
      <c r="G257" t="str">
        <f t="shared" si="53"/>
        <v>H</v>
      </c>
      <c r="H257">
        <v>2.2000000000000002</v>
      </c>
      <c r="I257">
        <v>2.9</v>
      </c>
      <c r="J257">
        <v>3.8</v>
      </c>
      <c r="L257" s="9">
        <v>-1</v>
      </c>
      <c r="M257" s="9">
        <v>-1</v>
      </c>
    </row>
    <row r="258" spans="1:14" s="4" customFormat="1" x14ac:dyDescent="0.2">
      <c r="A258" t="s">
        <v>59</v>
      </c>
      <c r="B258" s="3">
        <v>43518</v>
      </c>
      <c r="C258" t="s">
        <v>70</v>
      </c>
      <c r="D258" t="s">
        <v>67</v>
      </c>
      <c r="E258">
        <v>2</v>
      </c>
      <c r="F258">
        <v>0</v>
      </c>
      <c r="G258" t="str">
        <f t="shared" si="53"/>
        <v>H</v>
      </c>
      <c r="H258">
        <v>2.2999999999999998</v>
      </c>
      <c r="I258">
        <v>3</v>
      </c>
      <c r="J258">
        <v>3.4</v>
      </c>
      <c r="L258" s="9">
        <v>-1</v>
      </c>
      <c r="M258" s="9">
        <v>-1</v>
      </c>
    </row>
    <row r="259" spans="1:14" s="4" customFormat="1" x14ac:dyDescent="0.2">
      <c r="A259" t="s">
        <v>59</v>
      </c>
      <c r="B259" s="3">
        <v>43518</v>
      </c>
      <c r="C259" t="s">
        <v>72</v>
      </c>
      <c r="D259" t="s">
        <v>74</v>
      </c>
      <c r="E259">
        <v>1</v>
      </c>
      <c r="F259">
        <v>0</v>
      </c>
      <c r="G259" t="str">
        <f t="shared" si="53"/>
        <v>H</v>
      </c>
      <c r="H259">
        <v>2.5</v>
      </c>
      <c r="I259">
        <v>2.9</v>
      </c>
      <c r="J259">
        <v>3.1</v>
      </c>
      <c r="K259" s="8">
        <f t="shared" ref="K259:K260" si="54">H259-1</f>
        <v>1.5</v>
      </c>
      <c r="L259" s="9">
        <v>-1</v>
      </c>
      <c r="M259" s="9">
        <v>-1</v>
      </c>
    </row>
    <row r="260" spans="1:14" s="4" customFormat="1" x14ac:dyDescent="0.2">
      <c r="A260" t="s">
        <v>59</v>
      </c>
      <c r="B260" s="3">
        <v>43518</v>
      </c>
      <c r="C260" t="s">
        <v>61</v>
      </c>
      <c r="D260" t="s">
        <v>77</v>
      </c>
      <c r="E260">
        <v>2</v>
      </c>
      <c r="F260">
        <v>1</v>
      </c>
      <c r="G260" t="str">
        <f t="shared" si="53"/>
        <v>H</v>
      </c>
      <c r="H260">
        <v>2.7</v>
      </c>
      <c r="I260">
        <v>2.87</v>
      </c>
      <c r="J260">
        <v>2.9</v>
      </c>
      <c r="K260" s="8">
        <f t="shared" si="54"/>
        <v>1.7000000000000002</v>
      </c>
      <c r="L260" s="9">
        <v>-1</v>
      </c>
      <c r="M260" s="9">
        <v>-1</v>
      </c>
    </row>
    <row r="261" spans="1:14" s="4" customFormat="1" x14ac:dyDescent="0.2">
      <c r="A261" t="s">
        <v>59</v>
      </c>
      <c r="B261" s="3">
        <v>43521</v>
      </c>
      <c r="C261" t="s">
        <v>71</v>
      </c>
      <c r="D261" t="s">
        <v>73</v>
      </c>
      <c r="E261">
        <v>4</v>
      </c>
      <c r="F261">
        <v>1</v>
      </c>
      <c r="G261" t="str">
        <f t="shared" si="53"/>
        <v>H</v>
      </c>
      <c r="H261">
        <v>1.57</v>
      </c>
      <c r="I261">
        <v>3.6</v>
      </c>
      <c r="J261">
        <v>6.5</v>
      </c>
      <c r="L261" s="9">
        <v>-1</v>
      </c>
      <c r="M261" s="9">
        <v>-1</v>
      </c>
      <c r="N261" s="9">
        <v>-1</v>
      </c>
    </row>
    <row r="262" spans="1:14" s="4" customFormat="1" x14ac:dyDescent="0.2">
      <c r="A262" t="s">
        <v>59</v>
      </c>
      <c r="B262" s="3">
        <v>43525</v>
      </c>
      <c r="C262" t="s">
        <v>62</v>
      </c>
      <c r="D262" t="s">
        <v>64</v>
      </c>
      <c r="E262">
        <v>0</v>
      </c>
      <c r="F262">
        <v>3</v>
      </c>
      <c r="G262" t="str">
        <f t="shared" ref="G262:G281" si="55">IF(OR(E262="",F262=""),"",IF(E262&gt;F262,"H",IF(E262=F262,"D","A")))</f>
        <v>A</v>
      </c>
      <c r="H262">
        <v>3.8</v>
      </c>
      <c r="I262">
        <v>3</v>
      </c>
      <c r="J262">
        <v>2.15</v>
      </c>
      <c r="K262" s="9">
        <v>-1</v>
      </c>
      <c r="L262" s="9">
        <v>-1</v>
      </c>
    </row>
    <row r="263" spans="1:14" s="4" customFormat="1" x14ac:dyDescent="0.2">
      <c r="A263" t="s">
        <v>59</v>
      </c>
      <c r="B263" s="3">
        <v>43525</v>
      </c>
      <c r="C263" t="s">
        <v>75</v>
      </c>
      <c r="D263" t="s">
        <v>61</v>
      </c>
      <c r="E263">
        <v>0</v>
      </c>
      <c r="F263">
        <v>2</v>
      </c>
      <c r="G263" t="str">
        <f t="shared" si="55"/>
        <v>A</v>
      </c>
      <c r="H263">
        <v>1.85</v>
      </c>
      <c r="I263">
        <v>3.3</v>
      </c>
      <c r="J263">
        <v>4.5</v>
      </c>
      <c r="L263" s="9">
        <v>-1</v>
      </c>
      <c r="M263" s="8">
        <f>J263-1</f>
        <v>3.5</v>
      </c>
    </row>
    <row r="264" spans="1:14" s="4" customFormat="1" x14ac:dyDescent="0.2">
      <c r="A264" t="s">
        <v>59</v>
      </c>
      <c r="B264" s="3">
        <v>43525</v>
      </c>
      <c r="C264" t="s">
        <v>65</v>
      </c>
      <c r="D264" t="s">
        <v>78</v>
      </c>
      <c r="E264">
        <v>2</v>
      </c>
      <c r="F264">
        <v>2</v>
      </c>
      <c r="G264" t="str">
        <f t="shared" si="55"/>
        <v>D</v>
      </c>
      <c r="H264">
        <v>3.75</v>
      </c>
      <c r="I264">
        <v>3</v>
      </c>
      <c r="J264">
        <v>2.2000000000000002</v>
      </c>
      <c r="K264" s="9">
        <v>-1</v>
      </c>
      <c r="L264" s="8">
        <f>I264-1</f>
        <v>2</v>
      </c>
    </row>
    <row r="265" spans="1:14" s="4" customFormat="1" x14ac:dyDescent="0.2">
      <c r="A265" t="s">
        <v>59</v>
      </c>
      <c r="B265" s="3">
        <v>43525</v>
      </c>
      <c r="C265" t="s">
        <v>66</v>
      </c>
      <c r="D265" t="s">
        <v>72</v>
      </c>
      <c r="E265">
        <v>2</v>
      </c>
      <c r="F265">
        <v>0</v>
      </c>
      <c r="G265" t="str">
        <f t="shared" si="55"/>
        <v>H</v>
      </c>
      <c r="H265">
        <v>1.75</v>
      </c>
      <c r="I265">
        <v>3.25</v>
      </c>
      <c r="J265">
        <v>5.25</v>
      </c>
      <c r="L265" s="9">
        <v>-1</v>
      </c>
      <c r="M265" s="9">
        <v>-1</v>
      </c>
      <c r="N265" s="9">
        <v>-1</v>
      </c>
    </row>
    <row r="266" spans="1:14" s="4" customFormat="1" x14ac:dyDescent="0.2">
      <c r="A266" t="s">
        <v>59</v>
      </c>
      <c r="B266" s="3">
        <v>43525</v>
      </c>
      <c r="C266" t="s">
        <v>73</v>
      </c>
      <c r="D266" t="s">
        <v>69</v>
      </c>
      <c r="E266">
        <v>0</v>
      </c>
      <c r="F266">
        <v>0</v>
      </c>
      <c r="G266" t="str">
        <f t="shared" si="55"/>
        <v>D</v>
      </c>
      <c r="H266">
        <v>1.9</v>
      </c>
      <c r="I266">
        <v>3.25</v>
      </c>
      <c r="J266">
        <v>4.33</v>
      </c>
      <c r="L266" s="8">
        <f>I266-1</f>
        <v>2.25</v>
      </c>
      <c r="M266" s="9">
        <v>-1</v>
      </c>
    </row>
    <row r="267" spans="1:14" s="4" customFormat="1" x14ac:dyDescent="0.2">
      <c r="A267" t="s">
        <v>59</v>
      </c>
      <c r="B267" s="3">
        <v>43525</v>
      </c>
      <c r="C267" t="s">
        <v>67</v>
      </c>
      <c r="D267" t="s">
        <v>68</v>
      </c>
      <c r="E267">
        <v>0</v>
      </c>
      <c r="F267">
        <v>4</v>
      </c>
      <c r="G267" t="str">
        <f t="shared" si="55"/>
        <v>A</v>
      </c>
      <c r="H267">
        <v>2.4</v>
      </c>
      <c r="I267">
        <v>2.8</v>
      </c>
      <c r="J267">
        <v>3.4</v>
      </c>
      <c r="L267" s="9">
        <v>-1</v>
      </c>
      <c r="M267" s="8">
        <f>J267-1</f>
        <v>2.4</v>
      </c>
    </row>
    <row r="268" spans="1:14" s="4" customFormat="1" x14ac:dyDescent="0.2">
      <c r="A268" t="s">
        <v>59</v>
      </c>
      <c r="B268" s="3">
        <v>43525</v>
      </c>
      <c r="C268" t="s">
        <v>74</v>
      </c>
      <c r="D268" t="s">
        <v>60</v>
      </c>
      <c r="E268">
        <v>4</v>
      </c>
      <c r="F268">
        <v>0</v>
      </c>
      <c r="G268" t="str">
        <f t="shared" si="55"/>
        <v>H</v>
      </c>
      <c r="H268">
        <v>2.7</v>
      </c>
      <c r="I268">
        <v>3</v>
      </c>
      <c r="J268">
        <v>2.8</v>
      </c>
      <c r="K268" s="8">
        <f>H268-1</f>
        <v>1.7000000000000002</v>
      </c>
      <c r="L268" s="9">
        <v>-1</v>
      </c>
      <c r="M268" s="9">
        <v>-1</v>
      </c>
    </row>
    <row r="269" spans="1:14" s="4" customFormat="1" x14ac:dyDescent="0.2">
      <c r="A269" t="s">
        <v>59</v>
      </c>
      <c r="B269" s="3">
        <v>43526</v>
      </c>
      <c r="C269" t="s">
        <v>76</v>
      </c>
      <c r="D269" t="s">
        <v>70</v>
      </c>
      <c r="E269">
        <v>1</v>
      </c>
      <c r="F269">
        <v>3</v>
      </c>
      <c r="G269" t="str">
        <f t="shared" si="55"/>
        <v>A</v>
      </c>
      <c r="H269">
        <v>1.83</v>
      </c>
      <c r="I269">
        <v>3.25</v>
      </c>
      <c r="J269">
        <v>4.75</v>
      </c>
      <c r="L269" s="9">
        <v>-1</v>
      </c>
      <c r="M269" s="8">
        <f>J269-1</f>
        <v>3.75</v>
      </c>
    </row>
    <row r="270" spans="1:14" s="4" customFormat="1" x14ac:dyDescent="0.2">
      <c r="A270" t="s">
        <v>59</v>
      </c>
      <c r="B270" s="3">
        <v>43527</v>
      </c>
      <c r="C270" t="s">
        <v>63</v>
      </c>
      <c r="D270" t="s">
        <v>71</v>
      </c>
      <c r="E270">
        <v>2</v>
      </c>
      <c r="F270">
        <v>0</v>
      </c>
      <c r="G270" t="str">
        <f t="shared" si="55"/>
        <v>H</v>
      </c>
      <c r="H270">
        <v>2.5499999999999998</v>
      </c>
      <c r="I270">
        <v>2.87</v>
      </c>
      <c r="J270">
        <v>3.1</v>
      </c>
      <c r="K270" s="8">
        <f>H270-1</f>
        <v>1.5499999999999998</v>
      </c>
      <c r="L270" s="9">
        <v>-1</v>
      </c>
      <c r="M270" s="9">
        <v>-1</v>
      </c>
    </row>
    <row r="271" spans="1:14" s="4" customFormat="1" x14ac:dyDescent="0.2">
      <c r="A271" t="s">
        <v>59</v>
      </c>
      <c r="B271" s="3">
        <v>43528</v>
      </c>
      <c r="C271" t="s">
        <v>77</v>
      </c>
      <c r="D271" t="s">
        <v>79</v>
      </c>
      <c r="E271">
        <v>2</v>
      </c>
      <c r="F271">
        <v>2</v>
      </c>
      <c r="G271" t="str">
        <f t="shared" si="55"/>
        <v>D</v>
      </c>
      <c r="H271">
        <v>3</v>
      </c>
      <c r="I271">
        <v>2.8</v>
      </c>
      <c r="J271">
        <v>2.7</v>
      </c>
      <c r="K271" s="9">
        <v>-1</v>
      </c>
      <c r="L271" s="8">
        <f t="shared" ref="L271:L273" si="56">I271-1</f>
        <v>1.7999999999999998</v>
      </c>
      <c r="M271" s="9">
        <v>-1</v>
      </c>
    </row>
    <row r="272" spans="1:14" s="4" customFormat="1" x14ac:dyDescent="0.2">
      <c r="A272" t="s">
        <v>59</v>
      </c>
      <c r="B272" s="3">
        <v>43532</v>
      </c>
      <c r="C272" t="s">
        <v>60</v>
      </c>
      <c r="D272" t="s">
        <v>72</v>
      </c>
      <c r="E272">
        <v>0</v>
      </c>
      <c r="F272">
        <v>0</v>
      </c>
      <c r="G272" t="str">
        <f t="shared" si="55"/>
        <v>D</v>
      </c>
      <c r="H272">
        <v>2</v>
      </c>
      <c r="I272">
        <v>2.9</v>
      </c>
      <c r="J272">
        <v>4.5</v>
      </c>
      <c r="L272" s="8">
        <f t="shared" si="56"/>
        <v>1.9</v>
      </c>
      <c r="M272" s="9">
        <v>-1</v>
      </c>
    </row>
    <row r="273" spans="1:14" s="4" customFormat="1" x14ac:dyDescent="0.2">
      <c r="A273" t="s">
        <v>59</v>
      </c>
      <c r="B273" s="3">
        <v>43532</v>
      </c>
      <c r="C273" t="s">
        <v>69</v>
      </c>
      <c r="D273" t="s">
        <v>77</v>
      </c>
      <c r="E273">
        <v>1</v>
      </c>
      <c r="F273">
        <v>1</v>
      </c>
      <c r="G273" t="str">
        <f t="shared" si="55"/>
        <v>D</v>
      </c>
      <c r="H273">
        <v>4.33</v>
      </c>
      <c r="I273">
        <v>3</v>
      </c>
      <c r="J273">
        <v>2</v>
      </c>
      <c r="K273" s="9">
        <v>-1</v>
      </c>
      <c r="L273" s="8">
        <f t="shared" si="56"/>
        <v>2</v>
      </c>
    </row>
    <row r="274" spans="1:14" s="4" customFormat="1" x14ac:dyDescent="0.2">
      <c r="A274" t="s">
        <v>59</v>
      </c>
      <c r="B274" s="3">
        <v>43532</v>
      </c>
      <c r="C274" t="s">
        <v>78</v>
      </c>
      <c r="D274" t="s">
        <v>74</v>
      </c>
      <c r="E274">
        <v>2</v>
      </c>
      <c r="F274">
        <v>5</v>
      </c>
      <c r="G274" t="str">
        <f t="shared" si="55"/>
        <v>A</v>
      </c>
      <c r="H274">
        <v>1.5</v>
      </c>
      <c r="I274">
        <v>4</v>
      </c>
      <c r="J274">
        <v>7</v>
      </c>
      <c r="L274" s="9">
        <v>-1</v>
      </c>
      <c r="M274" s="8">
        <f>J274-1</f>
        <v>6</v>
      </c>
      <c r="N274" s="8">
        <f>J274-1</f>
        <v>6</v>
      </c>
    </row>
    <row r="275" spans="1:14" s="4" customFormat="1" x14ac:dyDescent="0.2">
      <c r="A275" t="s">
        <v>59</v>
      </c>
      <c r="B275" s="3">
        <v>43532</v>
      </c>
      <c r="C275" t="s">
        <v>64</v>
      </c>
      <c r="D275" t="s">
        <v>66</v>
      </c>
      <c r="E275">
        <v>1</v>
      </c>
      <c r="F275">
        <v>1</v>
      </c>
      <c r="G275" t="str">
        <f t="shared" si="55"/>
        <v>D</v>
      </c>
      <c r="H275">
        <v>1.9</v>
      </c>
      <c r="I275">
        <v>3.1</v>
      </c>
      <c r="J275">
        <v>4.5</v>
      </c>
      <c r="L275" s="8">
        <f>I275-1</f>
        <v>2.1</v>
      </c>
      <c r="M275" s="9">
        <v>-1</v>
      </c>
    </row>
    <row r="276" spans="1:14" s="4" customFormat="1" x14ac:dyDescent="0.2">
      <c r="A276" t="s">
        <v>59</v>
      </c>
      <c r="B276" s="3">
        <v>43532</v>
      </c>
      <c r="C276" t="s">
        <v>68</v>
      </c>
      <c r="D276" t="s">
        <v>76</v>
      </c>
      <c r="E276">
        <v>3</v>
      </c>
      <c r="F276">
        <v>2</v>
      </c>
      <c r="G276" t="str">
        <f t="shared" si="55"/>
        <v>H</v>
      </c>
      <c r="H276">
        <v>3.2</v>
      </c>
      <c r="I276">
        <v>3</v>
      </c>
      <c r="J276">
        <v>2.5</v>
      </c>
      <c r="K276" s="8">
        <f>H276-1</f>
        <v>2.2000000000000002</v>
      </c>
      <c r="L276" s="9">
        <v>-1</v>
      </c>
      <c r="M276" s="9">
        <v>-1</v>
      </c>
    </row>
    <row r="277" spans="1:14" s="4" customFormat="1" x14ac:dyDescent="0.2">
      <c r="A277" t="s">
        <v>59</v>
      </c>
      <c r="B277" s="3">
        <v>43532</v>
      </c>
      <c r="C277" t="s">
        <v>70</v>
      </c>
      <c r="D277" t="s">
        <v>62</v>
      </c>
      <c r="E277">
        <v>2</v>
      </c>
      <c r="F277">
        <v>2</v>
      </c>
      <c r="G277" t="str">
        <f t="shared" si="55"/>
        <v>D</v>
      </c>
      <c r="H277">
        <v>1.85</v>
      </c>
      <c r="I277">
        <v>3.2</v>
      </c>
      <c r="J277">
        <v>4.75</v>
      </c>
      <c r="L277" s="8">
        <f t="shared" ref="L277:L278" si="57">I277-1</f>
        <v>2.2000000000000002</v>
      </c>
      <c r="M277" s="9">
        <v>-1</v>
      </c>
    </row>
    <row r="278" spans="1:14" s="4" customFormat="1" x14ac:dyDescent="0.2">
      <c r="A278" t="s">
        <v>59</v>
      </c>
      <c r="B278" s="3">
        <v>43532</v>
      </c>
      <c r="C278" t="s">
        <v>63</v>
      </c>
      <c r="D278" t="s">
        <v>73</v>
      </c>
      <c r="E278">
        <v>0</v>
      </c>
      <c r="F278">
        <v>0</v>
      </c>
      <c r="G278" t="str">
        <f t="shared" si="55"/>
        <v>D</v>
      </c>
      <c r="H278">
        <v>1.8</v>
      </c>
      <c r="I278">
        <v>3.1</v>
      </c>
      <c r="J278">
        <v>5.5</v>
      </c>
      <c r="L278" s="8">
        <f t="shared" si="57"/>
        <v>2.1</v>
      </c>
      <c r="M278" s="9">
        <v>-1</v>
      </c>
      <c r="N278" s="9">
        <v>-1</v>
      </c>
    </row>
    <row r="279" spans="1:14" s="4" customFormat="1" x14ac:dyDescent="0.2">
      <c r="A279" t="s">
        <v>59</v>
      </c>
      <c r="B279" s="3">
        <v>43532</v>
      </c>
      <c r="C279" t="s">
        <v>61</v>
      </c>
      <c r="D279" t="s">
        <v>65</v>
      </c>
      <c r="E279">
        <v>1</v>
      </c>
      <c r="F279">
        <v>0</v>
      </c>
      <c r="G279" t="str">
        <f t="shared" si="55"/>
        <v>H</v>
      </c>
      <c r="H279">
        <v>2.0499999999999998</v>
      </c>
      <c r="I279">
        <v>3.1</v>
      </c>
      <c r="J279">
        <v>4</v>
      </c>
      <c r="L279" s="9">
        <v>-1</v>
      </c>
      <c r="M279" s="9">
        <v>-1</v>
      </c>
    </row>
    <row r="280" spans="1:14" s="4" customFormat="1" x14ac:dyDescent="0.2">
      <c r="A280" t="s">
        <v>59</v>
      </c>
      <c r="B280" s="3">
        <v>43533</v>
      </c>
      <c r="C280" t="s">
        <v>71</v>
      </c>
      <c r="D280" t="s">
        <v>75</v>
      </c>
      <c r="E280">
        <v>2</v>
      </c>
      <c r="F280">
        <v>0</v>
      </c>
      <c r="G280" t="str">
        <f t="shared" si="55"/>
        <v>H</v>
      </c>
      <c r="H280">
        <v>2.15</v>
      </c>
      <c r="I280">
        <v>3</v>
      </c>
      <c r="J280">
        <v>3.8</v>
      </c>
      <c r="L280" s="9">
        <v>-1</v>
      </c>
      <c r="M280" s="9">
        <v>-1</v>
      </c>
    </row>
    <row r="281" spans="1:14" s="4" customFormat="1" x14ac:dyDescent="0.2">
      <c r="A281" t="s">
        <v>59</v>
      </c>
      <c r="B281" s="3">
        <v>43535</v>
      </c>
      <c r="C281" t="s">
        <v>79</v>
      </c>
      <c r="D281" t="s">
        <v>67</v>
      </c>
      <c r="E281">
        <v>1</v>
      </c>
      <c r="F281">
        <v>1</v>
      </c>
      <c r="G281" t="str">
        <f t="shared" si="55"/>
        <v>D</v>
      </c>
      <c r="H281">
        <v>1.5</v>
      </c>
      <c r="I281">
        <v>3.75</v>
      </c>
      <c r="J281">
        <v>7.5</v>
      </c>
      <c r="L281" s="8">
        <f>I281-1</f>
        <v>2.75</v>
      </c>
      <c r="M281" s="9">
        <v>-1</v>
      </c>
      <c r="N281" s="9">
        <v>-1</v>
      </c>
    </row>
    <row r="282" spans="1:14" s="4" customFormat="1" x14ac:dyDescent="0.2">
      <c r="A282" t="s">
        <v>59</v>
      </c>
      <c r="B282" s="3">
        <v>43539</v>
      </c>
      <c r="C282" t="s">
        <v>69</v>
      </c>
      <c r="D282" t="s">
        <v>75</v>
      </c>
      <c r="E282">
        <v>1</v>
      </c>
      <c r="F282">
        <v>0</v>
      </c>
      <c r="G282" t="str">
        <f t="shared" ref="G282:G291" si="58">IF(OR(E282="",F282=""),"",IF(E282&gt;F282,"H",IF(E282=F282,"D","A")))</f>
        <v>H</v>
      </c>
      <c r="H282">
        <v>4.75</v>
      </c>
      <c r="I282">
        <v>2.8</v>
      </c>
      <c r="J282">
        <v>2</v>
      </c>
      <c r="K282" s="8">
        <f>H282-1</f>
        <v>3.75</v>
      </c>
      <c r="L282" s="9">
        <v>-1</v>
      </c>
    </row>
    <row r="283" spans="1:14" s="4" customFormat="1" x14ac:dyDescent="0.2">
      <c r="A283" t="s">
        <v>59</v>
      </c>
      <c r="B283" s="3">
        <v>43539</v>
      </c>
      <c r="C283" t="s">
        <v>65</v>
      </c>
      <c r="D283" t="s">
        <v>63</v>
      </c>
      <c r="E283">
        <v>0</v>
      </c>
      <c r="F283">
        <v>1</v>
      </c>
      <c r="G283" t="str">
        <f t="shared" si="58"/>
        <v>A</v>
      </c>
      <c r="H283">
        <v>3.5</v>
      </c>
      <c r="I283">
        <v>2.7</v>
      </c>
      <c r="J283">
        <v>2.4500000000000002</v>
      </c>
      <c r="K283" s="9">
        <v>-1</v>
      </c>
      <c r="L283" s="9">
        <v>-1</v>
      </c>
    </row>
    <row r="284" spans="1:14" s="4" customFormat="1" x14ac:dyDescent="0.2">
      <c r="A284" t="s">
        <v>59</v>
      </c>
      <c r="B284" s="3">
        <v>43539</v>
      </c>
      <c r="C284" t="s">
        <v>66</v>
      </c>
      <c r="D284" t="s">
        <v>68</v>
      </c>
      <c r="E284">
        <v>1</v>
      </c>
      <c r="F284">
        <v>0</v>
      </c>
      <c r="G284" t="str">
        <f t="shared" si="58"/>
        <v>H</v>
      </c>
      <c r="H284">
        <v>2.2000000000000002</v>
      </c>
      <c r="I284">
        <v>2.8</v>
      </c>
      <c r="J284">
        <v>4</v>
      </c>
      <c r="L284" s="9">
        <v>-1</v>
      </c>
      <c r="M284" s="9">
        <v>-1</v>
      </c>
    </row>
    <row r="285" spans="1:14" s="4" customFormat="1" x14ac:dyDescent="0.2">
      <c r="A285" t="s">
        <v>59</v>
      </c>
      <c r="B285" s="3">
        <v>43539</v>
      </c>
      <c r="C285" t="s">
        <v>77</v>
      </c>
      <c r="D285" t="s">
        <v>60</v>
      </c>
      <c r="E285">
        <v>3</v>
      </c>
      <c r="F285">
        <v>1</v>
      </c>
      <c r="G285" t="str">
        <f t="shared" si="58"/>
        <v>H</v>
      </c>
      <c r="H285">
        <v>1.95</v>
      </c>
      <c r="I285">
        <v>3.2</v>
      </c>
      <c r="J285">
        <v>4.2</v>
      </c>
      <c r="L285" s="9">
        <v>-1</v>
      </c>
      <c r="M285" s="9">
        <v>-1</v>
      </c>
    </row>
    <row r="286" spans="1:14" s="4" customFormat="1" x14ac:dyDescent="0.2">
      <c r="A286" t="s">
        <v>59</v>
      </c>
      <c r="B286" s="3">
        <v>43539</v>
      </c>
      <c r="C286" t="s">
        <v>73</v>
      </c>
      <c r="D286" t="s">
        <v>79</v>
      </c>
      <c r="E286">
        <v>0</v>
      </c>
      <c r="F286">
        <v>3</v>
      </c>
      <c r="G286" t="str">
        <f t="shared" si="58"/>
        <v>A</v>
      </c>
      <c r="H286">
        <v>4.2</v>
      </c>
      <c r="I286">
        <v>3</v>
      </c>
      <c r="J286">
        <v>2.0499999999999998</v>
      </c>
      <c r="K286" s="9">
        <v>-1</v>
      </c>
      <c r="L286" s="9">
        <v>-1</v>
      </c>
    </row>
    <row r="287" spans="1:14" s="4" customFormat="1" x14ac:dyDescent="0.2">
      <c r="A287" t="s">
        <v>59</v>
      </c>
      <c r="B287" s="3">
        <v>43539</v>
      </c>
      <c r="C287" t="s">
        <v>72</v>
      </c>
      <c r="D287" t="s">
        <v>64</v>
      </c>
      <c r="E287">
        <v>0</v>
      </c>
      <c r="F287">
        <v>4</v>
      </c>
      <c r="G287" t="str">
        <f t="shared" si="58"/>
        <v>A</v>
      </c>
      <c r="H287">
        <v>4.33</v>
      </c>
      <c r="I287">
        <v>3</v>
      </c>
      <c r="J287">
        <v>2</v>
      </c>
      <c r="K287" s="9">
        <v>-1</v>
      </c>
      <c r="L287" s="9">
        <v>-1</v>
      </c>
    </row>
    <row r="288" spans="1:14" s="4" customFormat="1" x14ac:dyDescent="0.2">
      <c r="A288" t="s">
        <v>59</v>
      </c>
      <c r="B288" s="3">
        <v>43539</v>
      </c>
      <c r="C288" t="s">
        <v>67</v>
      </c>
      <c r="D288" t="s">
        <v>61</v>
      </c>
      <c r="E288">
        <v>0</v>
      </c>
      <c r="F288">
        <v>0</v>
      </c>
      <c r="G288" t="str">
        <f t="shared" si="58"/>
        <v>D</v>
      </c>
      <c r="H288">
        <v>2.87</v>
      </c>
      <c r="I288">
        <v>2.87</v>
      </c>
      <c r="J288">
        <v>2.75</v>
      </c>
      <c r="K288" s="9">
        <v>-1</v>
      </c>
      <c r="L288" s="8">
        <f>I288-1</f>
        <v>1.87</v>
      </c>
      <c r="M288" s="9">
        <v>-1</v>
      </c>
    </row>
    <row r="289" spans="1:14" s="4" customFormat="1" x14ac:dyDescent="0.2">
      <c r="A289" t="s">
        <v>59</v>
      </c>
      <c r="B289" s="3">
        <v>43539</v>
      </c>
      <c r="C289" t="s">
        <v>74</v>
      </c>
      <c r="D289" t="s">
        <v>70</v>
      </c>
      <c r="E289">
        <v>1</v>
      </c>
      <c r="F289">
        <v>4</v>
      </c>
      <c r="G289" t="str">
        <f t="shared" si="58"/>
        <v>A</v>
      </c>
      <c r="H289">
        <v>2.25</v>
      </c>
      <c r="I289">
        <v>3</v>
      </c>
      <c r="J289">
        <v>3.6</v>
      </c>
      <c r="L289" s="9">
        <v>-1</v>
      </c>
      <c r="M289" s="8">
        <f>J289-1</f>
        <v>2.6</v>
      </c>
    </row>
    <row r="290" spans="1:14" s="4" customFormat="1" x14ac:dyDescent="0.2">
      <c r="A290" t="s">
        <v>59</v>
      </c>
      <c r="B290" s="3">
        <v>43540</v>
      </c>
      <c r="C290" t="s">
        <v>76</v>
      </c>
      <c r="D290" t="s">
        <v>78</v>
      </c>
      <c r="E290">
        <v>1</v>
      </c>
      <c r="F290">
        <v>1</v>
      </c>
      <c r="G290" t="str">
        <f t="shared" si="58"/>
        <v>D</v>
      </c>
      <c r="H290">
        <v>2.37</v>
      </c>
      <c r="I290">
        <v>2.9</v>
      </c>
      <c r="J290">
        <v>3.3</v>
      </c>
      <c r="L290" s="8">
        <f>I290-1</f>
        <v>1.9</v>
      </c>
      <c r="M290" s="9">
        <v>-1</v>
      </c>
    </row>
    <row r="291" spans="1:14" s="4" customFormat="1" x14ac:dyDescent="0.2">
      <c r="A291" t="s">
        <v>59</v>
      </c>
      <c r="B291" s="3">
        <v>43542</v>
      </c>
      <c r="C291" t="s">
        <v>62</v>
      </c>
      <c r="D291" t="s">
        <v>71</v>
      </c>
      <c r="E291">
        <v>1</v>
      </c>
      <c r="F291">
        <v>0</v>
      </c>
      <c r="G291" t="str">
        <f t="shared" si="58"/>
        <v>H</v>
      </c>
      <c r="H291">
        <v>4.33</v>
      </c>
      <c r="I291">
        <v>2.87</v>
      </c>
      <c r="J291">
        <v>2.0499999999999998</v>
      </c>
      <c r="K291" s="8">
        <f>H291-1</f>
        <v>3.33</v>
      </c>
      <c r="L291" s="9">
        <v>-1</v>
      </c>
    </row>
    <row r="292" spans="1:14" s="4" customFormat="1" x14ac:dyDescent="0.2">
      <c r="A292" t="s">
        <v>59</v>
      </c>
      <c r="B292" s="3">
        <v>43553</v>
      </c>
      <c r="C292" t="s">
        <v>60</v>
      </c>
      <c r="D292" t="s">
        <v>65</v>
      </c>
      <c r="E292">
        <v>1</v>
      </c>
      <c r="F292">
        <v>1</v>
      </c>
      <c r="G292" t="str">
        <f t="shared" ref="G292:G301" si="59">IF(OR(E292="",F292=""),"",IF(E292&gt;F292,"H",IF(E292=F292,"D","A")))</f>
        <v>D</v>
      </c>
      <c r="H292">
        <v>2.1</v>
      </c>
      <c r="I292">
        <v>3</v>
      </c>
      <c r="J292">
        <v>4</v>
      </c>
      <c r="L292" s="8">
        <f t="shared" ref="L292:L294" si="60">I292-1</f>
        <v>2</v>
      </c>
      <c r="M292" s="9">
        <v>-1</v>
      </c>
    </row>
    <row r="293" spans="1:14" s="4" customFormat="1" x14ac:dyDescent="0.2">
      <c r="A293" t="s">
        <v>59</v>
      </c>
      <c r="B293" s="3">
        <v>43553</v>
      </c>
      <c r="C293" t="s">
        <v>69</v>
      </c>
      <c r="D293" t="s">
        <v>62</v>
      </c>
      <c r="E293">
        <v>0</v>
      </c>
      <c r="F293">
        <v>0</v>
      </c>
      <c r="G293" t="str">
        <f t="shared" si="59"/>
        <v>D</v>
      </c>
      <c r="H293">
        <v>2.5499999999999998</v>
      </c>
      <c r="I293">
        <v>2.87</v>
      </c>
      <c r="J293">
        <v>3.1</v>
      </c>
      <c r="K293" s="9">
        <v>-1</v>
      </c>
      <c r="L293" s="8">
        <f t="shared" si="60"/>
        <v>1.87</v>
      </c>
      <c r="M293" s="9">
        <v>-1</v>
      </c>
    </row>
    <row r="294" spans="1:14" s="4" customFormat="1" x14ac:dyDescent="0.2">
      <c r="A294" t="s">
        <v>59</v>
      </c>
      <c r="B294" s="3">
        <v>43553</v>
      </c>
      <c r="C294" t="s">
        <v>78</v>
      </c>
      <c r="D294" t="s">
        <v>64</v>
      </c>
      <c r="E294">
        <v>0</v>
      </c>
      <c r="F294">
        <v>0</v>
      </c>
      <c r="G294" t="str">
        <f t="shared" si="59"/>
        <v>D</v>
      </c>
      <c r="H294">
        <v>2.37</v>
      </c>
      <c r="I294">
        <v>3.1</v>
      </c>
      <c r="J294">
        <v>3.2</v>
      </c>
      <c r="L294" s="8">
        <f t="shared" si="60"/>
        <v>2.1</v>
      </c>
      <c r="M294" s="9">
        <v>-1</v>
      </c>
    </row>
    <row r="295" spans="1:14" s="4" customFormat="1" x14ac:dyDescent="0.2">
      <c r="A295" t="s">
        <v>59</v>
      </c>
      <c r="B295" s="3">
        <v>43553</v>
      </c>
      <c r="C295" t="s">
        <v>68</v>
      </c>
      <c r="D295" t="s">
        <v>74</v>
      </c>
      <c r="E295">
        <v>0</v>
      </c>
      <c r="F295">
        <v>2</v>
      </c>
      <c r="G295" t="str">
        <f t="shared" si="59"/>
        <v>A</v>
      </c>
      <c r="H295">
        <v>1.9</v>
      </c>
      <c r="I295">
        <v>3.4</v>
      </c>
      <c r="J295">
        <v>4</v>
      </c>
      <c r="L295" s="9">
        <v>-1</v>
      </c>
      <c r="M295" s="8">
        <f t="shared" ref="M295:M296" si="61">J295-1</f>
        <v>3</v>
      </c>
    </row>
    <row r="296" spans="1:14" s="4" customFormat="1" x14ac:dyDescent="0.2">
      <c r="A296" t="s">
        <v>59</v>
      </c>
      <c r="B296" s="3">
        <v>43553</v>
      </c>
      <c r="C296" t="s">
        <v>73</v>
      </c>
      <c r="D296" t="s">
        <v>67</v>
      </c>
      <c r="E296">
        <v>0</v>
      </c>
      <c r="F296">
        <v>1</v>
      </c>
      <c r="G296" t="str">
        <f t="shared" si="59"/>
        <v>A</v>
      </c>
      <c r="H296">
        <v>2.37</v>
      </c>
      <c r="I296">
        <v>3</v>
      </c>
      <c r="J296">
        <v>3.25</v>
      </c>
      <c r="L296" s="9">
        <v>-1</v>
      </c>
      <c r="M296" s="8">
        <f t="shared" si="61"/>
        <v>2.25</v>
      </c>
    </row>
    <row r="297" spans="1:14" s="4" customFormat="1" x14ac:dyDescent="0.2">
      <c r="A297" t="s">
        <v>59</v>
      </c>
      <c r="B297" s="3">
        <v>43553</v>
      </c>
      <c r="C297" t="s">
        <v>70</v>
      </c>
      <c r="D297" t="s">
        <v>72</v>
      </c>
      <c r="E297">
        <v>2</v>
      </c>
      <c r="F297">
        <v>2</v>
      </c>
      <c r="G297" t="str">
        <f t="shared" si="59"/>
        <v>D</v>
      </c>
      <c r="H297">
        <v>1.66</v>
      </c>
      <c r="I297">
        <v>3.6</v>
      </c>
      <c r="J297">
        <v>5.25</v>
      </c>
      <c r="L297" s="8">
        <f>I297-1</f>
        <v>2.6</v>
      </c>
      <c r="M297" s="9">
        <v>-1</v>
      </c>
      <c r="N297" s="9">
        <v>-1</v>
      </c>
    </row>
    <row r="298" spans="1:14" s="4" customFormat="1" x14ac:dyDescent="0.2">
      <c r="A298" t="s">
        <v>59</v>
      </c>
      <c r="B298" s="3">
        <v>43553</v>
      </c>
      <c r="C298" t="s">
        <v>63</v>
      </c>
      <c r="D298" t="s">
        <v>75</v>
      </c>
      <c r="E298">
        <v>3</v>
      </c>
      <c r="F298">
        <v>0</v>
      </c>
      <c r="G298" t="str">
        <f t="shared" si="59"/>
        <v>H</v>
      </c>
      <c r="H298">
        <v>2.0499999999999998</v>
      </c>
      <c r="I298">
        <v>3</v>
      </c>
      <c r="J298">
        <v>4</v>
      </c>
      <c r="L298" s="9">
        <v>-1</v>
      </c>
      <c r="M298" s="9">
        <v>-1</v>
      </c>
    </row>
    <row r="299" spans="1:14" s="4" customFormat="1" x14ac:dyDescent="0.2">
      <c r="A299" t="s">
        <v>59</v>
      </c>
      <c r="B299" s="3">
        <v>43553</v>
      </c>
      <c r="C299" t="s">
        <v>61</v>
      </c>
      <c r="D299" t="s">
        <v>66</v>
      </c>
      <c r="E299">
        <v>2</v>
      </c>
      <c r="F299">
        <v>1</v>
      </c>
      <c r="G299" t="str">
        <f t="shared" si="59"/>
        <v>H</v>
      </c>
      <c r="H299">
        <v>2.2000000000000002</v>
      </c>
      <c r="I299">
        <v>3.25</v>
      </c>
      <c r="J299">
        <v>3.3</v>
      </c>
      <c r="L299" s="9">
        <v>-1</v>
      </c>
      <c r="M299" s="9">
        <v>-1</v>
      </c>
    </row>
    <row r="300" spans="1:14" s="4" customFormat="1" x14ac:dyDescent="0.2">
      <c r="A300" t="s">
        <v>59</v>
      </c>
      <c r="B300" s="3">
        <v>43555</v>
      </c>
      <c r="C300" t="s">
        <v>79</v>
      </c>
      <c r="D300" t="s">
        <v>76</v>
      </c>
      <c r="E300">
        <v>2</v>
      </c>
      <c r="F300">
        <v>1</v>
      </c>
      <c r="G300" t="str">
        <f t="shared" si="59"/>
        <v>H</v>
      </c>
      <c r="H300">
        <v>1.9</v>
      </c>
      <c r="I300">
        <v>3.25</v>
      </c>
      <c r="J300">
        <v>4.33</v>
      </c>
      <c r="L300" s="9">
        <v>-1</v>
      </c>
      <c r="M300" s="9">
        <v>-1</v>
      </c>
    </row>
    <row r="301" spans="1:14" s="4" customFormat="1" x14ac:dyDescent="0.2">
      <c r="A301" t="s">
        <v>59</v>
      </c>
      <c r="B301" s="3">
        <v>43556</v>
      </c>
      <c r="C301" t="s">
        <v>71</v>
      </c>
      <c r="D301" t="s">
        <v>77</v>
      </c>
      <c r="E301">
        <v>0</v>
      </c>
      <c r="F301">
        <v>0</v>
      </c>
      <c r="G301" t="str">
        <f t="shared" si="59"/>
        <v>D</v>
      </c>
      <c r="H301">
        <v>2.1</v>
      </c>
      <c r="I301">
        <v>3</v>
      </c>
      <c r="J301">
        <v>4</v>
      </c>
      <c r="L301" s="8">
        <f>I301-1</f>
        <v>2</v>
      </c>
      <c r="M301" s="9">
        <v>-1</v>
      </c>
    </row>
    <row r="302" spans="1:14" s="4" customFormat="1" x14ac:dyDescent="0.2">
      <c r="A302" t="s">
        <v>59</v>
      </c>
      <c r="B302" s="3">
        <v>43560</v>
      </c>
      <c r="C302" t="s">
        <v>62</v>
      </c>
      <c r="D302" t="s">
        <v>60</v>
      </c>
      <c r="E302">
        <v>1</v>
      </c>
      <c r="F302">
        <v>0</v>
      </c>
      <c r="G302" t="str">
        <f t="shared" ref="G302:G311" si="62">IF(OR(E302="",F302=""),"",IF(E302&gt;F302,"H",IF(E302=F302,"D","A")))</f>
        <v>H</v>
      </c>
      <c r="H302">
        <v>2.87</v>
      </c>
      <c r="I302">
        <v>2.8</v>
      </c>
      <c r="J302">
        <v>2.75</v>
      </c>
      <c r="K302" s="8">
        <f>H302-1</f>
        <v>1.87</v>
      </c>
      <c r="L302" s="9">
        <v>-1</v>
      </c>
      <c r="M302" s="9">
        <v>-1</v>
      </c>
    </row>
    <row r="303" spans="1:14" s="4" customFormat="1" x14ac:dyDescent="0.2">
      <c r="A303" t="s">
        <v>59</v>
      </c>
      <c r="B303" s="3">
        <v>43560</v>
      </c>
      <c r="C303" t="s">
        <v>64</v>
      </c>
      <c r="D303" t="s">
        <v>68</v>
      </c>
      <c r="E303">
        <v>2</v>
      </c>
      <c r="F303">
        <v>3</v>
      </c>
      <c r="G303" t="str">
        <f t="shared" si="62"/>
        <v>A</v>
      </c>
      <c r="H303">
        <v>1.8</v>
      </c>
      <c r="I303">
        <v>3.25</v>
      </c>
      <c r="J303">
        <v>5</v>
      </c>
      <c r="L303" s="9">
        <v>-1</v>
      </c>
      <c r="M303" s="8">
        <f t="shared" ref="M303:M304" si="63">J303-1</f>
        <v>4</v>
      </c>
      <c r="N303" s="8">
        <f>J303-1</f>
        <v>4</v>
      </c>
    </row>
    <row r="304" spans="1:14" s="4" customFormat="1" x14ac:dyDescent="0.2">
      <c r="A304" t="s">
        <v>59</v>
      </c>
      <c r="B304" s="3">
        <v>43560</v>
      </c>
      <c r="C304" t="s">
        <v>66</v>
      </c>
      <c r="D304" t="s">
        <v>70</v>
      </c>
      <c r="E304">
        <v>0</v>
      </c>
      <c r="F304">
        <v>4</v>
      </c>
      <c r="G304" t="str">
        <f t="shared" si="62"/>
        <v>A</v>
      </c>
      <c r="H304">
        <v>2.37</v>
      </c>
      <c r="I304">
        <v>3</v>
      </c>
      <c r="J304">
        <v>3.2</v>
      </c>
      <c r="L304" s="9">
        <v>-1</v>
      </c>
      <c r="M304" s="8">
        <f t="shared" si="63"/>
        <v>2.2000000000000002</v>
      </c>
    </row>
    <row r="305" spans="1:14" s="4" customFormat="1" x14ac:dyDescent="0.2">
      <c r="A305" t="s">
        <v>59</v>
      </c>
      <c r="B305" s="3">
        <v>43560</v>
      </c>
      <c r="C305" t="s">
        <v>77</v>
      </c>
      <c r="D305" t="s">
        <v>73</v>
      </c>
      <c r="E305">
        <v>0</v>
      </c>
      <c r="F305">
        <v>0</v>
      </c>
      <c r="G305" t="str">
        <f t="shared" si="62"/>
        <v>D</v>
      </c>
      <c r="H305">
        <v>1.66</v>
      </c>
      <c r="I305">
        <v>3.3</v>
      </c>
      <c r="J305">
        <v>6</v>
      </c>
      <c r="L305" s="8">
        <f>I305-1</f>
        <v>2.2999999999999998</v>
      </c>
      <c r="M305" s="9">
        <v>-1</v>
      </c>
      <c r="N305" s="9">
        <v>-1</v>
      </c>
    </row>
    <row r="306" spans="1:14" s="4" customFormat="1" x14ac:dyDescent="0.2">
      <c r="A306" t="s">
        <v>59</v>
      </c>
      <c r="B306" s="3">
        <v>43560</v>
      </c>
      <c r="C306" t="s">
        <v>76</v>
      </c>
      <c r="D306" t="s">
        <v>69</v>
      </c>
      <c r="E306">
        <v>3</v>
      </c>
      <c r="F306">
        <v>1</v>
      </c>
      <c r="G306" t="str">
        <f t="shared" si="62"/>
        <v>H</v>
      </c>
      <c r="H306">
        <v>1.55</v>
      </c>
      <c r="I306">
        <v>3.75</v>
      </c>
      <c r="J306">
        <v>6.5</v>
      </c>
      <c r="L306" s="9">
        <v>-1</v>
      </c>
      <c r="M306" s="9">
        <v>-1</v>
      </c>
      <c r="N306" s="9">
        <v>-1</v>
      </c>
    </row>
    <row r="307" spans="1:14" s="4" customFormat="1" x14ac:dyDescent="0.2">
      <c r="A307" t="s">
        <v>59</v>
      </c>
      <c r="B307" s="3">
        <v>43560</v>
      </c>
      <c r="C307" t="s">
        <v>72</v>
      </c>
      <c r="D307" t="s">
        <v>78</v>
      </c>
      <c r="E307">
        <v>0</v>
      </c>
      <c r="F307">
        <v>2</v>
      </c>
      <c r="G307" t="str">
        <f t="shared" si="62"/>
        <v>A</v>
      </c>
      <c r="H307">
        <v>5.25</v>
      </c>
      <c r="I307">
        <v>3.4</v>
      </c>
      <c r="J307">
        <v>1.72</v>
      </c>
      <c r="K307" s="9">
        <v>-1</v>
      </c>
      <c r="L307" s="9">
        <v>-1</v>
      </c>
    </row>
    <row r="308" spans="1:14" s="4" customFormat="1" x14ac:dyDescent="0.2">
      <c r="A308" t="s">
        <v>59</v>
      </c>
      <c r="B308" s="3">
        <v>43560</v>
      </c>
      <c r="C308" t="s">
        <v>67</v>
      </c>
      <c r="D308" t="s">
        <v>63</v>
      </c>
      <c r="E308">
        <v>1</v>
      </c>
      <c r="F308">
        <v>0</v>
      </c>
      <c r="G308" t="str">
        <f t="shared" si="62"/>
        <v>H</v>
      </c>
      <c r="H308">
        <v>3.5</v>
      </c>
      <c r="I308">
        <v>2.9</v>
      </c>
      <c r="J308">
        <v>2.2999999999999998</v>
      </c>
      <c r="K308" s="8">
        <f>H308-1</f>
        <v>2.5</v>
      </c>
      <c r="L308" s="9">
        <v>-1</v>
      </c>
    </row>
    <row r="309" spans="1:14" s="4" customFormat="1" x14ac:dyDescent="0.2">
      <c r="A309" t="s">
        <v>59</v>
      </c>
      <c r="B309" s="3">
        <v>43560</v>
      </c>
      <c r="C309" t="s">
        <v>74</v>
      </c>
      <c r="D309" t="s">
        <v>61</v>
      </c>
      <c r="E309">
        <v>0</v>
      </c>
      <c r="F309">
        <v>1</v>
      </c>
      <c r="G309" t="str">
        <f t="shared" si="62"/>
        <v>A</v>
      </c>
      <c r="H309">
        <v>2.75</v>
      </c>
      <c r="I309">
        <v>3.2</v>
      </c>
      <c r="J309">
        <v>2.6</v>
      </c>
      <c r="K309" s="9">
        <v>-1</v>
      </c>
      <c r="L309" s="9">
        <v>-1</v>
      </c>
      <c r="M309" s="8">
        <f>J309-1</f>
        <v>1.6</v>
      </c>
    </row>
    <row r="310" spans="1:14" s="4" customFormat="1" x14ac:dyDescent="0.2">
      <c r="A310" t="s">
        <v>59</v>
      </c>
      <c r="B310" s="3">
        <v>43561</v>
      </c>
      <c r="C310" t="s">
        <v>75</v>
      </c>
      <c r="D310" t="s">
        <v>79</v>
      </c>
      <c r="E310">
        <v>0</v>
      </c>
      <c r="F310">
        <v>0</v>
      </c>
      <c r="G310" t="str">
        <f t="shared" si="62"/>
        <v>D</v>
      </c>
      <c r="H310">
        <v>3.5</v>
      </c>
      <c r="I310">
        <v>3</v>
      </c>
      <c r="J310">
        <v>2.25</v>
      </c>
      <c r="K310" s="9">
        <v>-1</v>
      </c>
      <c r="L310" s="8">
        <f t="shared" ref="L310:L311" si="64">I310-1</f>
        <v>2</v>
      </c>
    </row>
    <row r="311" spans="1:14" x14ac:dyDescent="0.2">
      <c r="A311" t="s">
        <v>59</v>
      </c>
      <c r="B311" s="3">
        <v>43563</v>
      </c>
      <c r="C311" t="s">
        <v>65</v>
      </c>
      <c r="D311" t="s">
        <v>71</v>
      </c>
      <c r="E311">
        <v>0</v>
      </c>
      <c r="F311">
        <v>0</v>
      </c>
      <c r="G311" t="str">
        <f t="shared" si="62"/>
        <v>D</v>
      </c>
      <c r="H311">
        <v>3.4</v>
      </c>
      <c r="I311">
        <v>3.1</v>
      </c>
      <c r="J311">
        <v>2.25</v>
      </c>
      <c r="K311" s="9">
        <v>-1</v>
      </c>
      <c r="L311" s="8">
        <f t="shared" si="64"/>
        <v>2.1</v>
      </c>
    </row>
    <row r="312" spans="1:14" s="4" customFormat="1" x14ac:dyDescent="0.2">
      <c r="A312" t="s">
        <v>59</v>
      </c>
      <c r="B312" s="3">
        <v>43567</v>
      </c>
      <c r="C312" t="s">
        <v>60</v>
      </c>
      <c r="D312" t="s">
        <v>66</v>
      </c>
      <c r="E312">
        <v>1</v>
      </c>
      <c r="F312">
        <v>2</v>
      </c>
      <c r="G312" t="str">
        <f t="shared" ref="G312:G321" si="65">IF(OR(E312="",F312=""),"",IF(E312&gt;F312,"H",IF(E312=F312,"D","A")))</f>
        <v>A</v>
      </c>
      <c r="H312">
        <v>2.2000000000000002</v>
      </c>
      <c r="I312">
        <v>3</v>
      </c>
      <c r="J312">
        <v>3.6</v>
      </c>
      <c r="L312" s="9">
        <v>-1</v>
      </c>
      <c r="M312" s="8">
        <f t="shared" ref="M312:M313" si="66">J312-1</f>
        <v>2.6</v>
      </c>
    </row>
    <row r="313" spans="1:14" s="4" customFormat="1" x14ac:dyDescent="0.2">
      <c r="A313" t="s">
        <v>59</v>
      </c>
      <c r="B313" s="3">
        <v>43567</v>
      </c>
      <c r="C313" t="s">
        <v>69</v>
      </c>
      <c r="D313" t="s">
        <v>72</v>
      </c>
      <c r="E313">
        <v>1</v>
      </c>
      <c r="F313">
        <v>3</v>
      </c>
      <c r="G313" t="str">
        <f t="shared" si="65"/>
        <v>A</v>
      </c>
      <c r="H313">
        <v>2.25</v>
      </c>
      <c r="I313">
        <v>3</v>
      </c>
      <c r="J313">
        <v>3.5</v>
      </c>
      <c r="L313" s="9">
        <v>-1</v>
      </c>
      <c r="M313" s="8">
        <f t="shared" si="66"/>
        <v>2.5</v>
      </c>
    </row>
    <row r="314" spans="1:14" s="4" customFormat="1" x14ac:dyDescent="0.2">
      <c r="A314" t="s">
        <v>59</v>
      </c>
      <c r="B314" s="3">
        <v>43567</v>
      </c>
      <c r="C314" t="s">
        <v>71</v>
      </c>
      <c r="D314" t="s">
        <v>74</v>
      </c>
      <c r="E314">
        <v>0</v>
      </c>
      <c r="F314">
        <v>0</v>
      </c>
      <c r="G314" t="str">
        <f t="shared" si="65"/>
        <v>D</v>
      </c>
      <c r="H314">
        <v>1.55</v>
      </c>
      <c r="I314">
        <v>3.75</v>
      </c>
      <c r="J314">
        <v>6.5</v>
      </c>
      <c r="L314" s="8">
        <f>I314-1</f>
        <v>2.75</v>
      </c>
      <c r="M314" s="9">
        <v>-1</v>
      </c>
      <c r="N314" s="9">
        <v>-1</v>
      </c>
    </row>
    <row r="315" spans="1:14" s="4" customFormat="1" x14ac:dyDescent="0.2">
      <c r="A315" t="s">
        <v>59</v>
      </c>
      <c r="B315" s="3">
        <v>43567</v>
      </c>
      <c r="C315" t="s">
        <v>79</v>
      </c>
      <c r="D315" t="s">
        <v>65</v>
      </c>
      <c r="E315">
        <v>2</v>
      </c>
      <c r="F315">
        <v>1</v>
      </c>
      <c r="G315" t="str">
        <f t="shared" si="65"/>
        <v>H</v>
      </c>
      <c r="H315">
        <v>1.45</v>
      </c>
      <c r="I315">
        <v>4</v>
      </c>
      <c r="J315">
        <v>8</v>
      </c>
      <c r="L315" s="9">
        <v>-1</v>
      </c>
      <c r="M315" s="9">
        <v>-1</v>
      </c>
      <c r="N315" s="9">
        <v>-1</v>
      </c>
    </row>
    <row r="316" spans="1:14" s="4" customFormat="1" x14ac:dyDescent="0.2">
      <c r="A316" t="s">
        <v>59</v>
      </c>
      <c r="B316" s="3">
        <v>43567</v>
      </c>
      <c r="C316" t="s">
        <v>68</v>
      </c>
      <c r="D316" t="s">
        <v>78</v>
      </c>
      <c r="E316">
        <v>2</v>
      </c>
      <c r="F316">
        <v>3</v>
      </c>
      <c r="G316" t="str">
        <f t="shared" si="65"/>
        <v>A</v>
      </c>
      <c r="H316">
        <v>2.87</v>
      </c>
      <c r="I316">
        <v>3.1</v>
      </c>
      <c r="J316">
        <v>2.5499999999999998</v>
      </c>
      <c r="K316" s="9">
        <v>-1</v>
      </c>
      <c r="L316" s="9">
        <v>-1</v>
      </c>
      <c r="M316" s="8">
        <f>J316-1</f>
        <v>1.5499999999999998</v>
      </c>
    </row>
    <row r="317" spans="1:14" s="4" customFormat="1" x14ac:dyDescent="0.2">
      <c r="A317" t="s">
        <v>59</v>
      </c>
      <c r="B317" s="3">
        <v>43567</v>
      </c>
      <c r="C317" t="s">
        <v>73</v>
      </c>
      <c r="D317" t="s">
        <v>75</v>
      </c>
      <c r="E317">
        <v>0</v>
      </c>
      <c r="F317">
        <v>0</v>
      </c>
      <c r="G317" t="str">
        <f t="shared" si="65"/>
        <v>D</v>
      </c>
      <c r="H317">
        <v>3.75</v>
      </c>
      <c r="I317">
        <v>3</v>
      </c>
      <c r="J317">
        <v>2.15</v>
      </c>
      <c r="K317" s="9">
        <v>-1</v>
      </c>
      <c r="L317" s="8">
        <f>I317-1</f>
        <v>2</v>
      </c>
    </row>
    <row r="318" spans="1:14" s="4" customFormat="1" x14ac:dyDescent="0.2">
      <c r="A318" t="s">
        <v>59</v>
      </c>
      <c r="B318" s="3">
        <v>43567</v>
      </c>
      <c r="C318" t="s">
        <v>70</v>
      </c>
      <c r="D318" t="s">
        <v>64</v>
      </c>
      <c r="E318">
        <v>2</v>
      </c>
      <c r="F318">
        <v>1</v>
      </c>
      <c r="G318" t="str">
        <f t="shared" si="65"/>
        <v>H</v>
      </c>
      <c r="H318">
        <v>2.7</v>
      </c>
      <c r="I318">
        <v>3</v>
      </c>
      <c r="J318">
        <v>2.8</v>
      </c>
      <c r="K318" s="8">
        <f>H318-1</f>
        <v>1.7000000000000002</v>
      </c>
      <c r="L318" s="9">
        <v>-1</v>
      </c>
      <c r="M318" s="9">
        <v>-1</v>
      </c>
    </row>
    <row r="319" spans="1:14" s="4" customFormat="1" x14ac:dyDescent="0.2">
      <c r="A319" t="s">
        <v>59</v>
      </c>
      <c r="B319" s="3">
        <v>43567</v>
      </c>
      <c r="C319" t="s">
        <v>67</v>
      </c>
      <c r="D319" t="s">
        <v>77</v>
      </c>
      <c r="E319">
        <v>1</v>
      </c>
      <c r="F319">
        <v>3</v>
      </c>
      <c r="G319" t="str">
        <f t="shared" si="65"/>
        <v>A</v>
      </c>
      <c r="H319">
        <v>2.8</v>
      </c>
      <c r="I319">
        <v>2.9</v>
      </c>
      <c r="J319">
        <v>2.8</v>
      </c>
      <c r="K319" s="9">
        <v>-1</v>
      </c>
      <c r="L319" s="9">
        <v>-1</v>
      </c>
      <c r="M319" s="8">
        <f>J319-1</f>
        <v>1.7999999999999998</v>
      </c>
    </row>
    <row r="320" spans="1:14" s="4" customFormat="1" x14ac:dyDescent="0.2">
      <c r="A320" t="s">
        <v>59</v>
      </c>
      <c r="B320" s="3">
        <v>43567</v>
      </c>
      <c r="C320" t="s">
        <v>61</v>
      </c>
      <c r="D320" t="s">
        <v>62</v>
      </c>
      <c r="E320">
        <v>1</v>
      </c>
      <c r="F320">
        <v>0</v>
      </c>
      <c r="G320" t="str">
        <f t="shared" si="65"/>
        <v>H</v>
      </c>
      <c r="H320">
        <v>1.7</v>
      </c>
      <c r="I320">
        <v>3.25</v>
      </c>
      <c r="J320">
        <v>6</v>
      </c>
      <c r="L320" s="9">
        <v>-1</v>
      </c>
      <c r="M320" s="9">
        <v>-1</v>
      </c>
      <c r="N320" s="9">
        <v>-1</v>
      </c>
    </row>
    <row r="321" spans="1:14" s="4" customFormat="1" x14ac:dyDescent="0.2">
      <c r="A321" t="s">
        <v>59</v>
      </c>
      <c r="B321" s="3">
        <v>43570</v>
      </c>
      <c r="C321" t="s">
        <v>63</v>
      </c>
      <c r="D321" t="s">
        <v>76</v>
      </c>
      <c r="E321">
        <v>2</v>
      </c>
      <c r="F321">
        <v>2</v>
      </c>
      <c r="G321" t="str">
        <f t="shared" si="65"/>
        <v>D</v>
      </c>
      <c r="H321">
        <v>2.4</v>
      </c>
      <c r="I321">
        <v>2.7</v>
      </c>
      <c r="J321">
        <v>3.6</v>
      </c>
      <c r="L321" s="8">
        <f>I321-1</f>
        <v>1.7000000000000002</v>
      </c>
      <c r="M321" s="9">
        <v>-1</v>
      </c>
    </row>
    <row r="322" spans="1:14" s="4" customFormat="1" x14ac:dyDescent="0.2">
      <c r="A322" t="s">
        <v>59</v>
      </c>
      <c r="B322" s="3">
        <v>43574</v>
      </c>
      <c r="C322" t="s">
        <v>62</v>
      </c>
      <c r="D322" t="s">
        <v>79</v>
      </c>
      <c r="E322">
        <v>0</v>
      </c>
      <c r="F322">
        <v>2</v>
      </c>
      <c r="G322" t="str">
        <f t="shared" ref="G322:G331" si="67">IF(OR(E322="",F322=""),"",IF(E322&gt;F322,"H",IF(E322=F322,"D","A")))</f>
        <v>A</v>
      </c>
      <c r="H322">
        <v>5</v>
      </c>
      <c r="I322">
        <v>3.1</v>
      </c>
      <c r="J322">
        <v>1.83</v>
      </c>
      <c r="K322" s="9">
        <v>-1</v>
      </c>
      <c r="L322" s="9">
        <v>-1</v>
      </c>
    </row>
    <row r="323" spans="1:14" s="4" customFormat="1" x14ac:dyDescent="0.2">
      <c r="A323" t="s">
        <v>59</v>
      </c>
      <c r="B323" s="3">
        <v>43574</v>
      </c>
      <c r="C323" t="s">
        <v>75</v>
      </c>
      <c r="D323" t="s">
        <v>67</v>
      </c>
      <c r="E323">
        <v>1</v>
      </c>
      <c r="F323">
        <v>0</v>
      </c>
      <c r="G323" t="str">
        <f t="shared" si="67"/>
        <v>H</v>
      </c>
      <c r="H323">
        <v>1.95</v>
      </c>
      <c r="I323">
        <v>3.2</v>
      </c>
      <c r="J323">
        <v>4.2</v>
      </c>
      <c r="L323" s="9">
        <v>-1</v>
      </c>
      <c r="M323" s="9">
        <v>-1</v>
      </c>
    </row>
    <row r="324" spans="1:14" s="4" customFormat="1" x14ac:dyDescent="0.2">
      <c r="A324" t="s">
        <v>59</v>
      </c>
      <c r="B324" s="3">
        <v>43574</v>
      </c>
      <c r="C324" t="s">
        <v>78</v>
      </c>
      <c r="D324" t="s">
        <v>70</v>
      </c>
      <c r="E324">
        <v>3</v>
      </c>
      <c r="F324">
        <v>1</v>
      </c>
      <c r="G324" t="str">
        <f t="shared" si="67"/>
        <v>H</v>
      </c>
      <c r="H324">
        <v>1.75</v>
      </c>
      <c r="I324">
        <v>3.4</v>
      </c>
      <c r="J324">
        <v>5</v>
      </c>
      <c r="L324" s="9">
        <v>-1</v>
      </c>
      <c r="M324" s="9">
        <v>-1</v>
      </c>
      <c r="N324" s="9">
        <v>-1</v>
      </c>
    </row>
    <row r="325" spans="1:14" s="4" customFormat="1" x14ac:dyDescent="0.2">
      <c r="A325" t="s">
        <v>59</v>
      </c>
      <c r="B325" s="3">
        <v>43574</v>
      </c>
      <c r="C325" t="s">
        <v>65</v>
      </c>
      <c r="D325" t="s">
        <v>73</v>
      </c>
      <c r="E325">
        <v>2</v>
      </c>
      <c r="F325">
        <v>1</v>
      </c>
      <c r="G325" t="str">
        <f t="shared" si="67"/>
        <v>H</v>
      </c>
      <c r="H325">
        <v>2</v>
      </c>
      <c r="I325">
        <v>3</v>
      </c>
      <c r="J325">
        <v>4.33</v>
      </c>
      <c r="L325" s="9">
        <v>-1</v>
      </c>
      <c r="M325" s="9">
        <v>-1</v>
      </c>
    </row>
    <row r="326" spans="1:14" s="4" customFormat="1" x14ac:dyDescent="0.2">
      <c r="A326" t="s">
        <v>59</v>
      </c>
      <c r="B326" s="3">
        <v>43574</v>
      </c>
      <c r="C326" t="s">
        <v>64</v>
      </c>
      <c r="D326" t="s">
        <v>60</v>
      </c>
      <c r="E326">
        <v>0</v>
      </c>
      <c r="F326">
        <v>0</v>
      </c>
      <c r="G326" t="str">
        <f t="shared" si="67"/>
        <v>D</v>
      </c>
      <c r="H326">
        <v>1.75</v>
      </c>
      <c r="I326">
        <v>3.25</v>
      </c>
      <c r="J326">
        <v>5.25</v>
      </c>
      <c r="L326" s="8">
        <f>I326-1</f>
        <v>2.25</v>
      </c>
      <c r="M326" s="9">
        <v>-1</v>
      </c>
      <c r="N326" s="9">
        <v>-1</v>
      </c>
    </row>
    <row r="327" spans="1:14" s="4" customFormat="1" x14ac:dyDescent="0.2">
      <c r="A327" t="s">
        <v>59</v>
      </c>
      <c r="B327" s="3">
        <v>43574</v>
      </c>
      <c r="C327" t="s">
        <v>77</v>
      </c>
      <c r="D327" t="s">
        <v>63</v>
      </c>
      <c r="E327">
        <v>2</v>
      </c>
      <c r="F327">
        <v>1</v>
      </c>
      <c r="G327" t="str">
        <f t="shared" si="67"/>
        <v>H</v>
      </c>
      <c r="H327">
        <v>2.5</v>
      </c>
      <c r="I327">
        <v>2.8</v>
      </c>
      <c r="J327">
        <v>3.1</v>
      </c>
      <c r="K327" s="8">
        <f>H327-1</f>
        <v>1.5</v>
      </c>
      <c r="L327" s="9">
        <v>-1</v>
      </c>
      <c r="M327" s="9">
        <v>-1</v>
      </c>
    </row>
    <row r="328" spans="1:14" s="4" customFormat="1" x14ac:dyDescent="0.2">
      <c r="A328" t="s">
        <v>59</v>
      </c>
      <c r="B328" s="3">
        <v>43574</v>
      </c>
      <c r="C328" t="s">
        <v>76</v>
      </c>
      <c r="D328" t="s">
        <v>61</v>
      </c>
      <c r="E328">
        <v>0</v>
      </c>
      <c r="F328">
        <v>3</v>
      </c>
      <c r="G328" t="str">
        <f t="shared" si="67"/>
        <v>A</v>
      </c>
      <c r="H328">
        <v>2</v>
      </c>
      <c r="I328">
        <v>3</v>
      </c>
      <c r="J328">
        <v>4.33</v>
      </c>
      <c r="L328" s="9">
        <v>-1</v>
      </c>
      <c r="M328" s="8">
        <f>J328-1</f>
        <v>3.33</v>
      </c>
    </row>
    <row r="329" spans="1:14" s="4" customFormat="1" x14ac:dyDescent="0.2">
      <c r="A329" t="s">
        <v>59</v>
      </c>
      <c r="B329" s="3">
        <v>43574</v>
      </c>
      <c r="C329" t="s">
        <v>72</v>
      </c>
      <c r="D329" t="s">
        <v>68</v>
      </c>
      <c r="E329">
        <v>1</v>
      </c>
      <c r="F329">
        <v>1</v>
      </c>
      <c r="G329" t="str">
        <f t="shared" si="67"/>
        <v>D</v>
      </c>
      <c r="H329">
        <v>3.5</v>
      </c>
      <c r="I329">
        <v>2.87</v>
      </c>
      <c r="J329">
        <v>2.2999999999999998</v>
      </c>
      <c r="K329" s="9">
        <v>-1</v>
      </c>
      <c r="L329" s="8">
        <f>I329-1</f>
        <v>1.87</v>
      </c>
    </row>
    <row r="330" spans="1:14" s="4" customFormat="1" x14ac:dyDescent="0.2">
      <c r="A330" t="s">
        <v>59</v>
      </c>
      <c r="B330" s="3">
        <v>43574</v>
      </c>
      <c r="C330" t="s">
        <v>74</v>
      </c>
      <c r="D330" t="s">
        <v>69</v>
      </c>
      <c r="E330">
        <v>5</v>
      </c>
      <c r="F330">
        <v>6</v>
      </c>
      <c r="G330" t="str">
        <f t="shared" si="67"/>
        <v>A</v>
      </c>
      <c r="H330">
        <v>1.8</v>
      </c>
      <c r="I330">
        <v>3.1</v>
      </c>
      <c r="J330">
        <v>5</v>
      </c>
      <c r="L330" s="9">
        <v>-1</v>
      </c>
      <c r="M330" s="8">
        <f>J330-1</f>
        <v>4</v>
      </c>
      <c r="N330" s="8">
        <f>J330-1</f>
        <v>4</v>
      </c>
    </row>
    <row r="331" spans="1:14" s="4" customFormat="1" x14ac:dyDescent="0.2">
      <c r="A331" t="s">
        <v>59</v>
      </c>
      <c r="B331" s="3">
        <v>43575</v>
      </c>
      <c r="C331" t="s">
        <v>66</v>
      </c>
      <c r="D331" t="s">
        <v>71</v>
      </c>
      <c r="E331">
        <v>0</v>
      </c>
      <c r="F331">
        <v>2</v>
      </c>
      <c r="G331" t="str">
        <f t="shared" si="67"/>
        <v>A</v>
      </c>
      <c r="H331">
        <v>3.25</v>
      </c>
      <c r="I331">
        <v>3</v>
      </c>
      <c r="J331">
        <v>2.37</v>
      </c>
      <c r="K331" s="9">
        <v>-1</v>
      </c>
      <c r="L331" s="9">
        <v>-1</v>
      </c>
    </row>
    <row r="332" spans="1:14" s="6" customFormat="1" x14ac:dyDescent="0.2">
      <c r="A332" t="s">
        <v>59</v>
      </c>
      <c r="B332" s="3">
        <v>43577</v>
      </c>
      <c r="C332" t="s">
        <v>63</v>
      </c>
      <c r="D332" t="s">
        <v>74</v>
      </c>
      <c r="E332">
        <v>0</v>
      </c>
      <c r="F332">
        <v>0</v>
      </c>
      <c r="G332" t="str">
        <f t="shared" ref="G332:G341" si="68">IF(OR(E332="",F332=""),"",IF(E332&gt;F332,"H",IF(E332=F332,"D","A")))</f>
        <v>D</v>
      </c>
      <c r="H332">
        <v>1.72</v>
      </c>
      <c r="I332">
        <v>3.25</v>
      </c>
      <c r="J332">
        <v>5.5</v>
      </c>
      <c r="L332" s="8">
        <f>I332-1</f>
        <v>2.25</v>
      </c>
      <c r="M332" s="9">
        <v>-1</v>
      </c>
      <c r="N332" s="9">
        <v>-1</v>
      </c>
    </row>
    <row r="333" spans="1:14" s="6" customFormat="1" x14ac:dyDescent="0.2">
      <c r="A333" t="s">
        <v>59</v>
      </c>
      <c r="B333" s="3">
        <v>43578</v>
      </c>
      <c r="C333" t="s">
        <v>60</v>
      </c>
      <c r="D333" t="s">
        <v>78</v>
      </c>
      <c r="E333">
        <v>0</v>
      </c>
      <c r="F333">
        <v>2</v>
      </c>
      <c r="G333" t="str">
        <f t="shared" si="68"/>
        <v>A</v>
      </c>
      <c r="H333">
        <v>3.25</v>
      </c>
      <c r="I333">
        <v>3.1</v>
      </c>
      <c r="J333">
        <v>2.2999999999999998</v>
      </c>
      <c r="K333" s="9">
        <v>-1</v>
      </c>
      <c r="L333" s="9">
        <v>-1</v>
      </c>
    </row>
    <row r="334" spans="1:14" s="6" customFormat="1" x14ac:dyDescent="0.2">
      <c r="A334" t="s">
        <v>59</v>
      </c>
      <c r="B334" s="3">
        <v>43578</v>
      </c>
      <c r="C334" t="s">
        <v>75</v>
      </c>
      <c r="D334" t="s">
        <v>77</v>
      </c>
      <c r="E334">
        <v>0</v>
      </c>
      <c r="F334">
        <v>1</v>
      </c>
      <c r="G334" t="str">
        <f t="shared" si="68"/>
        <v>A</v>
      </c>
      <c r="H334">
        <v>2.2999999999999998</v>
      </c>
      <c r="I334">
        <v>3</v>
      </c>
      <c r="J334">
        <v>3.4</v>
      </c>
      <c r="L334" s="9">
        <v>-1</v>
      </c>
      <c r="M334" s="8">
        <f>J334-1</f>
        <v>2.4</v>
      </c>
    </row>
    <row r="335" spans="1:14" s="6" customFormat="1" x14ac:dyDescent="0.2">
      <c r="A335" t="s">
        <v>59</v>
      </c>
      <c r="B335" s="3">
        <v>43578</v>
      </c>
      <c r="C335" t="s">
        <v>69</v>
      </c>
      <c r="D335" t="s">
        <v>64</v>
      </c>
      <c r="E335">
        <v>1</v>
      </c>
      <c r="F335">
        <v>1</v>
      </c>
      <c r="G335" t="str">
        <f t="shared" si="68"/>
        <v>D</v>
      </c>
      <c r="H335">
        <v>3.75</v>
      </c>
      <c r="I335">
        <v>3</v>
      </c>
      <c r="J335">
        <v>2.15</v>
      </c>
      <c r="K335" s="9">
        <v>-1</v>
      </c>
      <c r="L335" s="8">
        <f>I335-1</f>
        <v>2</v>
      </c>
    </row>
    <row r="336" spans="1:14" s="6" customFormat="1" x14ac:dyDescent="0.2">
      <c r="A336" t="s">
        <v>59</v>
      </c>
      <c r="B336" s="3">
        <v>43578</v>
      </c>
      <c r="C336" t="s">
        <v>71</v>
      </c>
      <c r="D336" t="s">
        <v>76</v>
      </c>
      <c r="E336">
        <v>0</v>
      </c>
      <c r="F336">
        <v>1</v>
      </c>
      <c r="G336" t="str">
        <f t="shared" si="68"/>
        <v>A</v>
      </c>
      <c r="H336">
        <v>2.0499999999999998</v>
      </c>
      <c r="I336">
        <v>3.1</v>
      </c>
      <c r="J336">
        <v>4</v>
      </c>
      <c r="L336" s="9">
        <v>-1</v>
      </c>
      <c r="M336" s="8">
        <f>J336-1</f>
        <v>3</v>
      </c>
    </row>
    <row r="337" spans="1:14" s="6" customFormat="1" x14ac:dyDescent="0.2">
      <c r="A337" t="s">
        <v>59</v>
      </c>
      <c r="B337" s="3">
        <v>43578</v>
      </c>
      <c r="C337" t="s">
        <v>79</v>
      </c>
      <c r="D337" t="s">
        <v>66</v>
      </c>
      <c r="E337">
        <v>1</v>
      </c>
      <c r="F337">
        <v>1</v>
      </c>
      <c r="G337" t="str">
        <f t="shared" si="68"/>
        <v>D</v>
      </c>
      <c r="H337">
        <v>1.57</v>
      </c>
      <c r="I337">
        <v>3.6</v>
      </c>
      <c r="J337">
        <v>6.5</v>
      </c>
      <c r="L337" s="8">
        <f>I337-1</f>
        <v>2.6</v>
      </c>
      <c r="M337" s="9">
        <v>-1</v>
      </c>
      <c r="N337" s="9">
        <v>-1</v>
      </c>
    </row>
    <row r="338" spans="1:14" s="4" customFormat="1" x14ac:dyDescent="0.2">
      <c r="A338" t="s">
        <v>59</v>
      </c>
      <c r="B338" s="3">
        <v>43578</v>
      </c>
      <c r="C338" t="s">
        <v>68</v>
      </c>
      <c r="D338" t="s">
        <v>70</v>
      </c>
      <c r="E338">
        <v>1</v>
      </c>
      <c r="F338">
        <v>0</v>
      </c>
      <c r="G338" t="str">
        <f t="shared" si="68"/>
        <v>H</v>
      </c>
      <c r="H338">
        <v>2.5</v>
      </c>
      <c r="I338">
        <v>3.2</v>
      </c>
      <c r="J338">
        <v>2.8</v>
      </c>
      <c r="K338" s="8">
        <f>H338-1</f>
        <v>1.5</v>
      </c>
      <c r="L338" s="9">
        <v>-1</v>
      </c>
      <c r="M338" s="9">
        <v>-1</v>
      </c>
    </row>
    <row r="339" spans="1:14" s="4" customFormat="1" x14ac:dyDescent="0.2">
      <c r="A339" t="s">
        <v>59</v>
      </c>
      <c r="B339" s="3">
        <v>43578</v>
      </c>
      <c r="C339" t="s">
        <v>73</v>
      </c>
      <c r="D339" t="s">
        <v>62</v>
      </c>
      <c r="E339">
        <v>1</v>
      </c>
      <c r="F339">
        <v>1</v>
      </c>
      <c r="G339" t="str">
        <f t="shared" si="68"/>
        <v>D</v>
      </c>
      <c r="H339">
        <v>2.2999999999999998</v>
      </c>
      <c r="I339">
        <v>3.1</v>
      </c>
      <c r="J339">
        <v>3.3</v>
      </c>
      <c r="L339" s="8">
        <f t="shared" ref="L339:L340" si="69">I339-1</f>
        <v>2.1</v>
      </c>
      <c r="M339" s="9">
        <v>-1</v>
      </c>
    </row>
    <row r="340" spans="1:14" s="4" customFormat="1" x14ac:dyDescent="0.2">
      <c r="A340" t="s">
        <v>59</v>
      </c>
      <c r="B340" s="3">
        <v>43578</v>
      </c>
      <c r="C340" t="s">
        <v>67</v>
      </c>
      <c r="D340" t="s">
        <v>65</v>
      </c>
      <c r="E340">
        <v>0</v>
      </c>
      <c r="F340">
        <v>0</v>
      </c>
      <c r="G340" t="str">
        <f t="shared" si="68"/>
        <v>D</v>
      </c>
      <c r="H340">
        <v>2.15</v>
      </c>
      <c r="I340">
        <v>3</v>
      </c>
      <c r="J340">
        <v>3.75</v>
      </c>
      <c r="L340" s="8">
        <f t="shared" si="69"/>
        <v>2</v>
      </c>
      <c r="M340" s="9">
        <v>-1</v>
      </c>
    </row>
    <row r="341" spans="1:14" s="4" customFormat="1" x14ac:dyDescent="0.2">
      <c r="A341" t="s">
        <v>59</v>
      </c>
      <c r="B341" s="3">
        <v>43578</v>
      </c>
      <c r="C341" t="s">
        <v>61</v>
      </c>
      <c r="D341" t="s">
        <v>72</v>
      </c>
      <c r="E341">
        <v>2</v>
      </c>
      <c r="F341">
        <v>0</v>
      </c>
      <c r="G341" t="str">
        <f t="shared" si="68"/>
        <v>H</v>
      </c>
      <c r="H341">
        <v>1.66</v>
      </c>
      <c r="I341">
        <v>3.5</v>
      </c>
      <c r="J341">
        <v>5.5</v>
      </c>
      <c r="L341" s="9">
        <v>-1</v>
      </c>
      <c r="M341" s="9">
        <v>-1</v>
      </c>
      <c r="N341" s="9">
        <v>-1</v>
      </c>
    </row>
    <row r="342" spans="1:14" s="4" customFormat="1" x14ac:dyDescent="0.2">
      <c r="A342" t="s">
        <v>59</v>
      </c>
      <c r="B342" s="3">
        <v>43581</v>
      </c>
      <c r="C342" t="s">
        <v>62</v>
      </c>
      <c r="D342" t="s">
        <v>67</v>
      </c>
      <c r="E342">
        <v>0</v>
      </c>
      <c r="F342">
        <v>2</v>
      </c>
      <c r="G342" t="str">
        <f t="shared" ref="G342:G351" si="70">IF(OR(E342="",F342=""),"",IF(E342&gt;F342,"H",IF(E342=F342,"D","A")))</f>
        <v>A</v>
      </c>
      <c r="H342">
        <v>2.4500000000000002</v>
      </c>
      <c r="I342">
        <v>3</v>
      </c>
      <c r="J342">
        <v>3.1</v>
      </c>
      <c r="L342" s="9">
        <v>-1</v>
      </c>
      <c r="M342" s="8">
        <f>J342-1</f>
        <v>2.1</v>
      </c>
    </row>
    <row r="343" spans="1:14" s="4" customFormat="1" x14ac:dyDescent="0.2">
      <c r="A343" t="s">
        <v>59</v>
      </c>
      <c r="B343" s="3">
        <v>43581</v>
      </c>
      <c r="C343" t="s">
        <v>65</v>
      </c>
      <c r="D343" t="s">
        <v>77</v>
      </c>
      <c r="E343">
        <v>1</v>
      </c>
      <c r="F343">
        <v>0</v>
      </c>
      <c r="G343" t="str">
        <f t="shared" si="70"/>
        <v>H</v>
      </c>
      <c r="H343">
        <v>3.2</v>
      </c>
      <c r="I343">
        <v>3.1</v>
      </c>
      <c r="J343">
        <v>2.2999999999999998</v>
      </c>
      <c r="K343" s="8">
        <f>H343-1</f>
        <v>2.2000000000000002</v>
      </c>
      <c r="L343" s="9">
        <v>-1</v>
      </c>
    </row>
    <row r="344" spans="1:14" s="4" customFormat="1" x14ac:dyDescent="0.2">
      <c r="A344" t="s">
        <v>59</v>
      </c>
      <c r="B344" s="3">
        <v>43581</v>
      </c>
      <c r="C344" t="s">
        <v>64</v>
      </c>
      <c r="D344" t="s">
        <v>63</v>
      </c>
      <c r="E344">
        <v>1</v>
      </c>
      <c r="F344">
        <v>1</v>
      </c>
      <c r="G344" t="str">
        <f t="shared" si="70"/>
        <v>D</v>
      </c>
      <c r="H344">
        <v>2.62</v>
      </c>
      <c r="I344">
        <v>2.87</v>
      </c>
      <c r="J344">
        <v>3</v>
      </c>
      <c r="K344" s="9">
        <v>-1</v>
      </c>
      <c r="L344" s="8">
        <f>I344-1</f>
        <v>1.87</v>
      </c>
      <c r="M344" s="9">
        <v>-1</v>
      </c>
    </row>
    <row r="345" spans="1:14" s="4" customFormat="1" x14ac:dyDescent="0.2">
      <c r="A345" t="s">
        <v>59</v>
      </c>
      <c r="B345" s="3">
        <v>43581</v>
      </c>
      <c r="C345" t="s">
        <v>66</v>
      </c>
      <c r="D345" t="s">
        <v>69</v>
      </c>
      <c r="E345">
        <v>4</v>
      </c>
      <c r="F345">
        <v>2</v>
      </c>
      <c r="G345" t="str">
        <f t="shared" si="70"/>
        <v>H</v>
      </c>
      <c r="H345">
        <v>1.9</v>
      </c>
      <c r="I345">
        <v>3.4</v>
      </c>
      <c r="J345">
        <v>4</v>
      </c>
      <c r="L345" s="9">
        <v>-1</v>
      </c>
      <c r="M345" s="9">
        <v>-1</v>
      </c>
    </row>
    <row r="346" spans="1:14" s="4" customFormat="1" x14ac:dyDescent="0.2">
      <c r="A346" t="s">
        <v>59</v>
      </c>
      <c r="B346" s="3">
        <v>43581</v>
      </c>
      <c r="C346" t="s">
        <v>68</v>
      </c>
      <c r="D346" t="s">
        <v>60</v>
      </c>
      <c r="E346">
        <v>1</v>
      </c>
      <c r="F346">
        <v>0</v>
      </c>
      <c r="G346" t="str">
        <f t="shared" si="70"/>
        <v>H</v>
      </c>
      <c r="H346">
        <v>2.1</v>
      </c>
      <c r="I346">
        <v>3.1</v>
      </c>
      <c r="J346">
        <v>3.8</v>
      </c>
      <c r="L346" s="9">
        <v>-1</v>
      </c>
      <c r="M346" s="9">
        <v>-1</v>
      </c>
    </row>
    <row r="347" spans="1:14" s="4" customFormat="1" x14ac:dyDescent="0.2">
      <c r="A347" t="s">
        <v>59</v>
      </c>
      <c r="B347" s="3">
        <v>43581</v>
      </c>
      <c r="C347" t="s">
        <v>70</v>
      </c>
      <c r="D347" t="s">
        <v>61</v>
      </c>
      <c r="E347">
        <v>0</v>
      </c>
      <c r="F347">
        <v>1</v>
      </c>
      <c r="G347" t="str">
        <f t="shared" si="70"/>
        <v>A</v>
      </c>
      <c r="H347">
        <v>2.5499999999999998</v>
      </c>
      <c r="I347">
        <v>3.2</v>
      </c>
      <c r="J347">
        <v>2.87</v>
      </c>
      <c r="K347" s="9">
        <v>-1</v>
      </c>
      <c r="L347" s="9">
        <v>-1</v>
      </c>
      <c r="M347" s="8">
        <f>J347-1</f>
        <v>1.87</v>
      </c>
    </row>
    <row r="348" spans="1:14" s="4" customFormat="1" x14ac:dyDescent="0.2">
      <c r="A348" t="s">
        <v>59</v>
      </c>
      <c r="B348" s="3">
        <v>43581</v>
      </c>
      <c r="C348" t="s">
        <v>72</v>
      </c>
      <c r="D348" t="s">
        <v>79</v>
      </c>
      <c r="E348">
        <v>1</v>
      </c>
      <c r="F348">
        <v>2</v>
      </c>
      <c r="G348" t="str">
        <f t="shared" si="70"/>
        <v>A</v>
      </c>
      <c r="H348">
        <v>4.75</v>
      </c>
      <c r="I348">
        <v>3.6</v>
      </c>
      <c r="J348">
        <v>1.72</v>
      </c>
      <c r="K348" s="9">
        <v>-1</v>
      </c>
      <c r="L348" s="9">
        <v>-1</v>
      </c>
    </row>
    <row r="349" spans="1:14" s="4" customFormat="1" x14ac:dyDescent="0.2">
      <c r="A349" t="s">
        <v>59</v>
      </c>
      <c r="B349" s="3">
        <v>43581</v>
      </c>
      <c r="C349" t="s">
        <v>74</v>
      </c>
      <c r="D349" t="s">
        <v>73</v>
      </c>
      <c r="E349">
        <v>1</v>
      </c>
      <c r="F349">
        <v>2</v>
      </c>
      <c r="G349" t="str">
        <f t="shared" si="70"/>
        <v>A</v>
      </c>
      <c r="H349">
        <v>1.9</v>
      </c>
      <c r="I349">
        <v>3.4</v>
      </c>
      <c r="J349">
        <v>4.2</v>
      </c>
      <c r="L349" s="9">
        <v>-1</v>
      </c>
      <c r="M349" s="8">
        <f>J349-1</f>
        <v>3.2</v>
      </c>
    </row>
    <row r="350" spans="1:14" s="4" customFormat="1" x14ac:dyDescent="0.2">
      <c r="A350" t="s">
        <v>59</v>
      </c>
      <c r="B350" s="3">
        <v>43582</v>
      </c>
      <c r="C350" t="s">
        <v>78</v>
      </c>
      <c r="D350" t="s">
        <v>71</v>
      </c>
      <c r="E350">
        <v>2</v>
      </c>
      <c r="F350">
        <v>0</v>
      </c>
      <c r="G350" t="str">
        <f t="shared" si="70"/>
        <v>H</v>
      </c>
      <c r="H350">
        <v>2.15</v>
      </c>
      <c r="I350">
        <v>3.1</v>
      </c>
      <c r="J350">
        <v>3.75</v>
      </c>
      <c r="L350" s="9">
        <v>-1</v>
      </c>
      <c r="M350" s="9">
        <v>-1</v>
      </c>
    </row>
    <row r="351" spans="1:14" s="4" customFormat="1" x14ac:dyDescent="0.2">
      <c r="A351" t="s">
        <v>59</v>
      </c>
      <c r="B351" s="3">
        <v>43584</v>
      </c>
      <c r="C351" t="s">
        <v>76</v>
      </c>
      <c r="D351" t="s">
        <v>75</v>
      </c>
      <c r="E351">
        <v>2</v>
      </c>
      <c r="F351">
        <v>2</v>
      </c>
      <c r="G351" t="str">
        <f t="shared" si="70"/>
        <v>D</v>
      </c>
      <c r="H351">
        <v>1.95</v>
      </c>
      <c r="I351">
        <v>3.3</v>
      </c>
      <c r="J351">
        <v>4</v>
      </c>
      <c r="L351" s="8">
        <f>I351-1</f>
        <v>2.2999999999999998</v>
      </c>
      <c r="M351" s="9">
        <v>-1</v>
      </c>
    </row>
    <row r="352" spans="1:14" s="4" customFormat="1" x14ac:dyDescent="0.2">
      <c r="A352" t="s">
        <v>59</v>
      </c>
      <c r="B352" s="3">
        <v>43588</v>
      </c>
      <c r="C352" t="s">
        <v>60</v>
      </c>
      <c r="D352" t="s">
        <v>70</v>
      </c>
      <c r="E352">
        <v>1</v>
      </c>
      <c r="F352">
        <v>0</v>
      </c>
      <c r="G352" t="str">
        <f t="shared" ref="G352:G361" si="71">IF(OR(E352="",F352=""),"",IF(E352&gt;F352,"H",IF(E352=F352,"D","A")))</f>
        <v>H</v>
      </c>
      <c r="H352">
        <v>2</v>
      </c>
      <c r="I352">
        <v>3.2</v>
      </c>
      <c r="J352">
        <v>4</v>
      </c>
      <c r="L352" s="9">
        <v>-1</v>
      </c>
      <c r="M352" s="9">
        <v>-1</v>
      </c>
    </row>
    <row r="353" spans="1:14" s="4" customFormat="1" x14ac:dyDescent="0.2">
      <c r="A353" t="s">
        <v>59</v>
      </c>
      <c r="B353" s="3">
        <v>43588</v>
      </c>
      <c r="C353" t="s">
        <v>75</v>
      </c>
      <c r="D353" t="s">
        <v>65</v>
      </c>
      <c r="E353">
        <v>1</v>
      </c>
      <c r="F353">
        <v>2</v>
      </c>
      <c r="G353" t="str">
        <f t="shared" si="71"/>
        <v>A</v>
      </c>
      <c r="H353">
        <v>1.9</v>
      </c>
      <c r="I353">
        <v>3.25</v>
      </c>
      <c r="J353">
        <v>4.33</v>
      </c>
      <c r="L353" s="9">
        <v>-1</v>
      </c>
      <c r="M353" s="8">
        <f>J353-1</f>
        <v>3.33</v>
      </c>
    </row>
    <row r="354" spans="1:14" s="4" customFormat="1" x14ac:dyDescent="0.2">
      <c r="A354" t="s">
        <v>59</v>
      </c>
      <c r="B354" s="3">
        <v>43588</v>
      </c>
      <c r="C354" t="s">
        <v>69</v>
      </c>
      <c r="D354" t="s">
        <v>78</v>
      </c>
      <c r="E354">
        <v>1</v>
      </c>
      <c r="F354">
        <v>0</v>
      </c>
      <c r="G354" t="str">
        <f t="shared" si="71"/>
        <v>H</v>
      </c>
      <c r="H354">
        <v>4.33</v>
      </c>
      <c r="I354">
        <v>3.6</v>
      </c>
      <c r="J354">
        <v>1.8</v>
      </c>
      <c r="K354" s="8">
        <f>H354-1</f>
        <v>3.33</v>
      </c>
      <c r="L354" s="9">
        <v>-1</v>
      </c>
    </row>
    <row r="355" spans="1:14" s="4" customFormat="1" x14ac:dyDescent="0.2">
      <c r="A355" t="s">
        <v>59</v>
      </c>
      <c r="B355" s="3">
        <v>43588</v>
      </c>
      <c r="C355" t="s">
        <v>77</v>
      </c>
      <c r="D355" t="s">
        <v>62</v>
      </c>
      <c r="E355">
        <v>2</v>
      </c>
      <c r="F355">
        <v>2</v>
      </c>
      <c r="G355" t="str">
        <f t="shared" si="71"/>
        <v>D</v>
      </c>
      <c r="H355">
        <v>1.6</v>
      </c>
      <c r="I355">
        <v>3.75</v>
      </c>
      <c r="J355">
        <v>5.75</v>
      </c>
      <c r="L355" s="8">
        <f>I355-1</f>
        <v>2.75</v>
      </c>
      <c r="M355" s="9">
        <v>-1</v>
      </c>
      <c r="N355" s="9">
        <v>-1</v>
      </c>
    </row>
    <row r="356" spans="1:14" s="4" customFormat="1" x14ac:dyDescent="0.2">
      <c r="A356" t="s">
        <v>59</v>
      </c>
      <c r="B356" s="3">
        <v>43588</v>
      </c>
      <c r="C356" t="s">
        <v>79</v>
      </c>
      <c r="D356" t="s">
        <v>74</v>
      </c>
      <c r="E356">
        <v>3</v>
      </c>
      <c r="F356">
        <v>0</v>
      </c>
      <c r="G356" t="str">
        <f t="shared" si="71"/>
        <v>H</v>
      </c>
      <c r="H356">
        <v>1.55</v>
      </c>
      <c r="I356">
        <v>3.8</v>
      </c>
      <c r="J356">
        <v>6.5</v>
      </c>
      <c r="L356" s="9">
        <v>-1</v>
      </c>
      <c r="M356" s="9">
        <v>-1</v>
      </c>
      <c r="N356" s="9">
        <v>-1</v>
      </c>
    </row>
    <row r="357" spans="1:14" s="4" customFormat="1" x14ac:dyDescent="0.2">
      <c r="A357" t="s">
        <v>59</v>
      </c>
      <c r="B357" s="3">
        <v>43588</v>
      </c>
      <c r="C357" t="s">
        <v>63</v>
      </c>
      <c r="D357" t="s">
        <v>66</v>
      </c>
      <c r="E357">
        <v>1</v>
      </c>
      <c r="F357">
        <v>0</v>
      </c>
      <c r="G357" t="str">
        <f t="shared" si="71"/>
        <v>H</v>
      </c>
      <c r="H357">
        <v>1.72</v>
      </c>
      <c r="I357">
        <v>3.4</v>
      </c>
      <c r="J357">
        <v>5.25</v>
      </c>
      <c r="L357" s="9">
        <v>-1</v>
      </c>
      <c r="M357" s="9">
        <v>-1</v>
      </c>
      <c r="N357" s="9">
        <v>-1</v>
      </c>
    </row>
    <row r="358" spans="1:14" s="4" customFormat="1" x14ac:dyDescent="0.2">
      <c r="A358" t="s">
        <v>59</v>
      </c>
      <c r="B358" s="3">
        <v>43588</v>
      </c>
      <c r="C358" t="s">
        <v>67</v>
      </c>
      <c r="D358" t="s">
        <v>72</v>
      </c>
      <c r="E358">
        <v>1</v>
      </c>
      <c r="F358">
        <v>2</v>
      </c>
      <c r="G358" t="str">
        <f t="shared" si="71"/>
        <v>A</v>
      </c>
      <c r="H358">
        <v>1.53</v>
      </c>
      <c r="I358">
        <v>3.8</v>
      </c>
      <c r="J358">
        <v>6.5</v>
      </c>
      <c r="L358" s="9">
        <v>-1</v>
      </c>
      <c r="M358" s="8">
        <f>J358-1</f>
        <v>5.5</v>
      </c>
      <c r="N358" s="8">
        <f>J358-1</f>
        <v>5.5</v>
      </c>
    </row>
    <row r="359" spans="1:14" s="4" customFormat="1" x14ac:dyDescent="0.2">
      <c r="A359" t="s">
        <v>59</v>
      </c>
      <c r="B359" s="3">
        <v>43588</v>
      </c>
      <c r="C359" t="s">
        <v>61</v>
      </c>
      <c r="D359" t="s">
        <v>68</v>
      </c>
      <c r="E359">
        <v>2</v>
      </c>
      <c r="F359">
        <v>1</v>
      </c>
      <c r="G359" t="str">
        <f t="shared" si="71"/>
        <v>H</v>
      </c>
      <c r="H359">
        <v>2.15</v>
      </c>
      <c r="I359">
        <v>3.2</v>
      </c>
      <c r="J359">
        <v>3.5</v>
      </c>
      <c r="L359" s="9">
        <v>-1</v>
      </c>
      <c r="M359" s="9">
        <v>-1</v>
      </c>
    </row>
    <row r="360" spans="1:14" s="4" customFormat="1" x14ac:dyDescent="0.2">
      <c r="A360" t="s">
        <v>59</v>
      </c>
      <c r="B360" s="3">
        <v>43589</v>
      </c>
      <c r="C360" t="s">
        <v>71</v>
      </c>
      <c r="D360" t="s">
        <v>64</v>
      </c>
      <c r="E360">
        <v>1</v>
      </c>
      <c r="F360">
        <v>0</v>
      </c>
      <c r="G360" t="str">
        <f t="shared" si="71"/>
        <v>H</v>
      </c>
      <c r="H360">
        <v>1.75</v>
      </c>
      <c r="I360">
        <v>3.6</v>
      </c>
      <c r="J360">
        <v>4.75</v>
      </c>
      <c r="L360" s="9">
        <v>-1</v>
      </c>
      <c r="M360" s="9">
        <v>-1</v>
      </c>
    </row>
    <row r="361" spans="1:14" s="4" customFormat="1" x14ac:dyDescent="0.2">
      <c r="A361" t="s">
        <v>59</v>
      </c>
      <c r="B361" s="3">
        <v>43591</v>
      </c>
      <c r="C361" t="s">
        <v>73</v>
      </c>
      <c r="D361" t="s">
        <v>76</v>
      </c>
      <c r="E361">
        <v>2</v>
      </c>
      <c r="F361">
        <v>2</v>
      </c>
      <c r="G361" t="str">
        <f t="shared" si="71"/>
        <v>D</v>
      </c>
      <c r="H361">
        <v>4.33</v>
      </c>
      <c r="I361">
        <v>3.5</v>
      </c>
      <c r="J361">
        <v>1.83</v>
      </c>
      <c r="K361" s="9">
        <v>-1</v>
      </c>
      <c r="L361" s="8">
        <f>I361-1</f>
        <v>2.5</v>
      </c>
    </row>
    <row r="362" spans="1:14" s="4" customFormat="1" x14ac:dyDescent="0.2">
      <c r="A362" t="s">
        <v>59</v>
      </c>
      <c r="B362" s="3">
        <v>43595</v>
      </c>
      <c r="C362" t="s">
        <v>60</v>
      </c>
      <c r="D362" t="s">
        <v>71</v>
      </c>
      <c r="E362">
        <v>0</v>
      </c>
      <c r="F362">
        <v>2</v>
      </c>
      <c r="G362" t="str">
        <f t="shared" ref="G362:G371" si="72">IF(OR(E362="",F362=""),"",IF(E362&gt;F362,"H",IF(E362=F362,"D","A")))</f>
        <v>A</v>
      </c>
      <c r="H362">
        <v>3.1</v>
      </c>
      <c r="I362">
        <v>2.9</v>
      </c>
      <c r="J362">
        <v>2.5</v>
      </c>
      <c r="K362" s="9">
        <v>-1</v>
      </c>
      <c r="L362" s="9">
        <v>-1</v>
      </c>
      <c r="M362" s="8">
        <f t="shared" ref="M362:M363" si="73">J362-1</f>
        <v>1.5</v>
      </c>
    </row>
    <row r="363" spans="1:14" s="4" customFormat="1" x14ac:dyDescent="0.2">
      <c r="A363" t="s">
        <v>59</v>
      </c>
      <c r="B363" s="3">
        <v>43595</v>
      </c>
      <c r="C363" t="s">
        <v>62</v>
      </c>
      <c r="D363" t="s">
        <v>65</v>
      </c>
      <c r="E363">
        <v>1</v>
      </c>
      <c r="F363">
        <v>2</v>
      </c>
      <c r="G363" t="str">
        <f t="shared" si="72"/>
        <v>A</v>
      </c>
      <c r="H363">
        <v>1.65</v>
      </c>
      <c r="I363">
        <v>3.25</v>
      </c>
      <c r="J363">
        <v>6.5</v>
      </c>
      <c r="L363" s="9">
        <v>-1</v>
      </c>
      <c r="M363" s="8">
        <f t="shared" si="73"/>
        <v>5.5</v>
      </c>
      <c r="N363" s="8">
        <f>J363-1</f>
        <v>5.5</v>
      </c>
    </row>
    <row r="364" spans="1:14" s="4" customFormat="1" x14ac:dyDescent="0.2">
      <c r="A364" t="s">
        <v>59</v>
      </c>
      <c r="B364" s="3">
        <v>43595</v>
      </c>
      <c r="C364" t="s">
        <v>78</v>
      </c>
      <c r="D364" t="s">
        <v>73</v>
      </c>
      <c r="E364">
        <v>3</v>
      </c>
      <c r="F364">
        <v>0</v>
      </c>
      <c r="G364" t="str">
        <f t="shared" si="72"/>
        <v>H</v>
      </c>
      <c r="H364">
        <v>1.3</v>
      </c>
      <c r="I364">
        <v>5</v>
      </c>
      <c r="J364">
        <v>11</v>
      </c>
      <c r="L364" s="9">
        <v>-1</v>
      </c>
      <c r="M364" s="9">
        <v>-1</v>
      </c>
      <c r="N364" s="9">
        <v>-1</v>
      </c>
    </row>
    <row r="365" spans="1:14" s="4" customFormat="1" x14ac:dyDescent="0.2">
      <c r="A365" t="s">
        <v>59</v>
      </c>
      <c r="B365" s="3">
        <v>43595</v>
      </c>
      <c r="C365" t="s">
        <v>64</v>
      </c>
      <c r="D365" t="s">
        <v>61</v>
      </c>
      <c r="E365">
        <v>2</v>
      </c>
      <c r="F365">
        <v>4</v>
      </c>
      <c r="G365" t="str">
        <f t="shared" si="72"/>
        <v>A</v>
      </c>
      <c r="H365">
        <v>2.7</v>
      </c>
      <c r="I365">
        <v>3</v>
      </c>
      <c r="J365">
        <v>2.75</v>
      </c>
      <c r="K365" s="9">
        <v>-1</v>
      </c>
      <c r="L365" s="9">
        <v>-1</v>
      </c>
      <c r="M365" s="8">
        <f>J365-1</f>
        <v>1.75</v>
      </c>
    </row>
    <row r="366" spans="1:14" s="4" customFormat="1" x14ac:dyDescent="0.2">
      <c r="A366" t="s">
        <v>59</v>
      </c>
      <c r="B366" s="3">
        <v>43595</v>
      </c>
      <c r="C366" t="s">
        <v>66</v>
      </c>
      <c r="D366" t="s">
        <v>75</v>
      </c>
      <c r="E366">
        <v>0</v>
      </c>
      <c r="F366">
        <v>0</v>
      </c>
      <c r="G366" t="str">
        <f t="shared" si="72"/>
        <v>D</v>
      </c>
      <c r="H366">
        <v>3.2</v>
      </c>
      <c r="I366">
        <v>3.1</v>
      </c>
      <c r="J366">
        <v>2.37</v>
      </c>
      <c r="K366" s="9">
        <v>-1</v>
      </c>
      <c r="L366" s="8">
        <f t="shared" ref="L366:L367" si="74">I366-1</f>
        <v>2.1</v>
      </c>
    </row>
    <row r="367" spans="1:14" s="4" customFormat="1" x14ac:dyDescent="0.2">
      <c r="A367" t="s">
        <v>59</v>
      </c>
      <c r="B367" s="3">
        <v>43595</v>
      </c>
      <c r="C367" t="s">
        <v>76</v>
      </c>
      <c r="D367" t="s">
        <v>67</v>
      </c>
      <c r="E367">
        <v>0</v>
      </c>
      <c r="F367">
        <v>0</v>
      </c>
      <c r="G367" t="str">
        <f t="shared" si="72"/>
        <v>D</v>
      </c>
      <c r="H367">
        <v>1.75</v>
      </c>
      <c r="I367">
        <v>3.4</v>
      </c>
      <c r="J367">
        <v>5</v>
      </c>
      <c r="L367" s="8">
        <f t="shared" si="74"/>
        <v>2.4</v>
      </c>
      <c r="M367" s="9">
        <v>-1</v>
      </c>
      <c r="N367" s="9">
        <v>-1</v>
      </c>
    </row>
    <row r="368" spans="1:14" s="4" customFormat="1" x14ac:dyDescent="0.2">
      <c r="A368" t="s">
        <v>59</v>
      </c>
      <c r="B368" s="3">
        <v>43595</v>
      </c>
      <c r="C368" t="s">
        <v>68</v>
      </c>
      <c r="D368" t="s">
        <v>79</v>
      </c>
      <c r="E368">
        <v>1</v>
      </c>
      <c r="F368">
        <v>0</v>
      </c>
      <c r="G368" t="str">
        <f t="shared" si="72"/>
        <v>H</v>
      </c>
      <c r="H368">
        <v>2.6</v>
      </c>
      <c r="I368">
        <v>3.1</v>
      </c>
      <c r="J368">
        <v>2.8</v>
      </c>
      <c r="K368" s="8">
        <f>H368-1</f>
        <v>1.6</v>
      </c>
      <c r="L368" s="9">
        <v>-1</v>
      </c>
      <c r="M368" s="9">
        <v>-1</v>
      </c>
    </row>
    <row r="369" spans="1:14" s="4" customFormat="1" x14ac:dyDescent="0.2">
      <c r="A369" t="s">
        <v>59</v>
      </c>
      <c r="B369" s="3">
        <v>43595</v>
      </c>
      <c r="C369" t="s">
        <v>70</v>
      </c>
      <c r="D369" t="s">
        <v>69</v>
      </c>
      <c r="E369">
        <v>0</v>
      </c>
      <c r="F369">
        <v>0</v>
      </c>
      <c r="G369" t="str">
        <f t="shared" si="72"/>
        <v>D</v>
      </c>
      <c r="H369">
        <v>2.2999999999999998</v>
      </c>
      <c r="I369">
        <v>3.1</v>
      </c>
      <c r="J369">
        <v>3.25</v>
      </c>
      <c r="L369" s="8">
        <f>I369-1</f>
        <v>2.1</v>
      </c>
      <c r="M369" s="9">
        <v>-1</v>
      </c>
    </row>
    <row r="370" spans="1:14" s="4" customFormat="1" x14ac:dyDescent="0.2">
      <c r="A370" t="s">
        <v>59</v>
      </c>
      <c r="B370" s="3">
        <v>43595</v>
      </c>
      <c r="C370" t="s">
        <v>72</v>
      </c>
      <c r="D370" t="s">
        <v>63</v>
      </c>
      <c r="E370">
        <v>0</v>
      </c>
      <c r="F370">
        <v>1</v>
      </c>
      <c r="G370" t="str">
        <f t="shared" si="72"/>
        <v>A</v>
      </c>
      <c r="H370">
        <v>4.33</v>
      </c>
      <c r="I370">
        <v>3.25</v>
      </c>
      <c r="J370">
        <v>1.9</v>
      </c>
      <c r="K370" s="9">
        <v>-1</v>
      </c>
      <c r="L370" s="9">
        <v>-1</v>
      </c>
    </row>
    <row r="371" spans="1:14" s="4" customFormat="1" x14ac:dyDescent="0.2">
      <c r="A371" t="s">
        <v>59</v>
      </c>
      <c r="B371" s="3">
        <v>43595</v>
      </c>
      <c r="C371" t="s">
        <v>74</v>
      </c>
      <c r="D371" t="s">
        <v>77</v>
      </c>
      <c r="E371">
        <v>1</v>
      </c>
      <c r="F371">
        <v>0</v>
      </c>
      <c r="G371" t="str">
        <f t="shared" si="72"/>
        <v>H</v>
      </c>
      <c r="H371">
        <v>2.5</v>
      </c>
      <c r="I371">
        <v>3.25</v>
      </c>
      <c r="J371">
        <v>2.87</v>
      </c>
      <c r="K371" s="8">
        <f>H371-1</f>
        <v>1.5</v>
      </c>
      <c r="L371" s="9">
        <v>-1</v>
      </c>
      <c r="M371" s="9">
        <v>-1</v>
      </c>
    </row>
    <row r="372" spans="1:14" s="4" customFormat="1" x14ac:dyDescent="0.2">
      <c r="A372" t="s">
        <v>59</v>
      </c>
      <c r="B372" s="3">
        <v>43602</v>
      </c>
      <c r="C372" t="s">
        <v>75</v>
      </c>
      <c r="D372" t="s">
        <v>74</v>
      </c>
      <c r="E372">
        <v>1</v>
      </c>
      <c r="F372">
        <v>1</v>
      </c>
      <c r="G372" t="str">
        <f t="shared" ref="G372:G381" si="75">IF(OR(E372="",F372=""),"",IF(E372&gt;F372,"H",IF(E372=F372,"D","A")))</f>
        <v>D</v>
      </c>
      <c r="H372">
        <v>1.53</v>
      </c>
      <c r="I372">
        <v>3.75</v>
      </c>
      <c r="J372">
        <v>7</v>
      </c>
      <c r="L372" s="8">
        <f>I372-1</f>
        <v>2.75</v>
      </c>
      <c r="M372" s="9">
        <v>-1</v>
      </c>
      <c r="N372" s="9">
        <v>-1</v>
      </c>
    </row>
    <row r="373" spans="1:14" s="4" customFormat="1" x14ac:dyDescent="0.2">
      <c r="A373" t="s">
        <v>59</v>
      </c>
      <c r="B373" s="3">
        <v>43602</v>
      </c>
      <c r="C373" t="s">
        <v>69</v>
      </c>
      <c r="D373" t="s">
        <v>68</v>
      </c>
      <c r="E373">
        <v>3</v>
      </c>
      <c r="F373">
        <v>0</v>
      </c>
      <c r="G373" t="str">
        <f t="shared" si="75"/>
        <v>H</v>
      </c>
      <c r="H373">
        <v>2.25</v>
      </c>
      <c r="I373">
        <v>3.2</v>
      </c>
      <c r="J373">
        <v>3.2</v>
      </c>
      <c r="L373" s="9">
        <v>-1</v>
      </c>
      <c r="M373" s="9">
        <v>-1</v>
      </c>
    </row>
    <row r="374" spans="1:14" s="4" customFormat="1" x14ac:dyDescent="0.2">
      <c r="A374" t="s">
        <v>59</v>
      </c>
      <c r="B374" s="3">
        <v>43602</v>
      </c>
      <c r="C374" t="s">
        <v>65</v>
      </c>
      <c r="D374" t="s">
        <v>64</v>
      </c>
      <c r="E374">
        <v>2</v>
      </c>
      <c r="F374">
        <v>2</v>
      </c>
      <c r="G374" t="str">
        <f t="shared" si="75"/>
        <v>D</v>
      </c>
      <c r="H374">
        <v>3.8</v>
      </c>
      <c r="I374">
        <v>3.5</v>
      </c>
      <c r="J374">
        <v>1.95</v>
      </c>
      <c r="K374" s="9">
        <v>-1</v>
      </c>
      <c r="L374" s="8">
        <f>I374-1</f>
        <v>2.5</v>
      </c>
    </row>
    <row r="375" spans="1:14" s="4" customFormat="1" x14ac:dyDescent="0.2">
      <c r="A375" t="s">
        <v>59</v>
      </c>
      <c r="B375" s="3">
        <v>43602</v>
      </c>
      <c r="C375" t="s">
        <v>77</v>
      </c>
      <c r="D375" t="s">
        <v>76</v>
      </c>
      <c r="E375">
        <v>2</v>
      </c>
      <c r="F375">
        <v>3</v>
      </c>
      <c r="G375" t="str">
        <f t="shared" si="75"/>
        <v>A</v>
      </c>
      <c r="H375">
        <v>3.6</v>
      </c>
      <c r="I375">
        <v>3.2</v>
      </c>
      <c r="J375">
        <v>2.1</v>
      </c>
      <c r="K375" s="9">
        <v>-1</v>
      </c>
      <c r="L375" s="9">
        <v>-1</v>
      </c>
    </row>
    <row r="376" spans="1:14" s="4" customFormat="1" x14ac:dyDescent="0.2">
      <c r="A376" t="s">
        <v>59</v>
      </c>
      <c r="B376" s="3">
        <v>43602</v>
      </c>
      <c r="C376" t="s">
        <v>71</v>
      </c>
      <c r="D376" t="s">
        <v>70</v>
      </c>
      <c r="E376">
        <v>5</v>
      </c>
      <c r="F376">
        <v>2</v>
      </c>
      <c r="G376" t="str">
        <f t="shared" si="75"/>
        <v>H</v>
      </c>
      <c r="H376">
        <v>1.33</v>
      </c>
      <c r="I376">
        <v>5</v>
      </c>
      <c r="J376">
        <v>9</v>
      </c>
      <c r="L376" s="9">
        <v>-1</v>
      </c>
      <c r="M376" s="9">
        <v>-1</v>
      </c>
      <c r="N376" s="9">
        <v>-1</v>
      </c>
    </row>
    <row r="377" spans="1:14" s="4" customFormat="1" x14ac:dyDescent="0.2">
      <c r="A377" t="s">
        <v>59</v>
      </c>
      <c r="B377" s="3">
        <v>43602</v>
      </c>
      <c r="C377" t="s">
        <v>79</v>
      </c>
      <c r="D377" t="s">
        <v>78</v>
      </c>
      <c r="E377">
        <v>1</v>
      </c>
      <c r="F377">
        <v>0</v>
      </c>
      <c r="G377" t="str">
        <f t="shared" si="75"/>
        <v>H</v>
      </c>
      <c r="H377">
        <v>1.85</v>
      </c>
      <c r="I377">
        <v>3.4</v>
      </c>
      <c r="J377">
        <v>4.33</v>
      </c>
      <c r="L377" s="9">
        <v>-1</v>
      </c>
      <c r="M377" s="9">
        <v>-1</v>
      </c>
    </row>
    <row r="378" spans="1:14" s="4" customFormat="1" x14ac:dyDescent="0.2">
      <c r="A378" t="s">
        <v>59</v>
      </c>
      <c r="B378" s="3">
        <v>43602</v>
      </c>
      <c r="C378" t="s">
        <v>73</v>
      </c>
      <c r="D378" t="s">
        <v>72</v>
      </c>
      <c r="E378">
        <v>1</v>
      </c>
      <c r="F378">
        <v>0</v>
      </c>
      <c r="G378" t="str">
        <f t="shared" si="75"/>
        <v>H</v>
      </c>
      <c r="H378">
        <v>2.0499999999999998</v>
      </c>
      <c r="I378">
        <v>3.3</v>
      </c>
      <c r="J378">
        <v>3.6</v>
      </c>
      <c r="L378" s="9">
        <v>-1</v>
      </c>
      <c r="M378" s="9">
        <v>-1</v>
      </c>
    </row>
    <row r="379" spans="1:14" s="4" customFormat="1" x14ac:dyDescent="0.2">
      <c r="A379" t="s">
        <v>59</v>
      </c>
      <c r="B379" s="3">
        <v>43602</v>
      </c>
      <c r="C379" t="s">
        <v>63</v>
      </c>
      <c r="D379" t="s">
        <v>62</v>
      </c>
      <c r="E379">
        <v>1</v>
      </c>
      <c r="F379">
        <v>0</v>
      </c>
      <c r="G379" t="str">
        <f t="shared" si="75"/>
        <v>H</v>
      </c>
      <c r="H379">
        <v>1.83</v>
      </c>
      <c r="I379">
        <v>3.4</v>
      </c>
      <c r="J379">
        <v>4.5</v>
      </c>
      <c r="L379" s="9">
        <v>-1</v>
      </c>
      <c r="M379" s="9">
        <v>-1</v>
      </c>
    </row>
    <row r="380" spans="1:14" s="4" customFormat="1" x14ac:dyDescent="0.2">
      <c r="A380" t="s">
        <v>59</v>
      </c>
      <c r="B380" s="3">
        <v>43602</v>
      </c>
      <c r="C380" t="s">
        <v>67</v>
      </c>
      <c r="D380" t="s">
        <v>66</v>
      </c>
      <c r="E380">
        <v>3</v>
      </c>
      <c r="F380">
        <v>1</v>
      </c>
      <c r="G380" t="str">
        <f t="shared" si="75"/>
        <v>H</v>
      </c>
      <c r="H380">
        <v>1.55</v>
      </c>
      <c r="I380">
        <v>4</v>
      </c>
      <c r="J380">
        <v>6</v>
      </c>
      <c r="L380" s="9">
        <v>-1</v>
      </c>
      <c r="M380" s="9">
        <v>-1</v>
      </c>
      <c r="N380" s="9">
        <v>-1</v>
      </c>
    </row>
    <row r="381" spans="1:14" s="4" customFormat="1" x14ac:dyDescent="0.2">
      <c r="A381" t="s">
        <v>59</v>
      </c>
      <c r="B381" s="3">
        <v>43602</v>
      </c>
      <c r="C381" t="s">
        <v>61</v>
      </c>
      <c r="D381" t="s">
        <v>60</v>
      </c>
      <c r="E381">
        <v>0</v>
      </c>
      <c r="F381">
        <v>0</v>
      </c>
      <c r="G381" t="str">
        <f t="shared" si="75"/>
        <v>D</v>
      </c>
      <c r="H381">
        <v>2.7</v>
      </c>
      <c r="I381">
        <v>3.2</v>
      </c>
      <c r="J381">
        <v>2.7</v>
      </c>
      <c r="K381" s="9">
        <v>-1</v>
      </c>
      <c r="L381" s="8">
        <f>I381-1</f>
        <v>2.2000000000000002</v>
      </c>
      <c r="M381" s="9">
        <v>-1</v>
      </c>
    </row>
  </sheetData>
  <autoFilter ref="A1:BI381" xr:uid="{6537830D-1F79-462A-890D-D24E84098D61}"/>
  <conditionalFormatting sqref="O3:R4">
    <cfRule type="cellIs" dxfId="1" priority="2" operator="greaterThan">
      <formula>0</formula>
    </cfRule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F1</vt:lpstr>
      <vt:lpstr>F2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Joseph Buchdahl</dc:creator>
  <cp:lastModifiedBy>GUERRIER Florian</cp:lastModifiedBy>
  <dcterms:created xsi:type="dcterms:W3CDTF">2018-07-27T22:53:58Z</dcterms:created>
  <dcterms:modified xsi:type="dcterms:W3CDTF">2021-04-20T12:30:53Z</dcterms:modified>
</cp:coreProperties>
</file>