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82ED6723-875B-4236-BF8C-B1268ECF3C24}" xr6:coauthVersionLast="36" xr6:coauthVersionMax="43" xr10:uidLastSave="{00000000-0000-0000-0000-000000000000}"/>
  <bookViews>
    <workbookView xWindow="0" yWindow="0" windowWidth="28800" windowHeight="11535" activeTab="1" xr2:uid="{69515687-4C5B-4049-A4EB-096C7842CC55}"/>
  </bookViews>
  <sheets>
    <sheet name="Feuil1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3" i="2" a="1"/>
  <c r="B3" i="2" s="1"/>
  <c r="B2" i="2" a="1"/>
  <c r="B2" i="2" s="1"/>
  <c r="C2" i="2" l="1"/>
  <c r="A2" i="2"/>
  <c r="C3" i="2"/>
  <c r="A3" i="2"/>
  <c r="C4" i="2"/>
  <c r="A4" i="2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F5" i="1" l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E10" i="1" l="1"/>
  <c r="E13" i="1"/>
  <c r="E9" i="1"/>
  <c r="E5" i="1"/>
  <c r="E6" i="1"/>
  <c r="E12" i="1"/>
  <c r="E8" i="1"/>
  <c r="E14" i="1"/>
  <c r="E15" i="1"/>
  <c r="E11" i="1"/>
  <c r="E7" i="1"/>
</calcChain>
</file>

<file path=xl/sharedStrings.xml><?xml version="1.0" encoding="utf-8"?>
<sst xmlns="http://schemas.openxmlformats.org/spreadsheetml/2006/main" count="18" uniqueCount="8">
  <si>
    <t>MAGASIN 1</t>
  </si>
  <si>
    <t>MAGASIN 2</t>
  </si>
  <si>
    <t>S621</t>
  </si>
  <si>
    <t>S607</t>
  </si>
  <si>
    <t>S613</t>
  </si>
  <si>
    <t>NOM</t>
  </si>
  <si>
    <t>CODE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</si>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</sst>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5BB6-2B2F-4931-B0C0-EF517AC25933}">
  <dimension ref="A1:G89"/>
  <sheetViews>
    <sheetView workbookViewId="0">
      <selection activeCell="E1" sqref="E1:G4"/>
    </sheetView>
  </sheetViews>
  <sheetFormatPr baseColWidth="10" defaultRowHeight="15" x14ac:dyDescent="0.25"/>
  <cols>
    <col min="5" max="6" width="23.140625" bestFit="1" customWidth="1"/>
    <col min="7" max="7" width="23.140625" customWidth="1"/>
  </cols>
  <sheetData>
    <row r="1" spans="1:7" x14ac:dyDescent="0.25">
      <c r="A1" s="1" t="s">
        <v>5</v>
      </c>
      <c r="B1" s="1" t="s">
        <v>6</v>
      </c>
      <c r="C1" s="1" t="s">
        <v>7</v>
      </c>
      <c r="D1" s="1"/>
    </row>
    <row r="2" spans="1:7" x14ac:dyDescent="0.25">
      <c r="A2" t="s">
        <v>0</v>
      </c>
      <c r="B2" t="s">
        <v>2</v>
      </c>
      <c r="C2">
        <v>-90</v>
      </c>
    </row>
    <row r="3" spans="1:7" x14ac:dyDescent="0.25">
      <c r="A3" t="s">
        <v>1</v>
      </c>
      <c r="B3" t="s">
        <v>3</v>
      </c>
      <c r="C3">
        <v>-400</v>
      </c>
    </row>
    <row r="4" spans="1:7" x14ac:dyDescent="0.25">
      <c r="A4" t="s">
        <v>0</v>
      </c>
      <c r="B4" t="s">
        <v>4</v>
      </c>
      <c r="C4">
        <v>500</v>
      </c>
    </row>
    <row r="5" spans="1:7" x14ac:dyDescent="0.25">
      <c r="A5" t="s">
        <v>1</v>
      </c>
      <c r="B5" t="s">
        <v>2</v>
      </c>
      <c r="C5">
        <v>120</v>
      </c>
      <c r="E5" t="str">
        <f>IF(F5="","",$A$2&amp; " + " &amp; $A$3)</f>
        <v>MAGASIN 1 + MAGASIN 2</v>
      </c>
      <c r="F5" t="str">
        <f t="array" ref="F5">IFERROR(INDEX($B$2:$B$1000,SMALL(IF(FREQUENCY(IF($B$2:$B$1000&lt;&gt;"",MATCH($B$2:$B$1000,$B$2:$B$1000,0)), ROW($B$2:$B$1000)-ROW($B$2)+1),ROW($B$2:$B$1000)-ROW($B$2)+1),ROWS($F$5:F5))),"")</f>
        <v>S621</v>
      </c>
      <c r="G5">
        <f>IF(F5&lt;&gt;"",SUMPRODUCT(($B$2:$B$1000=F5)*($C$2:$C$1000)),"")</f>
        <v>30</v>
      </c>
    </row>
    <row r="6" spans="1:7" x14ac:dyDescent="0.25">
      <c r="A6" t="s">
        <v>0</v>
      </c>
      <c r="B6" t="s">
        <v>3</v>
      </c>
      <c r="C6">
        <v>-300</v>
      </c>
      <c r="E6" t="str">
        <f>IF(F6="","",$A$2&amp; " + " &amp; $A$3)</f>
        <v>MAGASIN 1 + MAGASIN 2</v>
      </c>
      <c r="F6" t="str">
        <f t="array" ref="F6">IFERROR(INDEX($B$2:$B$1000,SMALL(IF(FREQUENCY(IF($B$2:$B$1000&lt;&gt;"",MATCH($B$2:$B$1000,$B$2:$B$1000,0)), ROW($B$2:$B$1000)-ROW($B$2)+1),ROW($B$2:$B$1000)-ROW($B$2)+1),ROWS($F$5:F6))),"")</f>
        <v>S607</v>
      </c>
      <c r="G6">
        <f>IF(F6&lt;&gt;"",SUMPRODUCT(($B$2:$B$1000=F6)*($C$2:$C$1000)),"")</f>
        <v>-700</v>
      </c>
    </row>
    <row r="7" spans="1:7" x14ac:dyDescent="0.25">
      <c r="A7" t="s">
        <v>1</v>
      </c>
      <c r="B7" t="s">
        <v>4</v>
      </c>
      <c r="C7">
        <v>-80</v>
      </c>
      <c r="E7" t="str">
        <f>IF(F7="","",$A$2&amp; " + " &amp; $A$3)</f>
        <v>MAGASIN 1 + MAGASIN 2</v>
      </c>
      <c r="F7" t="str">
        <f t="array" ref="F7">IFERROR(INDEX($B$2:$B$1000,SMALL(IF(FREQUENCY(IF($B$2:$B$1000&lt;&gt;"",MATCH($B$2:$B$1000,$B$2:$B$1000,0)), ROW($B$2:$B$1000)-ROW($B$2)+1),ROW($B$2:$B$1000)-ROW($B$2)+1),ROWS($F$5:F7))),"")</f>
        <v>S613</v>
      </c>
      <c r="G7">
        <f>IF(F7&lt;&gt;"",SUMPRODUCT(($B$2:$B$1000=F7)*($C$2:$C$1000)),"")</f>
        <v>420</v>
      </c>
    </row>
    <row r="8" spans="1:7" x14ac:dyDescent="0.25">
      <c r="E8" t="str">
        <f>IF(F8="","",$A$2&amp; " + " &amp; $A$3)</f>
        <v/>
      </c>
      <c r="F8" t="str">
        <f t="array" ref="F8">IFERROR(INDEX($B$2:$B$1000,SMALL(IF(FREQUENCY(IF($B$2:$B$1000&lt;&gt;"",MATCH($B$2:$B$1000,$B$2:$B$1000,0)), ROW($B$2:$B$1000)-ROW($B$2)+1),ROW($B$2:$B$1000)-ROW($B$2)+1),ROWS($F$5:F8))),"")</f>
        <v/>
      </c>
      <c r="G8" t="str">
        <f>IF(F8&lt;&gt;"",SUMPRODUCT(($B$2:$B$1000=F8)*($C$2:$C$1000)),"")</f>
        <v/>
      </c>
    </row>
    <row r="9" spans="1:7" x14ac:dyDescent="0.25">
      <c r="E9" t="str">
        <f>IF(F9="","",$A$2&amp; " + " &amp; $A$3)</f>
        <v/>
      </c>
      <c r="F9" t="str">
        <f t="array" ref="F9">IFERROR(INDEX($B$2:$B$1000,SMALL(IF(FREQUENCY(IF($B$2:$B$1000&lt;&gt;"",MATCH($B$2:$B$1000,$B$2:$B$1000,0)), ROW($B$2:$B$1000)-ROW($B$2)+1),ROW($B$2:$B$1000)-ROW($B$2)+1),ROWS($F$5:F9))),"")</f>
        <v/>
      </c>
      <c r="G9" t="str">
        <f>IF(F9&lt;&gt;"",SUMPRODUCT(($B$2:$B$1000=F9)*($C$2:$C$1000)),"")</f>
        <v/>
      </c>
    </row>
    <row r="10" spans="1:7" x14ac:dyDescent="0.25">
      <c r="E10" t="str">
        <f>IF(F10="","",$A$2&amp; " + " &amp; $A$3)</f>
        <v/>
      </c>
      <c r="F10" t="str">
        <f t="array" ref="F10">IFERROR(INDEX($B$2:$B$1000,SMALL(IF(FREQUENCY(IF($B$2:$B$1000&lt;&gt;"",MATCH($B$2:$B$1000,$B$2:$B$1000,0)), ROW($B$2:$B$1000)-ROW($B$2)+1),ROW($B$2:$B$1000)-ROW($B$2)+1),ROWS($F$5:F10))),"")</f>
        <v/>
      </c>
      <c r="G10" t="str">
        <f>IF(F10&lt;&gt;"",SUMPRODUCT(($B$2:$B$1000=F10)*($C$2:$C$1000)),"")</f>
        <v/>
      </c>
    </row>
    <row r="11" spans="1:7" x14ac:dyDescent="0.25">
      <c r="E11" t="str">
        <f>IF(F11="","",$A$2&amp; " + " &amp; $A$3)</f>
        <v/>
      </c>
      <c r="F11" t="str">
        <f t="array" ref="F11">IFERROR(INDEX($B$2:$B$1000,SMALL(IF(FREQUENCY(IF($B$2:$B$1000&lt;&gt;"",MATCH($B$2:$B$1000,$B$2:$B$1000,0)), ROW($B$2:$B$1000)-ROW($B$2)+1),ROW($B$2:$B$1000)-ROW($B$2)+1),ROWS($F$5:F11))),"")</f>
        <v/>
      </c>
      <c r="G11" t="str">
        <f>IF(F11&lt;&gt;"",SUMPRODUCT(($B$2:$B$1000=F11)*($C$2:$C$1000)),"")</f>
        <v/>
      </c>
    </row>
    <row r="12" spans="1:7" x14ac:dyDescent="0.25">
      <c r="E12" t="str">
        <f>IF(F12="","",$A$2&amp; " + " &amp; $A$3)</f>
        <v/>
      </c>
      <c r="F12" t="str">
        <f t="array" ref="F12">IFERROR(INDEX($B$2:$B$1000,SMALL(IF(FREQUENCY(IF($B$2:$B$1000&lt;&gt;"",MATCH($B$2:$B$1000,$B$2:$B$1000,0)), ROW($B$2:$B$1000)-ROW($B$2)+1),ROW($B$2:$B$1000)-ROW($B$2)+1),ROWS($F$5:F12))),"")</f>
        <v/>
      </c>
      <c r="G12" t="str">
        <f>IF(F12&lt;&gt;"",SUMPRODUCT(($B$2:$B$1000=F12)*($C$2:$C$1000)),"")</f>
        <v/>
      </c>
    </row>
    <row r="13" spans="1:7" x14ac:dyDescent="0.25">
      <c r="E13" t="str">
        <f>IF(F13="","",$A$2&amp; " + " &amp; $A$3)</f>
        <v/>
      </c>
      <c r="F13" t="str">
        <f t="array" ref="F13">IFERROR(INDEX($B$2:$B$1000,SMALL(IF(FREQUENCY(IF($B$2:$B$1000&lt;&gt;"",MATCH($B$2:$B$1000,$B$2:$B$1000,0)), ROW($B$2:$B$1000)-ROW($B$2)+1),ROW($B$2:$B$1000)-ROW($B$2)+1),ROWS($F$5:F13))),"")</f>
        <v/>
      </c>
      <c r="G13" t="str">
        <f>IF(F13&lt;&gt;"",SUMPRODUCT(($B$2:$B$1000=F13)*($C$2:$C$1000)),"")</f>
        <v/>
      </c>
    </row>
    <row r="14" spans="1:7" x14ac:dyDescent="0.25">
      <c r="E14" t="str">
        <f>IF(F14="","",$A$2&amp; " + " &amp; $A$3)</f>
        <v/>
      </c>
      <c r="F14" t="str">
        <f t="array" ref="F14">IFERROR(INDEX($B$2:$B$1000,SMALL(IF(FREQUENCY(IF($B$2:$B$1000&lt;&gt;"",MATCH($B$2:$B$1000,$B$2:$B$1000,0)), ROW($B$2:$B$1000)-ROW($B$2)+1),ROW($B$2:$B$1000)-ROW($B$2)+1),ROWS($F$5:F14))),"")</f>
        <v/>
      </c>
      <c r="G14" t="str">
        <f>IF(F14&lt;&gt;"",SUMPRODUCT(($B$2:$B$1000=F14)*($C$2:$C$1000)),"")</f>
        <v/>
      </c>
    </row>
    <row r="15" spans="1:7" x14ac:dyDescent="0.25">
      <c r="E15" t="str">
        <f>IF(F15="","",$A$2&amp; " + " &amp; $A$3)</f>
        <v/>
      </c>
      <c r="F15" t="str">
        <f t="array" ref="F15">IFERROR(INDEX($B$2:$B$1000,SMALL(IF(FREQUENCY(IF($B$2:$B$1000&lt;&gt;"",MATCH($B$2:$B$1000,$B$2:$B$1000,0)), ROW($B$2:$B$1000)-ROW($B$2)+1),ROW($B$2:$B$1000)-ROW($B$2)+1),ROWS($F$5:F15))),"")</f>
        <v/>
      </c>
      <c r="G15" t="str">
        <f>IF(F15&lt;&gt;"",SUMPRODUCT(($B$2:$B$1000=F15)*($C$2:$C$1000)),"")</f>
        <v/>
      </c>
    </row>
    <row r="16" spans="1:7" x14ac:dyDescent="0.25">
      <c r="F16" t="str">
        <f t="array" ref="F16">IFERROR(INDEX($B$2:$B$1000,SMALL(IF(FREQUENCY(IF($B$2:$B$1000&lt;&gt;"",MATCH($B$2:$B$1000,$B$2:$B$1000,0)), ROW($B$2:$B$1000)-ROW($B$2)+1),ROW($B$2:$B$1000)-ROW($B$2)+1),ROWS($F$5:F16))),"")</f>
        <v/>
      </c>
      <c r="G16" t="str">
        <f>IF(F16&lt;&gt;"",SUMPRODUCT(($B$2:$B$1000=F16)*($C$2:$C$1000)),"")</f>
        <v/>
      </c>
    </row>
    <row r="17" spans="6:7" x14ac:dyDescent="0.25">
      <c r="F17" t="str">
        <f t="array" ref="F17">IFERROR(INDEX($B$2:$B$1000,SMALL(IF(FREQUENCY(IF($B$2:$B$1000&lt;&gt;"",MATCH($B$2:$B$1000,$B$2:$B$1000,0)), ROW($B$2:$B$1000)-ROW($B$2)+1),ROW($B$2:$B$1000)-ROW($B$2)+1),ROWS($F$5:F17))),"")</f>
        <v/>
      </c>
      <c r="G17" t="str">
        <f>IF(F17&lt;&gt;"",SUMPRODUCT(($B$2:$B$1000=F17)*($C$2:$C$1000)),"")</f>
        <v/>
      </c>
    </row>
    <row r="18" spans="6:7" x14ac:dyDescent="0.25">
      <c r="F18" t="str">
        <f t="array" ref="F18">IFERROR(INDEX($B$2:$B$1000,SMALL(IF(FREQUENCY(IF($B$2:$B$1000&lt;&gt;"",MATCH($B$2:$B$1000,$B$2:$B$1000,0)), ROW($B$2:$B$1000)-ROW($B$2)+1),ROW($B$2:$B$1000)-ROW($B$2)+1),ROWS($F$5:F18))),"")</f>
        <v/>
      </c>
      <c r="G18" t="str">
        <f>IF(F18&lt;&gt;"",SUMPRODUCT(($B$2:$B$1000=F18)*($C$2:$C$1000)),"")</f>
        <v/>
      </c>
    </row>
    <row r="19" spans="6:7" x14ac:dyDescent="0.25">
      <c r="F19" t="str">
        <f t="array" ref="F19">IFERROR(INDEX($B$2:$B$1000,SMALL(IF(FREQUENCY(IF($B$2:$B$1000&lt;&gt;"",MATCH($B$2:$B$1000,$B$2:$B$1000,0)), ROW($B$2:$B$1000)-ROW($B$2)+1),ROW($B$2:$B$1000)-ROW($B$2)+1),ROWS($F$5:F19))),"")</f>
        <v/>
      </c>
      <c r="G19" t="str">
        <f>IF(F19&lt;&gt;"",SUMPRODUCT(($B$2:$B$1000=F19)*($C$2:$C$1000)),"")</f>
        <v/>
      </c>
    </row>
    <row r="20" spans="6:7" x14ac:dyDescent="0.25">
      <c r="G20" t="str">
        <f>IF(F20&lt;&gt;"",SUMPRODUCT(($B$2:$B$1000=F20)*($C$2:$C$1000)),"")</f>
        <v/>
      </c>
    </row>
    <row r="21" spans="6:7" x14ac:dyDescent="0.25">
      <c r="G21" t="str">
        <f>IF(F21&lt;&gt;"",SUMPRODUCT(($B$2:$B$1000=F21)*($C$2:$C$1000)),"")</f>
        <v/>
      </c>
    </row>
    <row r="22" spans="6:7" x14ac:dyDescent="0.25">
      <c r="G22" t="str">
        <f>IF(F22&lt;&gt;"",SUMPRODUCT(($B$2:$B$1000=F22)*($C$2:$C$1000)),"")</f>
        <v/>
      </c>
    </row>
    <row r="23" spans="6:7" x14ac:dyDescent="0.25">
      <c r="G23" t="str">
        <f>IF(F23&lt;&gt;"",SUMPRODUCT(($B$2:$B$1000=F23)*($C$2:$C$1000)),"")</f>
        <v/>
      </c>
    </row>
    <row r="24" spans="6:7" x14ac:dyDescent="0.25">
      <c r="G24" t="str">
        <f>IF(F24&lt;&gt;"",SUMPRODUCT(($B$2:$B$1000=F24)*($C$2:$C$1000)),"")</f>
        <v/>
      </c>
    </row>
    <row r="25" spans="6:7" x14ac:dyDescent="0.25">
      <c r="G25" t="str">
        <f>IF(F25&lt;&gt;"",SUMPRODUCT(($B$2:$B$1000=F25)*($C$2:$C$1000)),"")</f>
        <v/>
      </c>
    </row>
    <row r="26" spans="6:7" x14ac:dyDescent="0.25">
      <c r="G26" t="str">
        <f>IF(F26&lt;&gt;"",SUMPRODUCT(($B$2:$B$1000=F26)*($C$2:$C$1000)),"")</f>
        <v/>
      </c>
    </row>
    <row r="27" spans="6:7" x14ac:dyDescent="0.25">
      <c r="G27" t="str">
        <f>IF(F27&lt;&gt;"",SUMPRODUCT(($B$2:$B$1000=F27)*($C$2:$C$1000)),"")</f>
        <v/>
      </c>
    </row>
    <row r="28" spans="6:7" x14ac:dyDescent="0.25">
      <c r="G28" t="str">
        <f>IF(F28&lt;&gt;"",SUMPRODUCT(($B$2:$B$1000=F28)*($C$2:$C$1000)),"")</f>
        <v/>
      </c>
    </row>
    <row r="29" spans="6:7" x14ac:dyDescent="0.25">
      <c r="G29" t="str">
        <f>IF(F29&lt;&gt;"",SUMPRODUCT(($B$2:$B$1000=F29)*($C$2:$C$1000)),"")</f>
        <v/>
      </c>
    </row>
    <row r="30" spans="6:7" x14ac:dyDescent="0.25">
      <c r="G30" t="str">
        <f>IF(F30&lt;&gt;"",SUMPRODUCT(($B$2:$B$1000=F30)*($C$2:$C$1000)),"")</f>
        <v/>
      </c>
    </row>
    <row r="31" spans="6:7" x14ac:dyDescent="0.25">
      <c r="G31" t="str">
        <f>IF(F31&lt;&gt;"",SUMPRODUCT(($B$2:$B$1000=F31)*($C$2:$C$1000)),"")</f>
        <v/>
      </c>
    </row>
    <row r="32" spans="6:7" x14ac:dyDescent="0.25">
      <c r="G32" t="str">
        <f>IF(F32&lt;&gt;"",SUMPRODUCT(($B$2:$B$1000=F32)*($C$2:$C$1000)),"")</f>
        <v/>
      </c>
    </row>
    <row r="33" spans="7:7" x14ac:dyDescent="0.25">
      <c r="G33" t="str">
        <f>IF(F33&lt;&gt;"",SUMPRODUCT(($B$2:$B$1000=F33)*($C$2:$C$1000)),"")</f>
        <v/>
      </c>
    </row>
    <row r="34" spans="7:7" x14ac:dyDescent="0.25">
      <c r="G34" t="str">
        <f>IF(F34&lt;&gt;"",SUMPRODUCT(($B$2:$B$1000=F34)*($C$2:$C$1000)),"")</f>
        <v/>
      </c>
    </row>
    <row r="35" spans="7:7" x14ac:dyDescent="0.25">
      <c r="G35" t="str">
        <f>IF(F35&lt;&gt;"",SUMPRODUCT(($B$2:$B$1000=F35)*($C$2:$C$1000)),"")</f>
        <v/>
      </c>
    </row>
    <row r="36" spans="7:7" x14ac:dyDescent="0.25">
      <c r="G36" t="str">
        <f>IF(F36&lt;&gt;"",SUMPRODUCT(($B$2:$B$1000=F36)*($C$2:$C$1000)),"")</f>
        <v/>
      </c>
    </row>
    <row r="37" spans="7:7" x14ac:dyDescent="0.25">
      <c r="G37" t="str">
        <f>IF(F37&lt;&gt;"",SUMPRODUCT(($B$2:$B$1000=F37)*($C$2:$C$1000)),"")</f>
        <v/>
      </c>
    </row>
    <row r="38" spans="7:7" x14ac:dyDescent="0.25">
      <c r="G38" t="str">
        <f>IF(F38&lt;&gt;"",SUMPRODUCT(($B$2:$B$1000=F38)*($C$2:$C$1000)),"")</f>
        <v/>
      </c>
    </row>
    <row r="39" spans="7:7" x14ac:dyDescent="0.25">
      <c r="G39" t="str">
        <f>IF(F39&lt;&gt;"",SUMPRODUCT(($B$2:$B$1000=F39)*($C$2:$C$1000)),"")</f>
        <v/>
      </c>
    </row>
    <row r="40" spans="7:7" x14ac:dyDescent="0.25">
      <c r="G40" t="str">
        <f>IF(F40&lt;&gt;"",SUMPRODUCT(($B$2:$B$1000=F40)*($C$2:$C$1000)),"")</f>
        <v/>
      </c>
    </row>
    <row r="41" spans="7:7" x14ac:dyDescent="0.25">
      <c r="G41" t="str">
        <f>IF(F41&lt;&gt;"",SUMPRODUCT(($B$2:$B$1000=F41)*($C$2:$C$1000)),"")</f>
        <v/>
      </c>
    </row>
    <row r="42" spans="7:7" x14ac:dyDescent="0.25">
      <c r="G42" t="str">
        <f>IF(F42&lt;&gt;"",SUMPRODUCT(($B$2:$B$1000=F42)*($C$2:$C$1000)),"")</f>
        <v/>
      </c>
    </row>
    <row r="43" spans="7:7" x14ac:dyDescent="0.25">
      <c r="G43" t="str">
        <f>IF(F43&lt;&gt;"",SUMPRODUCT(($B$2:$B$1000=F43)*($C$2:$C$1000)),"")</f>
        <v/>
      </c>
    </row>
    <row r="44" spans="7:7" x14ac:dyDescent="0.25">
      <c r="G44" t="str">
        <f>IF(F44&lt;&gt;"",SUMPRODUCT(($B$2:$B$1000=F44)*($C$2:$C$1000)),"")</f>
        <v/>
      </c>
    </row>
    <row r="45" spans="7:7" x14ac:dyDescent="0.25">
      <c r="G45" t="str">
        <f>IF(F45&lt;&gt;"",SUMPRODUCT(($B$2:$B$1000=F45)*($C$2:$C$1000)),"")</f>
        <v/>
      </c>
    </row>
    <row r="46" spans="7:7" x14ac:dyDescent="0.25">
      <c r="G46" t="str">
        <f>IF(F46&lt;&gt;"",SUMPRODUCT(($B$2:$B$1000=F46)*($C$2:$C$1000)),"")</f>
        <v/>
      </c>
    </row>
    <row r="47" spans="7:7" x14ac:dyDescent="0.25">
      <c r="G47" t="str">
        <f>IF(F47&lt;&gt;"",SUMPRODUCT(($B$2:$B$1000=F47)*($C$2:$C$1000)),"")</f>
        <v/>
      </c>
    </row>
    <row r="48" spans="7:7" x14ac:dyDescent="0.25">
      <c r="G48" t="str">
        <f>IF(F48&lt;&gt;"",SUMPRODUCT(($B$2:$B$1000=F48)*($C$2:$C$1000)),"")</f>
        <v/>
      </c>
    </row>
    <row r="49" spans="7:7" x14ac:dyDescent="0.25">
      <c r="G49" t="str">
        <f>IF(F49&lt;&gt;"",SUMPRODUCT(($B$2:$B$1000=F49)*($C$2:$C$1000)),"")</f>
        <v/>
      </c>
    </row>
    <row r="50" spans="7:7" x14ac:dyDescent="0.25">
      <c r="G50" t="str">
        <f>IF(F50&lt;&gt;"",SUMPRODUCT(($B$2:$B$1000=F50)*($C$2:$C$1000)),"")</f>
        <v/>
      </c>
    </row>
    <row r="51" spans="7:7" x14ac:dyDescent="0.25">
      <c r="G51" t="str">
        <f>IF(F51&lt;&gt;"",SUMPRODUCT(($B$2:$B$1000=F51)*($C$2:$C$1000)),"")</f>
        <v/>
      </c>
    </row>
    <row r="52" spans="7:7" x14ac:dyDescent="0.25">
      <c r="G52" t="str">
        <f>IF(F52&lt;&gt;"",SUMPRODUCT(($B$2:$B$1000=F52)*($C$2:$C$1000)),"")</f>
        <v/>
      </c>
    </row>
    <row r="53" spans="7:7" x14ac:dyDescent="0.25">
      <c r="G53" t="str">
        <f>IF(F53&lt;&gt;"",SUMPRODUCT(($B$2:$B$1000=F53)*($C$2:$C$1000)),"")</f>
        <v/>
      </c>
    </row>
    <row r="54" spans="7:7" x14ac:dyDescent="0.25">
      <c r="G54" t="str">
        <f>IF(F54&lt;&gt;"",SUMPRODUCT(($B$2:$B$1000=F54)*($C$2:$C$1000)),"")</f>
        <v/>
      </c>
    </row>
    <row r="55" spans="7:7" x14ac:dyDescent="0.25">
      <c r="G55" t="str">
        <f>IF(F55&lt;&gt;"",SUMPRODUCT(($B$2:$B$1000=F55)*($C$2:$C$1000)),"")</f>
        <v/>
      </c>
    </row>
    <row r="56" spans="7:7" x14ac:dyDescent="0.25">
      <c r="G56" t="str">
        <f>IF(F56&lt;&gt;"",SUMPRODUCT(($B$2:$B$1000=F56)*($C$2:$C$1000)),"")</f>
        <v/>
      </c>
    </row>
    <row r="57" spans="7:7" x14ac:dyDescent="0.25">
      <c r="G57" t="str">
        <f>IF(F57&lt;&gt;"",SUMPRODUCT(($B$2:$B$1000=F57)*($C$2:$C$1000)),"")</f>
        <v/>
      </c>
    </row>
    <row r="58" spans="7:7" x14ac:dyDescent="0.25">
      <c r="G58" t="str">
        <f>IF(F58&lt;&gt;"",SUMPRODUCT(($B$2:$B$1000=F58)*($C$2:$C$1000)),"")</f>
        <v/>
      </c>
    </row>
    <row r="59" spans="7:7" x14ac:dyDescent="0.25">
      <c r="G59" t="str">
        <f>IF(F59&lt;&gt;"",SUMPRODUCT(($B$2:$B$1000=F59)*($C$2:$C$1000)),"")</f>
        <v/>
      </c>
    </row>
    <row r="60" spans="7:7" x14ac:dyDescent="0.25">
      <c r="G60" t="str">
        <f>IF(F60&lt;&gt;"",SUMPRODUCT(($B$2:$B$1000=F60)*($C$2:$C$1000)),"")</f>
        <v/>
      </c>
    </row>
    <row r="61" spans="7:7" x14ac:dyDescent="0.25">
      <c r="G61" t="str">
        <f>IF(F61&lt;&gt;"",SUMPRODUCT(($B$2:$B$1000=F61)*($C$2:$C$1000)),"")</f>
        <v/>
      </c>
    </row>
    <row r="62" spans="7:7" x14ac:dyDescent="0.25">
      <c r="G62" t="str">
        <f>IF(F62&lt;&gt;"",SUMPRODUCT(($B$2:$B$1000=F62)*($C$2:$C$1000)),"")</f>
        <v/>
      </c>
    </row>
    <row r="63" spans="7:7" x14ac:dyDescent="0.25">
      <c r="G63" t="str">
        <f>IF(F63&lt;&gt;"",SUMPRODUCT(($B$2:$B$1000=F63)*($C$2:$C$1000)),"")</f>
        <v/>
      </c>
    </row>
    <row r="64" spans="7:7" x14ac:dyDescent="0.25">
      <c r="G64" t="str">
        <f>IF(F64&lt;&gt;"",SUMPRODUCT(($B$2:$B$1000=F64)*($C$2:$C$1000)),"")</f>
        <v/>
      </c>
    </row>
    <row r="65" spans="7:7" x14ac:dyDescent="0.25">
      <c r="G65" t="str">
        <f>IF(F65&lt;&gt;"",SUMPRODUCT(($B$2:$B$1000=F65)*($C$2:$C$1000)),"")</f>
        <v/>
      </c>
    </row>
    <row r="66" spans="7:7" x14ac:dyDescent="0.25">
      <c r="G66" t="str">
        <f>IF(F66&lt;&gt;"",SUMPRODUCT(($B$2:$B$1000=F66)*($C$2:$C$1000)),"")</f>
        <v/>
      </c>
    </row>
    <row r="67" spans="7:7" x14ac:dyDescent="0.25">
      <c r="G67" t="str">
        <f t="shared" ref="G67:G89" si="0">IF(F67&lt;&gt;"",SUMPRODUCT(($B$2:$B$1000=F67)*($C$2:$C$1000)),"")</f>
        <v/>
      </c>
    </row>
    <row r="68" spans="7:7" x14ac:dyDescent="0.25">
      <c r="G68" t="str">
        <f t="shared" si="0"/>
        <v/>
      </c>
    </row>
    <row r="69" spans="7:7" x14ac:dyDescent="0.25">
      <c r="G69" t="str">
        <f t="shared" si="0"/>
        <v/>
      </c>
    </row>
    <row r="70" spans="7:7" x14ac:dyDescent="0.25">
      <c r="G70" t="str">
        <f t="shared" si="0"/>
        <v/>
      </c>
    </row>
    <row r="71" spans="7:7" x14ac:dyDescent="0.25">
      <c r="G71" t="str">
        <f t="shared" si="0"/>
        <v/>
      </c>
    </row>
    <row r="72" spans="7:7" x14ac:dyDescent="0.25">
      <c r="G72" t="str">
        <f t="shared" si="0"/>
        <v/>
      </c>
    </row>
    <row r="73" spans="7:7" x14ac:dyDescent="0.25">
      <c r="G73" t="str">
        <f t="shared" si="0"/>
        <v/>
      </c>
    </row>
    <row r="74" spans="7:7" x14ac:dyDescent="0.25">
      <c r="G74" t="str">
        <f t="shared" si="0"/>
        <v/>
      </c>
    </row>
    <row r="75" spans="7:7" x14ac:dyDescent="0.25">
      <c r="G75" t="str">
        <f t="shared" si="0"/>
        <v/>
      </c>
    </row>
    <row r="76" spans="7:7" x14ac:dyDescent="0.25">
      <c r="G76" t="str">
        <f t="shared" si="0"/>
        <v/>
      </c>
    </row>
    <row r="77" spans="7:7" x14ac:dyDescent="0.25">
      <c r="G77" t="str">
        <f t="shared" si="0"/>
        <v/>
      </c>
    </row>
    <row r="78" spans="7:7" x14ac:dyDescent="0.25">
      <c r="G78" t="str">
        <f t="shared" si="0"/>
        <v/>
      </c>
    </row>
    <row r="79" spans="7:7" x14ac:dyDescent="0.25">
      <c r="G79" t="str">
        <f t="shared" si="0"/>
        <v/>
      </c>
    </row>
    <row r="80" spans="7:7" x14ac:dyDescent="0.25">
      <c r="G80" t="str">
        <f t="shared" si="0"/>
        <v/>
      </c>
    </row>
    <row r="81" spans="7:7" x14ac:dyDescent="0.25">
      <c r="G81" t="str">
        <f t="shared" si="0"/>
        <v/>
      </c>
    </row>
    <row r="82" spans="7:7" x14ac:dyDescent="0.25">
      <c r="G82" t="str">
        <f t="shared" si="0"/>
        <v/>
      </c>
    </row>
    <row r="83" spans="7:7" x14ac:dyDescent="0.25">
      <c r="G83" t="str">
        <f t="shared" si="0"/>
        <v/>
      </c>
    </row>
    <row r="84" spans="7:7" x14ac:dyDescent="0.25">
      <c r="G84" t="str">
        <f t="shared" si="0"/>
        <v/>
      </c>
    </row>
    <row r="85" spans="7:7" x14ac:dyDescent="0.25">
      <c r="G85" t="str">
        <f t="shared" si="0"/>
        <v/>
      </c>
    </row>
    <row r="86" spans="7:7" x14ac:dyDescent="0.25">
      <c r="G86" t="str">
        <f t="shared" si="0"/>
        <v/>
      </c>
    </row>
    <row r="87" spans="7:7" x14ac:dyDescent="0.25">
      <c r="G87" t="str">
        <f t="shared" si="0"/>
        <v/>
      </c>
    </row>
    <row r="88" spans="7:7" x14ac:dyDescent="0.25">
      <c r="G88" t="str">
        <f t="shared" si="0"/>
        <v/>
      </c>
    </row>
    <row r="89" spans="7:7" x14ac:dyDescent="0.25">
      <c r="G89" t="str">
        <f t="shared" si="0"/>
        <v/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F411-5E66-4C92-833B-533909CA95C9}">
  <dimension ref="A1:C4"/>
  <sheetViews>
    <sheetView tabSelected="1" workbookViewId="0">
      <selection activeCell="C4" sqref="C4"/>
    </sheetView>
  </sheetViews>
  <sheetFormatPr baseColWidth="10" defaultRowHeight="15" x14ac:dyDescent="0.25"/>
  <cols>
    <col min="1" max="1" width="23.140625" bestFit="1" customWidth="1"/>
  </cols>
  <sheetData>
    <row r="1" spans="1:3" x14ac:dyDescent="0.25">
      <c r="A1" s="2" t="s">
        <v>5</v>
      </c>
      <c r="B1" s="2" t="s">
        <v>6</v>
      </c>
      <c r="C1" s="2" t="s">
        <v>7</v>
      </c>
    </row>
    <row r="2" spans="1:3" x14ac:dyDescent="0.25">
      <c r="A2" s="3" t="str">
        <f>IF(B2="","",Feuil1!$A$2&amp; " + " &amp; Feuil1!$A$3)</f>
        <v>MAGASIN 1 + MAGASIN 2</v>
      </c>
      <c r="B2" s="3" t="str">
        <f t="array" ref="B2">IFERROR(INDEX(Feuil1!$B$2:$B$1000,SMALL(IF(FREQUENCY(IF(Feuil1!$B$2:$B$1000&lt;&gt;"",MATCH(Feuil1!$B$2:$B$1000,Feuil1!$B$2:$B$1000,0)), ROW(Feuil1!$B$2:$B$1000)-ROW(Feuil1!$B$2)+1),ROW(Feuil1!$B$2:$B$1000)-ROW(Feuil1!$B$2)+1),ROWS($B$2:B2))),"")</f>
        <v>S621</v>
      </c>
      <c r="C2" s="3">
        <f>IF(B2&lt;&gt;"",SUMPRODUCT((Feuil1!$B$2:$B$1000=B2)*(Feuil1!$C$2:$C$1000)),"")</f>
        <v>30</v>
      </c>
    </row>
    <row r="3" spans="1:3" x14ac:dyDescent="0.25">
      <c r="A3" s="3" t="str">
        <f>IF(B3="","",Feuil1!$A$2&amp; " + " &amp; Feuil1!$A$3)</f>
        <v>MAGASIN 1 + MAGASIN 2</v>
      </c>
      <c r="B3" s="3" t="str">
        <f t="array" ref="B3">IFERROR(INDEX(Feuil1!$B$2:$B$1000,SMALL(IF(FREQUENCY(IF(Feuil1!$B$2:$B$1000&lt;&gt;"",MATCH(Feuil1!$B$2:$B$1000,Feuil1!$B$2:$B$1000,0)), ROW(Feuil1!$B$2:$B$1000)-ROW(Feuil1!$B$2)+1),ROW(Feuil1!$B$2:$B$1000)-ROW(Feuil1!$B$2)+1),ROWS($B$2:B3))),"")</f>
        <v>S607</v>
      </c>
      <c r="C3" s="3">
        <f>IF(B3&lt;&gt;"",SUMPRODUCT((Feuil1!$B$2:$B$1000=B3)*(Feuil1!$C$2:$C$1000)),"")</f>
        <v>-700</v>
      </c>
    </row>
    <row r="4" spans="1:3" x14ac:dyDescent="0.25">
      <c r="A4" s="3" t="str">
        <f>IF(B4="","",Feuil1!$A$2&amp; " + " &amp; Feuil1!$A$3)</f>
        <v>MAGASIN 1 + MAGASIN 2</v>
      </c>
      <c r="B4" s="3" t="str">
        <f t="array" ref="B4">IFERROR(INDEX(Feuil1!$B$2:$B$1000,SMALL(IF(FREQUENCY(IF(Feuil1!$B$2:$B$1000&lt;&gt;"",MATCH(Feuil1!$B$2:$B$1000,Feuil1!$B$2:$B$1000,0)), ROW(Feuil1!$B$2:$B$1000)-ROW(Feuil1!$B$2)+1),ROW(Feuil1!$B$2:$B$1000)-ROW(Feuil1!$B$2)+1),ROWS($B$2:B4))),"")</f>
        <v>S613</v>
      </c>
      <c r="C4" s="3">
        <f>IF(B4&lt;&gt;"",SUMPRODUCT((Feuil1!$B$2:$B$1000=B4)*(Feuil1!$C$2:$C$1000)),"")</f>
        <v>420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 Compta</dc:creator>
  <cp:lastModifiedBy>GUERRIER Florian</cp:lastModifiedBy>
  <dcterms:created xsi:type="dcterms:W3CDTF">2019-06-28T08:19:13Z</dcterms:created>
  <dcterms:modified xsi:type="dcterms:W3CDTF">2019-06-28T12:20:05Z</dcterms:modified>
</cp:coreProperties>
</file>