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s8\"/>
    </mc:Choice>
  </mc:AlternateContent>
  <bookViews>
    <workbookView xWindow="600" yWindow="435" windowWidth="20730" windowHeight="7965"/>
  </bookViews>
  <sheets>
    <sheet name="EMPLOYES" sheetId="1" r:id="rId1"/>
    <sheet name="validations" sheetId="2" r:id="rId2"/>
    <sheet name="titres emplois" sheetId="4" r:id="rId3"/>
    <sheet name="DEPARTEMENTS" sheetId="3" r:id="rId4"/>
  </sheets>
  <definedNames>
    <definedName name="_Key1" hidden="1">EMPLOYES!$A$4</definedName>
    <definedName name="_Key2" hidden="1">EMPLOYES!$A$4</definedName>
    <definedName name="_Order1" hidden="1">255</definedName>
    <definedName name="_Order2" hidden="1">255</definedName>
    <definedName name="_Regression_Int" localSheetId="0" hidden="1">1</definedName>
    <definedName name="_Sort" hidden="1">EMPLOYES!$A$5:$Q$122</definedName>
    <definedName name="valeurs.sexe">validations!$A$2:$A$3</definedName>
  </definedNames>
  <calcPr calcId="152511"/>
</workbook>
</file>

<file path=xl/calcChain.xml><?xml version="1.0" encoding="utf-8"?>
<calcChain xmlns="http://schemas.openxmlformats.org/spreadsheetml/2006/main">
  <c r="I126" i="1" l="1"/>
  <c r="G126" i="1"/>
  <c r="I123" i="1"/>
  <c r="I124" i="1"/>
  <c r="I125" i="1"/>
  <c r="G123" i="1"/>
  <c r="G124" i="1"/>
  <c r="G12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5" i="1"/>
</calcChain>
</file>

<file path=xl/sharedStrings.xml><?xml version="1.0" encoding="utf-8"?>
<sst xmlns="http://schemas.openxmlformats.org/spreadsheetml/2006/main" count="861" uniqueCount="320">
  <si>
    <t>T</t>
  </si>
  <si>
    <t>H</t>
  </si>
  <si>
    <t>M</t>
  </si>
  <si>
    <t>Bernard</t>
  </si>
  <si>
    <t>Vachon</t>
  </si>
  <si>
    <t>R</t>
  </si>
  <si>
    <t>F</t>
  </si>
  <si>
    <t>Jean</t>
  </si>
  <si>
    <t>Lorrain</t>
  </si>
  <si>
    <t>Andre</t>
  </si>
  <si>
    <t>Robillard</t>
  </si>
  <si>
    <t>Carole</t>
  </si>
  <si>
    <t>Gaudreau</t>
  </si>
  <si>
    <t>Jocelyn</t>
  </si>
  <si>
    <t>Michaud</t>
  </si>
  <si>
    <t>Nicole</t>
  </si>
  <si>
    <t>Dufresne</t>
  </si>
  <si>
    <t>Hugues</t>
  </si>
  <si>
    <t>Samson</t>
  </si>
  <si>
    <t>Claude</t>
  </si>
  <si>
    <t>Boulet</t>
  </si>
  <si>
    <t>Mongeau</t>
  </si>
  <si>
    <t>Mario</t>
  </si>
  <si>
    <t>Racine</t>
  </si>
  <si>
    <t>Charpentier</t>
  </si>
  <si>
    <t>Gary</t>
  </si>
  <si>
    <t>Smith</t>
  </si>
  <si>
    <t>Denise</t>
  </si>
  <si>
    <t>Fortin</t>
  </si>
  <si>
    <t>Francine</t>
  </si>
  <si>
    <t>Provost</t>
  </si>
  <si>
    <t>James</t>
  </si>
  <si>
    <t>Jackson</t>
  </si>
  <si>
    <t>Louisette</t>
  </si>
  <si>
    <t>Simard</t>
  </si>
  <si>
    <t>Nil</t>
  </si>
  <si>
    <t>Roy</t>
  </si>
  <si>
    <t>Lacroix</t>
  </si>
  <si>
    <t>Pierre</t>
  </si>
  <si>
    <t>Lachance</t>
  </si>
  <si>
    <t>Daniel</t>
  </si>
  <si>
    <t>Goldstein</t>
  </si>
  <si>
    <t>Serge</t>
  </si>
  <si>
    <t>Jacques</t>
  </si>
  <si>
    <t>Roland</t>
  </si>
  <si>
    <t>Brassard</t>
  </si>
  <si>
    <t>Denis</t>
  </si>
  <si>
    <t>Blouin</t>
  </si>
  <si>
    <t>Pauline</t>
  </si>
  <si>
    <t>Lambert</t>
  </si>
  <si>
    <t>Fournier</t>
  </si>
  <si>
    <t>Maurice</t>
  </si>
  <si>
    <t>Gagnon</t>
  </si>
  <si>
    <t>Lise</t>
  </si>
  <si>
    <t>Boisvert</t>
  </si>
  <si>
    <t>Yvon</t>
  </si>
  <si>
    <t>Couture</t>
  </si>
  <si>
    <t>Julien</t>
  </si>
  <si>
    <t>Langevin</t>
  </si>
  <si>
    <t>Sutherland</t>
  </si>
  <si>
    <t>Stewart</t>
  </si>
  <si>
    <t>Frantz</t>
  </si>
  <si>
    <t>Stein</t>
  </si>
  <si>
    <t>Jean-Marc</t>
  </si>
  <si>
    <t>Deschenes</t>
  </si>
  <si>
    <t>Jean-Luc</t>
  </si>
  <si>
    <t>Lavigne</t>
  </si>
  <si>
    <t>Gerry</t>
  </si>
  <si>
    <t>Armstrong</t>
  </si>
  <si>
    <t>William</t>
  </si>
  <si>
    <t>Wood</t>
  </si>
  <si>
    <t>Tremblay</t>
  </si>
  <si>
    <t>Bruce</t>
  </si>
  <si>
    <t>Allanson</t>
  </si>
  <si>
    <t>Sidney</t>
  </si>
  <si>
    <t>Cross</t>
  </si>
  <si>
    <t>Goyette</t>
  </si>
  <si>
    <t>Linda</t>
  </si>
  <si>
    <t>Petra</t>
  </si>
  <si>
    <t>Funk</t>
  </si>
  <si>
    <t>Jules</t>
  </si>
  <si>
    <t>Morin</t>
  </si>
  <si>
    <t>Leandre</t>
  </si>
  <si>
    <t>Barrette</t>
  </si>
  <si>
    <t>Lapierre</t>
  </si>
  <si>
    <t>Jackie</t>
  </si>
  <si>
    <t>Andree</t>
  </si>
  <si>
    <t>Sirois</t>
  </si>
  <si>
    <t>Beliveau</t>
  </si>
  <si>
    <t>Patrick</t>
  </si>
  <si>
    <t>O'Gallagher</t>
  </si>
  <si>
    <t>Geoffroy</t>
  </si>
  <si>
    <t>Allard</t>
  </si>
  <si>
    <t>Thomas</t>
  </si>
  <si>
    <t>Cadman</t>
  </si>
  <si>
    <t>Kerr</t>
  </si>
  <si>
    <t>Gadbois</t>
  </si>
  <si>
    <t>Victor</t>
  </si>
  <si>
    <t>Laforest</t>
  </si>
  <si>
    <t>Helen</t>
  </si>
  <si>
    <t>John</t>
  </si>
  <si>
    <t>Robert</t>
  </si>
  <si>
    <t>Castonguay</t>
  </si>
  <si>
    <t>Yves</t>
  </si>
  <si>
    <t>Ducharme</t>
  </si>
  <si>
    <t>Francois</t>
  </si>
  <si>
    <t>Boutin</t>
  </si>
  <si>
    <t>Marcel</t>
  </si>
  <si>
    <t>Dumont</t>
  </si>
  <si>
    <t>Colette</t>
  </si>
  <si>
    <t>Bibeau</t>
  </si>
  <si>
    <t>Pierrette</t>
  </si>
  <si>
    <t>Alain</t>
  </si>
  <si>
    <t>Villeneuve</t>
  </si>
  <si>
    <t>Terry</t>
  </si>
  <si>
    <t>Kerridge</t>
  </si>
  <si>
    <t>Lothrop</t>
  </si>
  <si>
    <t>Manon</t>
  </si>
  <si>
    <t>Ghislaine</t>
  </si>
  <si>
    <t>Chretien</t>
  </si>
  <si>
    <t>Fortier</t>
  </si>
  <si>
    <t>Roger</t>
  </si>
  <si>
    <t>Burt</t>
  </si>
  <si>
    <t>George</t>
  </si>
  <si>
    <t>Blanchard</t>
  </si>
  <si>
    <t>Martin</t>
  </si>
  <si>
    <t>Larochelle</t>
  </si>
  <si>
    <t>Prefontaine</t>
  </si>
  <si>
    <t>Albert</t>
  </si>
  <si>
    <t>Jean-Guy</t>
  </si>
  <si>
    <t>Larouche</t>
  </si>
  <si>
    <t>Ronald</t>
  </si>
  <si>
    <t>O'Meara</t>
  </si>
  <si>
    <t>Lacourse</t>
  </si>
  <si>
    <t>Antoine</t>
  </si>
  <si>
    <t>Villemaire</t>
  </si>
  <si>
    <t>Griffin</t>
  </si>
  <si>
    <t>Marc</t>
  </si>
  <si>
    <t>Cotnoir</t>
  </si>
  <si>
    <t>Claudia</t>
  </si>
  <si>
    <t>Henrichon</t>
  </si>
  <si>
    <t>Christiane</t>
  </si>
  <si>
    <t>Boulay</t>
  </si>
  <si>
    <t>Etienne</t>
  </si>
  <si>
    <t>Leduc</t>
  </si>
  <si>
    <t>Hélène</t>
  </si>
  <si>
    <t>Richard</t>
  </si>
  <si>
    <t>Guy</t>
  </si>
  <si>
    <t>Charlebois</t>
  </si>
  <si>
    <t>Judith</t>
  </si>
  <si>
    <t>Paul</t>
  </si>
  <si>
    <t>Dubois</t>
  </si>
  <si>
    <t>Normand</t>
  </si>
  <si>
    <t>Goulet</t>
  </si>
  <si>
    <t>Verville</t>
  </si>
  <si>
    <t>Rancourt</t>
  </si>
  <si>
    <t>Kirouac</t>
  </si>
  <si>
    <t>Luc</t>
  </si>
  <si>
    <t>Garth</t>
  </si>
  <si>
    <t>Bishop</t>
  </si>
  <si>
    <t>O'Neil</t>
  </si>
  <si>
    <t>Peter</t>
  </si>
  <si>
    <t>Bouchard</t>
  </si>
  <si>
    <t>Doyon</t>
  </si>
  <si>
    <t>Gilles</t>
  </si>
  <si>
    <t>Bolduc</t>
  </si>
  <si>
    <t>Yvan</t>
  </si>
  <si>
    <t>Breault</t>
  </si>
  <si>
    <t>Luce</t>
  </si>
  <si>
    <t>Boissonnault</t>
  </si>
  <si>
    <t>Rajotte</t>
  </si>
  <si>
    <t>Eileen</t>
  </si>
  <si>
    <t>Blais</t>
  </si>
  <si>
    <t>Hector</t>
  </si>
  <si>
    <t>Brosseau</t>
  </si>
  <si>
    <t>Carl</t>
  </si>
  <si>
    <t>Marcotte</t>
  </si>
  <si>
    <t>Jesse</t>
  </si>
  <si>
    <t>Venner</t>
  </si>
  <si>
    <t>Caron</t>
  </si>
  <si>
    <t>Montant paie</t>
  </si>
  <si>
    <t>Heures normales</t>
  </si>
  <si>
    <t>Taux horaire</t>
  </si>
  <si>
    <t>Statut du poste</t>
  </si>
  <si>
    <t>Type paie</t>
  </si>
  <si>
    <t>Pension</t>
  </si>
  <si>
    <t>Assurabilité</t>
  </si>
  <si>
    <t>Syndicat</t>
  </si>
  <si>
    <t>No département</t>
  </si>
  <si>
    <t>Statut marital</t>
  </si>
  <si>
    <t>Sexe</t>
  </si>
  <si>
    <t>Prénom</t>
  </si>
  <si>
    <t>Nom de famille</t>
  </si>
  <si>
    <t>No employé</t>
  </si>
  <si>
    <t>Liste des employés</t>
  </si>
  <si>
    <t>Camgolf Inc.</t>
  </si>
  <si>
    <t xml:space="preserve">sexe </t>
  </si>
  <si>
    <t>statut marital</t>
  </si>
  <si>
    <t>statut du poste</t>
  </si>
  <si>
    <t xml:space="preserve">type de paie </t>
  </si>
  <si>
    <t>Exp</t>
  </si>
  <si>
    <t>Expédition</t>
  </si>
  <si>
    <t>Achats</t>
  </si>
  <si>
    <t>Lab</t>
  </si>
  <si>
    <t>Laboratoire</t>
  </si>
  <si>
    <t>Maint</t>
  </si>
  <si>
    <t>Maintenance</t>
  </si>
  <si>
    <t>Entretien</t>
  </si>
  <si>
    <t>Entretien et ménage</t>
  </si>
  <si>
    <t>Fonderie</t>
  </si>
  <si>
    <t>Balles</t>
  </si>
  <si>
    <t>Bâtons</t>
  </si>
  <si>
    <t>Ventes</t>
  </si>
  <si>
    <t>Adm</t>
  </si>
  <si>
    <t>Administration</t>
  </si>
  <si>
    <t>Compt</t>
  </si>
  <si>
    <t>Comptabilité</t>
  </si>
  <si>
    <t>Vacances</t>
  </si>
  <si>
    <t>CSST</t>
  </si>
  <si>
    <t>G-Livre Part employeur</t>
  </si>
  <si>
    <t>G-Livre Salaire</t>
  </si>
  <si>
    <t>Sommaire</t>
  </si>
  <si>
    <t>Nom du département</t>
  </si>
  <si>
    <t>No</t>
  </si>
  <si>
    <t>Liste des départements</t>
  </si>
  <si>
    <t>Prép.entr</t>
  </si>
  <si>
    <t>Préposé entretien ménager</t>
  </si>
  <si>
    <t>Cont.entr.</t>
  </si>
  <si>
    <t>Contremaître entretien</t>
  </si>
  <si>
    <t>Acheteur</t>
  </si>
  <si>
    <t>Vendeur</t>
  </si>
  <si>
    <t>Commission</t>
  </si>
  <si>
    <t>Commissionnaire</t>
  </si>
  <si>
    <t>Récept</t>
  </si>
  <si>
    <t>Réceptionniste</t>
  </si>
  <si>
    <t>Secr</t>
  </si>
  <si>
    <t>Secrétaire</t>
  </si>
  <si>
    <t>Secr.dir</t>
  </si>
  <si>
    <t>Secrétaire de direction</t>
  </si>
  <si>
    <t>Commis</t>
  </si>
  <si>
    <t>Commis de bureau</t>
  </si>
  <si>
    <t>Comm.C/P</t>
  </si>
  <si>
    <t>Commis comptes à payer</t>
  </si>
  <si>
    <t>Comm.C/R</t>
  </si>
  <si>
    <t>Commis comptes à recevoir</t>
  </si>
  <si>
    <t>Chef-compt</t>
  </si>
  <si>
    <t>Chef-comptable</t>
  </si>
  <si>
    <t>Dir.compte</t>
  </si>
  <si>
    <t>Directeur des comptes</t>
  </si>
  <si>
    <t>Dir.ventes</t>
  </si>
  <si>
    <t>Directeur des ventes</t>
  </si>
  <si>
    <t>Dir.prod</t>
  </si>
  <si>
    <t>Directeur de production</t>
  </si>
  <si>
    <t>Ing.lab</t>
  </si>
  <si>
    <t>Ingénieur de laboratoire</t>
  </si>
  <si>
    <t>Tech.lab</t>
  </si>
  <si>
    <t>Technicien de laboratoire</t>
  </si>
  <si>
    <t>Menuisier</t>
  </si>
  <si>
    <t>Plomb.</t>
  </si>
  <si>
    <t>Plombier</t>
  </si>
  <si>
    <t>Électr.</t>
  </si>
  <si>
    <t>Électricien</t>
  </si>
  <si>
    <t>Comm.inven</t>
  </si>
  <si>
    <t>Commis à l'inventaire</t>
  </si>
  <si>
    <t>Mach.B</t>
  </si>
  <si>
    <t>Machiniste classe B</t>
  </si>
  <si>
    <t>Mach.A</t>
  </si>
  <si>
    <t>Machiniste classe A</t>
  </si>
  <si>
    <t>Chauffeur</t>
  </si>
  <si>
    <t>Opérateur de camion</t>
  </si>
  <si>
    <t>Empaquet.</t>
  </si>
  <si>
    <t>Empaqueteur</t>
  </si>
  <si>
    <t>Assembleur</t>
  </si>
  <si>
    <t>Expédit</t>
  </si>
  <si>
    <t>Expéditeur</t>
  </si>
  <si>
    <t>Ponceur</t>
  </si>
  <si>
    <t>Sableur</t>
  </si>
  <si>
    <t>Plaqueur</t>
  </si>
  <si>
    <t>Demouleur</t>
  </si>
  <si>
    <t>Démouleur</t>
  </si>
  <si>
    <t>Levier</t>
  </si>
  <si>
    <t>Opérateur de levier</t>
  </si>
  <si>
    <t>Emp.manuel</t>
  </si>
  <si>
    <t>Employé manuel</t>
  </si>
  <si>
    <t>Op.four</t>
  </si>
  <si>
    <t>Opérateur de four</t>
  </si>
  <si>
    <t>App.fond</t>
  </si>
  <si>
    <t>Apprenti fondeur</t>
  </si>
  <si>
    <t>Fond.B</t>
  </si>
  <si>
    <t>Fondeur classe B</t>
  </si>
  <si>
    <t>Fond.A</t>
  </si>
  <si>
    <t>Fondeur classe A</t>
  </si>
  <si>
    <t>Mouleur</t>
  </si>
  <si>
    <t>M-fondeur</t>
  </si>
  <si>
    <t>Maître fondeur</t>
  </si>
  <si>
    <t>Chef équ.</t>
  </si>
  <si>
    <t>Chef d'équipe</t>
  </si>
  <si>
    <t>Ass-contr</t>
  </si>
  <si>
    <t>Assistant contremaître</t>
  </si>
  <si>
    <t>Contrem.</t>
  </si>
  <si>
    <t>Contremaître</t>
  </si>
  <si>
    <t>SOMMAIRE</t>
  </si>
  <si>
    <t>TITRE D'EMPLOI</t>
  </si>
  <si>
    <t>CODE</t>
  </si>
  <si>
    <t>Liste des titres d'emploi</t>
  </si>
  <si>
    <t xml:space="preserve">Titre emploi </t>
  </si>
  <si>
    <t>descpritif emploi</t>
  </si>
  <si>
    <t>nom departement</t>
  </si>
  <si>
    <t xml:space="preserve">gestionnaire </t>
  </si>
  <si>
    <t>minimum</t>
  </si>
  <si>
    <t>maximum</t>
  </si>
  <si>
    <t>heures normales</t>
  </si>
  <si>
    <t>Abc</t>
  </si>
  <si>
    <t>Def</t>
  </si>
  <si>
    <t>Yxf</t>
  </si>
  <si>
    <t>aa</t>
  </si>
  <si>
    <t>bb</t>
  </si>
  <si>
    <t>cc</t>
  </si>
  <si>
    <t>Asd</t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</si>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</sst>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0.00_)"/>
  </numFmts>
  <fonts count="6" x14ac:knownFonts="1">
    <font>
      <sz val="10"/>
      <name val="Courier"/>
      <family val="3"/>
    </font>
    <font>
      <sz val="10"/>
      <name val="Courier"/>
      <family val="3"/>
    </font>
    <font>
      <sz val="10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sz val="11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2">
    <xf numFmtId="0" fontId="0" fillId="0" borderId="0" xfId="0"/>
    <xf numFmtId="0" fontId="2" fillId="0" borderId="0" xfId="0" applyFont="1" applyAlignment="1" applyProtection="1">
      <alignment horizontal="left" wrapText="1"/>
    </xf>
    <xf numFmtId="0" fontId="2" fillId="0" borderId="0" xfId="0" applyFont="1" applyAlignment="1">
      <alignment wrapText="1"/>
    </xf>
    <xf numFmtId="0" fontId="2" fillId="0" borderId="0" xfId="0" applyFont="1"/>
    <xf numFmtId="0" fontId="2" fillId="0" borderId="0" xfId="0" applyFont="1" applyAlignment="1" applyProtection="1">
      <alignment wrapText="1"/>
    </xf>
    <xf numFmtId="44" fontId="2" fillId="0" borderId="0" xfId="1" applyFont="1"/>
    <xf numFmtId="164" fontId="2" fillId="0" borderId="0" xfId="0" applyNumberFormat="1" applyFont="1" applyAlignment="1" applyProtection="1">
      <alignment wrapText="1"/>
    </xf>
    <xf numFmtId="0" fontId="3" fillId="2" borderId="0" xfId="0" applyFont="1" applyFill="1" applyAlignment="1" applyProtection="1">
      <alignment horizontal="left" wrapText="1"/>
    </xf>
    <xf numFmtId="0" fontId="3" fillId="2" borderId="0" xfId="0" applyFont="1" applyFill="1" applyAlignment="1" applyProtection="1">
      <alignment horizontal="center" wrapText="1"/>
    </xf>
    <xf numFmtId="164" fontId="3" fillId="2" borderId="0" xfId="0" applyNumberFormat="1" applyFont="1" applyFill="1" applyAlignment="1" applyProtection="1">
      <alignment horizontal="center" wrapText="1"/>
    </xf>
    <xf numFmtId="0" fontId="4" fillId="0" borderId="0" xfId="0" applyFont="1" applyAlignment="1" applyProtection="1">
      <alignment horizontal="left" wrapText="1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right"/>
    </xf>
    <xf numFmtId="0" fontId="5" fillId="0" borderId="0" xfId="0" applyFont="1" applyAlignment="1" applyProtection="1">
      <alignment horizontal="left"/>
    </xf>
    <xf numFmtId="0" fontId="5" fillId="0" borderId="0" xfId="0" applyFont="1"/>
    <xf numFmtId="10" fontId="5" fillId="0" borderId="0" xfId="0" applyNumberFormat="1" applyFont="1" applyProtection="1"/>
    <xf numFmtId="0" fontId="5" fillId="0" borderId="0" xfId="0" applyFont="1" applyProtection="1"/>
    <xf numFmtId="0" fontId="5" fillId="0" borderId="0" xfId="0" applyFont="1" applyAlignment="1" applyProtection="1">
      <alignment horizontal="left" wrapText="1"/>
    </xf>
    <xf numFmtId="20" fontId="5" fillId="0" borderId="0" xfId="0" applyNumberFormat="1" applyFont="1" applyAlignment="1" applyProtection="1">
      <alignment horizontal="left"/>
    </xf>
    <xf numFmtId="43" fontId="5" fillId="0" borderId="0" xfId="2" applyFont="1" applyProtection="1"/>
    <xf numFmtId="43" fontId="2" fillId="0" borderId="0" xfId="2" applyFont="1" applyAlignment="1">
      <alignment horizontal="right" wrapText="1"/>
    </xf>
    <xf numFmtId="0" fontId="2" fillId="0" borderId="0" xfId="0" applyFont="1" applyAlignment="1">
      <alignment horizontal="right" wrapText="1"/>
    </xf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syncVertical="1" syncRef="B1"/>
  <dimension ref="A1:Q127"/>
  <sheetViews>
    <sheetView tabSelected="1" topLeftCell="B1" zoomScale="115" zoomScaleNormal="115" workbookViewId="0">
      <selection activeCell="G26" sqref="G26"/>
    </sheetView>
  </sheetViews>
  <sheetFormatPr baseColWidth="10" defaultColWidth="9.625" defaultRowHeight="12.75" x14ac:dyDescent="0.2"/>
  <cols>
    <col min="1" max="1" width="17.375" style="2" customWidth="1"/>
    <col min="2" max="2" width="10.5" style="2" bestFit="1" customWidth="1"/>
    <col min="3" max="3" width="7.25" style="2" bestFit="1" customWidth="1"/>
    <col min="4" max="4" width="11.375" style="2" customWidth="1"/>
    <col min="5" max="5" width="5.25" style="2" bestFit="1" customWidth="1"/>
    <col min="6" max="6" width="9.375" style="2" customWidth="1"/>
    <col min="7" max="7" width="20.875" style="2" customWidth="1"/>
    <col min="8" max="8" width="7.125" style="2" customWidth="1"/>
    <col min="9" max="9" width="11.5" style="2" customWidth="1"/>
    <col min="10" max="10" width="8.875" style="2" bestFit="1" customWidth="1"/>
    <col min="11" max="11" width="8.625" style="2" bestFit="1" customWidth="1"/>
    <col min="12" max="12" width="6.25" style="2" bestFit="1" customWidth="1"/>
    <col min="13" max="13" width="13.5" style="2" customWidth="1"/>
    <col min="14" max="14" width="7.125" style="2" bestFit="1" customWidth="1"/>
    <col min="15" max="15" width="8.375" style="2" customWidth="1"/>
    <col min="16" max="16" width="9.75" style="2" customWidth="1"/>
    <col min="17" max="17" width="11.625" style="2" customWidth="1"/>
    <col min="18" max="16384" width="9.625" style="3"/>
  </cols>
  <sheetData>
    <row r="1" spans="1:17" ht="15.75" x14ac:dyDescent="0.25">
      <c r="A1" s="10" t="s">
        <v>195</v>
      </c>
      <c r="B1" s="2" t="s">
        <v>308</v>
      </c>
    </row>
    <row r="2" spans="1:17" ht="15.75" x14ac:dyDescent="0.25">
      <c r="A2" s="11" t="s">
        <v>194</v>
      </c>
      <c r="B2" s="2" t="s">
        <v>309</v>
      </c>
      <c r="C2" s="2">
        <v>10</v>
      </c>
      <c r="D2" s="2">
        <v>16.5</v>
      </c>
    </row>
    <row r="3" spans="1:17" ht="14.25" customHeight="1" x14ac:dyDescent="0.2">
      <c r="B3" s="2" t="s">
        <v>310</v>
      </c>
      <c r="C3" s="2">
        <v>27</v>
      </c>
      <c r="D3" s="2">
        <v>16</v>
      </c>
    </row>
    <row r="4" spans="1:17" s="2" customFormat="1" ht="36" customHeight="1" x14ac:dyDescent="0.2">
      <c r="A4" s="7" t="s">
        <v>193</v>
      </c>
      <c r="B4" s="7" t="s">
        <v>192</v>
      </c>
      <c r="C4" s="7" t="s">
        <v>191</v>
      </c>
      <c r="D4" s="7" t="s">
        <v>190</v>
      </c>
      <c r="E4" s="7" t="s">
        <v>189</v>
      </c>
      <c r="F4" s="7" t="s">
        <v>188</v>
      </c>
      <c r="G4" s="7" t="s">
        <v>307</v>
      </c>
      <c r="H4" s="7" t="s">
        <v>305</v>
      </c>
      <c r="I4" s="7" t="s">
        <v>306</v>
      </c>
      <c r="J4" s="7" t="s">
        <v>187</v>
      </c>
      <c r="K4" s="7" t="s">
        <v>186</v>
      </c>
      <c r="L4" s="7" t="s">
        <v>185</v>
      </c>
      <c r="M4" s="7" t="s">
        <v>184</v>
      </c>
      <c r="N4" s="8" t="s">
        <v>183</v>
      </c>
      <c r="O4" s="9" t="s">
        <v>182</v>
      </c>
      <c r="P4" s="8" t="s">
        <v>181</v>
      </c>
      <c r="Q4" s="8" t="s">
        <v>180</v>
      </c>
    </row>
    <row r="5" spans="1:17" x14ac:dyDescent="0.2">
      <c r="A5" s="4">
        <v>1</v>
      </c>
      <c r="B5" s="1" t="s">
        <v>154</v>
      </c>
      <c r="C5" s="1" t="s">
        <v>15</v>
      </c>
      <c r="D5" s="1" t="s">
        <v>6</v>
      </c>
      <c r="E5" s="4">
        <v>1</v>
      </c>
      <c r="F5" s="4">
        <v>100</v>
      </c>
      <c r="G5" s="4" t="str">
        <f>VLOOKUP(F5,DEPARTEMENTS!$A$6:$B$16,2,FALSE)</f>
        <v>Comptabilité</v>
      </c>
      <c r="H5" s="4">
        <v>7210</v>
      </c>
      <c r="I5" s="4" t="str">
        <f>VLOOKUP(H5,'titres emplois'!$A$7:$B$48,2,FALSE)</f>
        <v>Secrétaire</v>
      </c>
      <c r="J5" s="1" t="s">
        <v>0</v>
      </c>
      <c r="K5" s="4">
        <v>1</v>
      </c>
      <c r="L5" s="4">
        <v>1</v>
      </c>
      <c r="M5" s="1" t="s">
        <v>6</v>
      </c>
      <c r="N5" s="1" t="s">
        <v>5</v>
      </c>
      <c r="O5" s="5"/>
      <c r="P5" s="6">
        <v>35</v>
      </c>
      <c r="Q5" s="5">
        <v>553.35</v>
      </c>
    </row>
    <row r="6" spans="1:17" x14ac:dyDescent="0.2">
      <c r="A6" s="4">
        <v>2</v>
      </c>
      <c r="B6" s="1" t="s">
        <v>179</v>
      </c>
      <c r="C6" s="1" t="s">
        <v>129</v>
      </c>
      <c r="D6" s="1" t="s">
        <v>2</v>
      </c>
      <c r="E6" s="4">
        <v>2</v>
      </c>
      <c r="F6" s="4">
        <v>500</v>
      </c>
      <c r="G6" s="4" t="str">
        <f>VLOOKUP(F6,DEPARTEMENTS!$A$6:$B$16,2,FALSE)</f>
        <v>Fonderie</v>
      </c>
      <c r="H6" s="4">
        <v>2220</v>
      </c>
      <c r="I6" s="4" t="str">
        <f>VLOOKUP(H6,'titres emplois'!$A$7:$B$48,2,FALSE)</f>
        <v>Ponceur</v>
      </c>
      <c r="J6" s="1" t="s">
        <v>6</v>
      </c>
      <c r="K6" s="4">
        <v>1</v>
      </c>
      <c r="L6" s="4">
        <v>2</v>
      </c>
      <c r="M6" s="1" t="s">
        <v>1</v>
      </c>
      <c r="N6" s="1" t="s">
        <v>5</v>
      </c>
      <c r="O6" s="5">
        <v>20.78</v>
      </c>
      <c r="P6" s="6">
        <v>40</v>
      </c>
      <c r="Q6" s="5">
        <v>831.18</v>
      </c>
    </row>
    <row r="7" spans="1:17" x14ac:dyDescent="0.2">
      <c r="A7" s="4">
        <v>3</v>
      </c>
      <c r="B7" s="1" t="s">
        <v>178</v>
      </c>
      <c r="C7" s="1" t="s">
        <v>177</v>
      </c>
      <c r="D7" s="1" t="s">
        <v>6</v>
      </c>
      <c r="E7" s="4">
        <v>1</v>
      </c>
      <c r="F7" s="4">
        <v>200</v>
      </c>
      <c r="G7" s="4" t="str">
        <f>VLOOKUP(F7,DEPARTEMENTS!$A$6:$B$16,2,FALSE)</f>
        <v>Administration</v>
      </c>
      <c r="H7" s="4">
        <v>7220</v>
      </c>
      <c r="I7" s="4" t="str">
        <f>VLOOKUP(H7,'titres emplois'!$A$7:$B$48,2,FALSE)</f>
        <v>Réceptionniste</v>
      </c>
      <c r="J7" s="1" t="s">
        <v>0</v>
      </c>
      <c r="K7" s="4">
        <v>1</v>
      </c>
      <c r="L7" s="4">
        <v>1</v>
      </c>
      <c r="M7" s="1" t="s">
        <v>6</v>
      </c>
      <c r="N7" s="1" t="s">
        <v>5</v>
      </c>
      <c r="O7" s="5">
        <v>0</v>
      </c>
      <c r="P7" s="6">
        <v>35</v>
      </c>
      <c r="Q7" s="5">
        <v>448.35</v>
      </c>
    </row>
    <row r="8" spans="1:17" x14ac:dyDescent="0.2">
      <c r="A8" s="4">
        <v>4</v>
      </c>
      <c r="B8" s="1" t="s">
        <v>176</v>
      </c>
      <c r="C8" s="1" t="s">
        <v>175</v>
      </c>
      <c r="D8" s="1" t="s">
        <v>2</v>
      </c>
      <c r="E8" s="4">
        <v>2</v>
      </c>
      <c r="F8" s="4">
        <v>500</v>
      </c>
      <c r="G8" s="4" t="str">
        <f>VLOOKUP(F8,DEPARTEMENTS!$A$6:$B$16,2,FALSE)</f>
        <v>Fonderie</v>
      </c>
      <c r="H8" s="4">
        <v>2040</v>
      </c>
      <c r="I8" s="4" t="str">
        <f>VLOOKUP(H8,'titres emplois'!$A$7:$B$48,2,FALSE)</f>
        <v>Mouleur</v>
      </c>
      <c r="J8" s="1" t="s">
        <v>6</v>
      </c>
      <c r="K8" s="4">
        <v>1</v>
      </c>
      <c r="L8" s="4">
        <v>2</v>
      </c>
      <c r="M8" s="1" t="s">
        <v>1</v>
      </c>
      <c r="N8" s="1" t="s">
        <v>5</v>
      </c>
      <c r="O8" s="5">
        <v>19.149999999999999</v>
      </c>
      <c r="P8" s="6">
        <v>40</v>
      </c>
      <c r="Q8" s="5">
        <v>766.07999999999993</v>
      </c>
    </row>
    <row r="9" spans="1:17" x14ac:dyDescent="0.2">
      <c r="A9" s="4">
        <v>6</v>
      </c>
      <c r="B9" s="1" t="s">
        <v>174</v>
      </c>
      <c r="C9" s="1" t="s">
        <v>173</v>
      </c>
      <c r="D9" s="1" t="s">
        <v>2</v>
      </c>
      <c r="E9" s="4">
        <v>2</v>
      </c>
      <c r="F9" s="4">
        <v>900</v>
      </c>
      <c r="G9" s="4" t="str">
        <f>VLOOKUP(F9,DEPARTEMENTS!$A$6:$B$16,2,FALSE)</f>
        <v>Expédition</v>
      </c>
      <c r="H9" s="4">
        <v>2300</v>
      </c>
      <c r="I9" s="4" t="str">
        <f>VLOOKUP(H9,'titres emplois'!$A$7:$B$48,2,FALSE)</f>
        <v>Expéditeur</v>
      </c>
      <c r="J9" s="1" t="s">
        <v>0</v>
      </c>
      <c r="K9" s="4">
        <v>1</v>
      </c>
      <c r="L9" s="4">
        <v>2</v>
      </c>
      <c r="M9" s="1" t="s">
        <v>1</v>
      </c>
      <c r="N9" s="1" t="s">
        <v>5</v>
      </c>
      <c r="O9" s="5">
        <v>17.399999999999999</v>
      </c>
      <c r="P9" s="6">
        <v>40</v>
      </c>
      <c r="Q9" s="5">
        <v>695.94</v>
      </c>
    </row>
    <row r="10" spans="1:17" x14ac:dyDescent="0.2">
      <c r="A10" s="4">
        <v>7</v>
      </c>
      <c r="B10" s="1" t="s">
        <v>37</v>
      </c>
      <c r="C10" s="1" t="s">
        <v>146</v>
      </c>
      <c r="D10" s="1" t="s">
        <v>2</v>
      </c>
      <c r="E10" s="4">
        <v>3</v>
      </c>
      <c r="F10" s="4">
        <v>700</v>
      </c>
      <c r="G10" s="4" t="str">
        <f>VLOOKUP(F10,DEPARTEMENTS!$A$6:$B$16,2,FALSE)</f>
        <v>Maintenance</v>
      </c>
      <c r="H10" s="4">
        <v>4200</v>
      </c>
      <c r="I10" s="4" t="str">
        <f>VLOOKUP(H10,'titres emplois'!$A$7:$B$48,2,FALSE)</f>
        <v>Menuisier</v>
      </c>
      <c r="J10" s="1" t="s">
        <v>6</v>
      </c>
      <c r="K10" s="4">
        <v>1</v>
      </c>
      <c r="L10" s="4">
        <v>2</v>
      </c>
      <c r="M10" s="1" t="s">
        <v>1</v>
      </c>
      <c r="N10" s="1" t="s">
        <v>5</v>
      </c>
      <c r="O10" s="5">
        <v>20.34</v>
      </c>
      <c r="P10" s="6">
        <v>40</v>
      </c>
      <c r="Q10" s="5">
        <v>813.54000000000019</v>
      </c>
    </row>
    <row r="11" spans="1:17" x14ac:dyDescent="0.2">
      <c r="A11" s="4">
        <v>15</v>
      </c>
      <c r="B11" s="1" t="s">
        <v>172</v>
      </c>
      <c r="C11" s="1" t="s">
        <v>46</v>
      </c>
      <c r="D11" s="1" t="s">
        <v>2</v>
      </c>
      <c r="E11" s="4">
        <v>2</v>
      </c>
      <c r="F11" s="4">
        <v>700</v>
      </c>
      <c r="G11" s="4" t="str">
        <f>VLOOKUP(F11,DEPARTEMENTS!$A$6:$B$16,2,FALSE)</f>
        <v>Maintenance</v>
      </c>
      <c r="H11" s="4">
        <v>4100</v>
      </c>
      <c r="I11" s="4" t="str">
        <f>VLOOKUP(H11,'titres emplois'!$A$7:$B$48,2,FALSE)</f>
        <v>Plombier</v>
      </c>
      <c r="J11" s="1" t="s">
        <v>6</v>
      </c>
      <c r="K11" s="4">
        <v>1</v>
      </c>
      <c r="L11" s="4">
        <v>2</v>
      </c>
      <c r="M11" s="1" t="s">
        <v>1</v>
      </c>
      <c r="N11" s="1" t="s">
        <v>5</v>
      </c>
      <c r="O11" s="5">
        <v>20.86</v>
      </c>
      <c r="P11" s="6">
        <v>40</v>
      </c>
      <c r="Q11" s="5">
        <v>834.54000000000008</v>
      </c>
    </row>
    <row r="12" spans="1:17" ht="25.5" x14ac:dyDescent="0.2">
      <c r="A12" s="4">
        <v>17</v>
      </c>
      <c r="B12" s="1" t="s">
        <v>159</v>
      </c>
      <c r="C12" s="1" t="s">
        <v>171</v>
      </c>
      <c r="D12" s="1" t="s">
        <v>6</v>
      </c>
      <c r="E12" s="4">
        <v>1</v>
      </c>
      <c r="F12" s="4">
        <v>200</v>
      </c>
      <c r="G12" s="4" t="str">
        <f>VLOOKUP(F12,DEPARTEMENTS!$A$6:$B$16,2,FALSE)</f>
        <v>Administration</v>
      </c>
      <c r="H12" s="4">
        <v>7200</v>
      </c>
      <c r="I12" s="4" t="str">
        <f>VLOOKUP(H12,'titres emplois'!$A$7:$B$48,2,FALSE)</f>
        <v>Secrétaire de direction</v>
      </c>
      <c r="J12" s="1" t="s">
        <v>0</v>
      </c>
      <c r="K12" s="4">
        <v>1</v>
      </c>
      <c r="L12" s="4">
        <v>1</v>
      </c>
      <c r="M12" s="1" t="s">
        <v>6</v>
      </c>
      <c r="N12" s="1" t="s">
        <v>5</v>
      </c>
      <c r="O12" s="5">
        <v>0</v>
      </c>
      <c r="P12" s="6">
        <v>35</v>
      </c>
      <c r="Q12" s="5">
        <v>684.6</v>
      </c>
    </row>
    <row r="13" spans="1:17" x14ac:dyDescent="0.2">
      <c r="A13" s="4">
        <v>19</v>
      </c>
      <c r="B13" s="1" t="s">
        <v>170</v>
      </c>
      <c r="C13" s="1" t="s">
        <v>125</v>
      </c>
      <c r="D13" s="1" t="s">
        <v>2</v>
      </c>
      <c r="E13" s="4">
        <v>1</v>
      </c>
      <c r="F13" s="4">
        <v>400</v>
      </c>
      <c r="G13" s="4" t="str">
        <f>VLOOKUP(F13,DEPARTEMENTS!$A$6:$B$16,2,FALSE)</f>
        <v>Bâtons</v>
      </c>
      <c r="H13" s="4">
        <v>3000</v>
      </c>
      <c r="I13" s="4" t="str">
        <f>VLOOKUP(H13,'titres emplois'!$A$7:$B$48,2,FALSE)</f>
        <v>Assembleur</v>
      </c>
      <c r="J13" s="1" t="s">
        <v>0</v>
      </c>
      <c r="K13" s="4">
        <v>1</v>
      </c>
      <c r="L13" s="4">
        <v>2</v>
      </c>
      <c r="M13" s="1" t="s">
        <v>1</v>
      </c>
      <c r="N13" s="1" t="s">
        <v>5</v>
      </c>
      <c r="O13" s="5">
        <v>19.940000000000001</v>
      </c>
      <c r="P13" s="6">
        <v>40</v>
      </c>
      <c r="Q13" s="5">
        <v>797.57999999999993</v>
      </c>
    </row>
    <row r="14" spans="1:17" x14ac:dyDescent="0.2">
      <c r="A14" s="4">
        <v>21</v>
      </c>
      <c r="B14" s="1" t="s">
        <v>169</v>
      </c>
      <c r="C14" s="1" t="s">
        <v>11</v>
      </c>
      <c r="D14" s="1" t="s">
        <v>6</v>
      </c>
      <c r="E14" s="4">
        <v>2</v>
      </c>
      <c r="F14" s="4">
        <v>300</v>
      </c>
      <c r="G14" s="4" t="str">
        <f>VLOOKUP(F14,DEPARTEMENTS!$A$6:$B$16,2,FALSE)</f>
        <v>Ventes</v>
      </c>
      <c r="H14" s="4">
        <v>7210</v>
      </c>
      <c r="I14" s="4" t="str">
        <f>VLOOKUP(H14,'titres emplois'!$A$7:$B$48,2,FALSE)</f>
        <v>Secrétaire</v>
      </c>
      <c r="J14" s="1" t="s">
        <v>0</v>
      </c>
      <c r="K14" s="4">
        <v>1</v>
      </c>
      <c r="L14" s="4">
        <v>1</v>
      </c>
      <c r="M14" s="1" t="s">
        <v>6</v>
      </c>
      <c r="N14" s="1" t="s">
        <v>5</v>
      </c>
      <c r="O14" s="5">
        <v>0</v>
      </c>
      <c r="P14" s="6">
        <v>35</v>
      </c>
      <c r="Q14" s="5">
        <v>553.35</v>
      </c>
    </row>
    <row r="15" spans="1:17" x14ac:dyDescent="0.2">
      <c r="A15" s="4">
        <v>22</v>
      </c>
      <c r="B15" s="1" t="s">
        <v>151</v>
      </c>
      <c r="C15" s="1" t="s">
        <v>19</v>
      </c>
      <c r="D15" s="1" t="s">
        <v>2</v>
      </c>
      <c r="E15" s="4">
        <v>1</v>
      </c>
      <c r="F15" s="4">
        <v>400</v>
      </c>
      <c r="G15" s="4" t="str">
        <f>VLOOKUP(F15,DEPARTEMENTS!$A$6:$B$16,2,FALSE)</f>
        <v>Bâtons</v>
      </c>
      <c r="H15" s="4">
        <v>3010</v>
      </c>
      <c r="I15" s="4" t="str">
        <f>VLOOKUP(H15,'titres emplois'!$A$7:$B$48,2,FALSE)</f>
        <v>Empaqueteur</v>
      </c>
      <c r="J15" s="1" t="s">
        <v>0</v>
      </c>
      <c r="K15" s="4">
        <v>1</v>
      </c>
      <c r="L15" s="4">
        <v>2</v>
      </c>
      <c r="M15" s="1" t="s">
        <v>1</v>
      </c>
      <c r="N15" s="1" t="s">
        <v>5</v>
      </c>
      <c r="O15" s="5">
        <v>16.350000000000001</v>
      </c>
      <c r="P15" s="6">
        <v>40</v>
      </c>
      <c r="Q15" s="5">
        <v>653.94000000000005</v>
      </c>
    </row>
    <row r="16" spans="1:17" x14ac:dyDescent="0.2">
      <c r="A16" s="4">
        <v>25</v>
      </c>
      <c r="B16" s="1" t="s">
        <v>113</v>
      </c>
      <c r="C16" s="1" t="s">
        <v>27</v>
      </c>
      <c r="D16" s="1" t="s">
        <v>6</v>
      </c>
      <c r="E16" s="4">
        <v>2</v>
      </c>
      <c r="F16" s="4">
        <v>300</v>
      </c>
      <c r="G16" s="4" t="str">
        <f>VLOOKUP(F16,DEPARTEMENTS!$A$6:$B$16,2,FALSE)</f>
        <v>Ventes</v>
      </c>
      <c r="H16" s="4">
        <v>7500</v>
      </c>
      <c r="I16" s="4" t="str">
        <f>VLOOKUP(H16,'titres emplois'!$A$7:$B$48,2,FALSE)</f>
        <v>Vendeur</v>
      </c>
      <c r="J16" s="4"/>
      <c r="K16" s="4">
        <v>1</v>
      </c>
      <c r="L16" s="4">
        <v>1</v>
      </c>
      <c r="M16" s="1" t="s">
        <v>6</v>
      </c>
      <c r="N16" s="1" t="s">
        <v>5</v>
      </c>
      <c r="O16" s="5">
        <v>0</v>
      </c>
      <c r="P16" s="6">
        <v>35</v>
      </c>
      <c r="Q16" s="5">
        <v>658.35</v>
      </c>
    </row>
    <row r="17" spans="1:17" x14ac:dyDescent="0.2">
      <c r="A17" s="4">
        <v>28</v>
      </c>
      <c r="B17" s="1" t="s">
        <v>138</v>
      </c>
      <c r="C17" s="1" t="s">
        <v>168</v>
      </c>
      <c r="D17" s="1" t="s">
        <v>6</v>
      </c>
      <c r="E17" s="4">
        <v>2</v>
      </c>
      <c r="F17" s="4">
        <v>100</v>
      </c>
      <c r="G17" s="4" t="str">
        <f>VLOOKUP(F17,DEPARTEMENTS!$A$6:$B$16,2,FALSE)</f>
        <v>Comptabilité</v>
      </c>
      <c r="H17" s="4">
        <v>7010</v>
      </c>
      <c r="I17" s="4" t="str">
        <f>VLOOKUP(H17,'titres emplois'!$A$7:$B$48,2,FALSE)</f>
        <v>Chef-comptable</v>
      </c>
      <c r="J17" s="4"/>
      <c r="K17" s="4">
        <v>1</v>
      </c>
      <c r="L17" s="4">
        <v>1</v>
      </c>
      <c r="M17" s="1" t="s">
        <v>6</v>
      </c>
      <c r="N17" s="1" t="s">
        <v>5</v>
      </c>
      <c r="O17" s="5">
        <v>0</v>
      </c>
      <c r="P17" s="6">
        <v>35</v>
      </c>
      <c r="Q17" s="5">
        <v>973.35</v>
      </c>
    </row>
    <row r="18" spans="1:17" x14ac:dyDescent="0.2">
      <c r="A18" s="4">
        <v>29</v>
      </c>
      <c r="B18" s="1" t="s">
        <v>167</v>
      </c>
      <c r="C18" s="1" t="s">
        <v>166</v>
      </c>
      <c r="D18" s="1" t="s">
        <v>2</v>
      </c>
      <c r="E18" s="4">
        <v>2</v>
      </c>
      <c r="F18" s="4">
        <v>400</v>
      </c>
      <c r="G18" s="4" t="str">
        <f>VLOOKUP(F18,DEPARTEMENTS!$A$6:$B$16,2,FALSE)</f>
        <v>Bâtons</v>
      </c>
      <c r="H18" s="4">
        <v>2220</v>
      </c>
      <c r="I18" s="4" t="str">
        <f>VLOOKUP(H18,'titres emplois'!$A$7:$B$48,2,FALSE)</f>
        <v>Ponceur</v>
      </c>
      <c r="J18" s="1" t="s">
        <v>6</v>
      </c>
      <c r="K18" s="4">
        <v>1</v>
      </c>
      <c r="L18" s="4">
        <v>2</v>
      </c>
      <c r="M18" s="1" t="s">
        <v>1</v>
      </c>
      <c r="N18" s="1" t="s">
        <v>5</v>
      </c>
      <c r="O18" s="5">
        <v>19.97</v>
      </c>
      <c r="P18" s="6">
        <v>40</v>
      </c>
      <c r="Q18" s="5">
        <v>798.84</v>
      </c>
    </row>
    <row r="19" spans="1:17" x14ac:dyDescent="0.2">
      <c r="A19" s="4">
        <v>30</v>
      </c>
      <c r="B19" s="1" t="s">
        <v>165</v>
      </c>
      <c r="C19" s="1" t="s">
        <v>164</v>
      </c>
      <c r="D19" s="1" t="s">
        <v>2</v>
      </c>
      <c r="E19" s="4">
        <v>1</v>
      </c>
      <c r="F19" s="4">
        <v>500</v>
      </c>
      <c r="G19" s="4" t="str">
        <f>VLOOKUP(F19,DEPARTEMENTS!$A$6:$B$16,2,FALSE)</f>
        <v>Fonderie</v>
      </c>
      <c r="H19" s="4">
        <v>2200</v>
      </c>
      <c r="I19" s="4" t="str">
        <f>VLOOKUP(H19,'titres emplois'!$A$7:$B$48,2,FALSE)</f>
        <v>Plaqueur</v>
      </c>
      <c r="J19" s="1" t="s">
        <v>6</v>
      </c>
      <c r="K19" s="4">
        <v>1</v>
      </c>
      <c r="L19" s="4">
        <v>2</v>
      </c>
      <c r="M19" s="1" t="s">
        <v>1</v>
      </c>
      <c r="N19" s="1" t="s">
        <v>5</v>
      </c>
      <c r="O19" s="5">
        <v>23.6</v>
      </c>
      <c r="P19" s="6">
        <v>40</v>
      </c>
      <c r="Q19" s="5">
        <v>944.16000000000008</v>
      </c>
    </row>
    <row r="20" spans="1:17" x14ac:dyDescent="0.2">
      <c r="A20" s="4">
        <v>31</v>
      </c>
      <c r="B20" s="1" t="s">
        <v>163</v>
      </c>
      <c r="C20" s="1" t="s">
        <v>146</v>
      </c>
      <c r="D20" s="1" t="s">
        <v>2</v>
      </c>
      <c r="E20" s="4">
        <v>1</v>
      </c>
      <c r="F20" s="4">
        <v>410</v>
      </c>
      <c r="G20" s="4" t="str">
        <f>VLOOKUP(F20,DEPARTEMENTS!$A$6:$B$16,2,FALSE)</f>
        <v>Balles</v>
      </c>
      <c r="H20" s="4">
        <v>2130</v>
      </c>
      <c r="I20" s="4" t="str">
        <f>VLOOKUP(H20,'titres emplois'!$A$7:$B$48,2,FALSE)</f>
        <v>Démouleur</v>
      </c>
      <c r="J20" s="1" t="s">
        <v>0</v>
      </c>
      <c r="K20" s="4">
        <v>1</v>
      </c>
      <c r="L20" s="4">
        <v>2</v>
      </c>
      <c r="M20" s="1" t="s">
        <v>1</v>
      </c>
      <c r="N20" s="1" t="s">
        <v>5</v>
      </c>
      <c r="O20" s="5">
        <v>17.239999999999998</v>
      </c>
      <c r="P20" s="6">
        <v>40</v>
      </c>
      <c r="Q20" s="5">
        <v>689.6400000000001</v>
      </c>
    </row>
    <row r="21" spans="1:17" x14ac:dyDescent="0.2">
      <c r="A21" s="4">
        <v>35</v>
      </c>
      <c r="B21" s="1" t="s">
        <v>163</v>
      </c>
      <c r="C21" s="1" t="s">
        <v>150</v>
      </c>
      <c r="D21" s="1" t="s">
        <v>2</v>
      </c>
      <c r="E21" s="4">
        <v>2</v>
      </c>
      <c r="F21" s="4">
        <v>500</v>
      </c>
      <c r="G21" s="4" t="str">
        <f>VLOOKUP(F21,DEPARTEMENTS!$A$6:$B$16,2,FALSE)</f>
        <v>Fonderie</v>
      </c>
      <c r="H21" s="4">
        <v>2130</v>
      </c>
      <c r="I21" s="4" t="str">
        <f>VLOOKUP(H21,'titres emplois'!$A$7:$B$48,2,FALSE)</f>
        <v>Démouleur</v>
      </c>
      <c r="J21" s="1" t="s">
        <v>6</v>
      </c>
      <c r="K21" s="4">
        <v>1</v>
      </c>
      <c r="L21" s="4">
        <v>2</v>
      </c>
      <c r="M21" s="1" t="s">
        <v>1</v>
      </c>
      <c r="N21" s="1" t="s">
        <v>5</v>
      </c>
      <c r="O21" s="5">
        <v>17.239999999999998</v>
      </c>
      <c r="P21" s="6">
        <v>40</v>
      </c>
      <c r="Q21" s="5">
        <v>689.6400000000001</v>
      </c>
    </row>
    <row r="22" spans="1:17" x14ac:dyDescent="0.2">
      <c r="A22" s="4">
        <v>38</v>
      </c>
      <c r="B22" s="1" t="s">
        <v>162</v>
      </c>
      <c r="C22" s="1" t="s">
        <v>19</v>
      </c>
      <c r="D22" s="1" t="s">
        <v>2</v>
      </c>
      <c r="E22" s="4">
        <v>1</v>
      </c>
      <c r="F22" s="4">
        <v>900</v>
      </c>
      <c r="G22" s="4" t="str">
        <f>VLOOKUP(F22,DEPARTEMENTS!$A$6:$B$16,2,FALSE)</f>
        <v>Expédition</v>
      </c>
      <c r="H22" s="4">
        <v>2300</v>
      </c>
      <c r="I22" s="4" t="str">
        <f>VLOOKUP(H22,'titres emplois'!$A$7:$B$48,2,FALSE)</f>
        <v>Expéditeur</v>
      </c>
      <c r="J22" s="1" t="s">
        <v>6</v>
      </c>
      <c r="K22" s="4">
        <v>1</v>
      </c>
      <c r="L22" s="4">
        <v>2</v>
      </c>
      <c r="M22" s="1" t="s">
        <v>1</v>
      </c>
      <c r="N22" s="1" t="s">
        <v>5</v>
      </c>
      <c r="O22" s="5">
        <v>16.09</v>
      </c>
      <c r="P22" s="6">
        <v>40</v>
      </c>
      <c r="Q22" s="5">
        <v>643.44000000000005</v>
      </c>
    </row>
    <row r="23" spans="1:17" x14ac:dyDescent="0.2">
      <c r="A23" s="4">
        <v>39</v>
      </c>
      <c r="B23" s="1" t="s">
        <v>125</v>
      </c>
      <c r="C23" s="1" t="s">
        <v>161</v>
      </c>
      <c r="D23" s="1" t="s">
        <v>2</v>
      </c>
      <c r="E23" s="4">
        <v>3</v>
      </c>
      <c r="F23" s="4">
        <v>700</v>
      </c>
      <c r="G23" s="4" t="str">
        <f>VLOOKUP(F23,DEPARTEMENTS!$A$6:$B$16,2,FALSE)</f>
        <v>Maintenance</v>
      </c>
      <c r="H23" s="4">
        <v>2000</v>
      </c>
      <c r="I23" s="4" t="str">
        <f>VLOOKUP(H23,'titres emplois'!$A$7:$B$48,2,FALSE)</f>
        <v>Contremaître</v>
      </c>
      <c r="J23" s="4"/>
      <c r="K23" s="4">
        <v>1</v>
      </c>
      <c r="L23" s="4">
        <v>1</v>
      </c>
      <c r="M23" s="1" t="s">
        <v>6</v>
      </c>
      <c r="N23" s="1" t="s">
        <v>5</v>
      </c>
      <c r="O23" s="5">
        <v>0</v>
      </c>
      <c r="P23" s="6">
        <v>40</v>
      </c>
      <c r="Q23" s="5">
        <v>1073.1000000000001</v>
      </c>
    </row>
    <row r="24" spans="1:17" x14ac:dyDescent="0.2">
      <c r="A24" s="4">
        <v>46</v>
      </c>
      <c r="B24" s="1" t="s">
        <v>160</v>
      </c>
      <c r="C24" s="1" t="s">
        <v>72</v>
      </c>
      <c r="D24" s="1" t="s">
        <v>2</v>
      </c>
      <c r="E24" s="4">
        <v>1</v>
      </c>
      <c r="F24" s="4">
        <v>300</v>
      </c>
      <c r="G24" s="4" t="str">
        <f>VLOOKUP(F24,DEPARTEMENTS!$A$6:$B$16,2,FALSE)</f>
        <v>Ventes</v>
      </c>
      <c r="H24" s="4">
        <v>7500</v>
      </c>
      <c r="I24" s="4" t="str">
        <f>VLOOKUP(H24,'titres emplois'!$A$7:$B$48,2,FALSE)</f>
        <v>Vendeur</v>
      </c>
      <c r="J24" s="4"/>
      <c r="K24" s="4">
        <v>1</v>
      </c>
      <c r="L24" s="4">
        <v>1</v>
      </c>
      <c r="M24" s="1" t="s">
        <v>6</v>
      </c>
      <c r="N24" s="1" t="s">
        <v>5</v>
      </c>
      <c r="O24" s="5">
        <v>0</v>
      </c>
      <c r="P24" s="6">
        <v>35</v>
      </c>
      <c r="Q24" s="5">
        <v>658.35</v>
      </c>
    </row>
    <row r="25" spans="1:17" x14ac:dyDescent="0.2">
      <c r="A25" s="4">
        <v>47</v>
      </c>
      <c r="B25" s="1" t="s">
        <v>159</v>
      </c>
      <c r="C25" s="1" t="s">
        <v>158</v>
      </c>
      <c r="D25" s="1" t="s">
        <v>2</v>
      </c>
      <c r="E25" s="4">
        <v>2</v>
      </c>
      <c r="F25" s="4">
        <v>500</v>
      </c>
      <c r="G25" s="4" t="str">
        <f>VLOOKUP(F25,DEPARTEMENTS!$A$6:$B$16,2,FALSE)</f>
        <v>Fonderie</v>
      </c>
      <c r="H25" s="4">
        <v>2130</v>
      </c>
      <c r="I25" s="4" t="str">
        <f>VLOOKUP(H25,'titres emplois'!$A$7:$B$48,2,FALSE)</f>
        <v>Démouleur</v>
      </c>
      <c r="J25" s="1" t="s">
        <v>6</v>
      </c>
      <c r="K25" s="4">
        <v>1</v>
      </c>
      <c r="L25" s="4">
        <v>2</v>
      </c>
      <c r="M25" s="1" t="s">
        <v>1</v>
      </c>
      <c r="N25" s="1" t="s">
        <v>5</v>
      </c>
      <c r="O25" s="5">
        <v>16.66</v>
      </c>
      <c r="P25" s="6">
        <v>40</v>
      </c>
      <c r="Q25" s="5">
        <v>666.54</v>
      </c>
    </row>
    <row r="26" spans="1:17" x14ac:dyDescent="0.2">
      <c r="A26" s="4">
        <v>51</v>
      </c>
      <c r="B26" s="1" t="s">
        <v>151</v>
      </c>
      <c r="C26" s="1" t="s">
        <v>157</v>
      </c>
      <c r="D26" s="1" t="s">
        <v>2</v>
      </c>
      <c r="E26" s="4">
        <v>2</v>
      </c>
      <c r="F26" s="4">
        <v>410</v>
      </c>
      <c r="G26" s="4" t="str">
        <f>VLOOKUP(F26,DEPARTEMENTS!$A$6:$B$16,2,FALSE)</f>
        <v>Balles</v>
      </c>
      <c r="H26" s="4">
        <v>2130</v>
      </c>
      <c r="I26" s="4" t="str">
        <f>VLOOKUP(H26,'titres emplois'!$A$7:$B$48,2,FALSE)</f>
        <v>Démouleur</v>
      </c>
      <c r="J26" s="1" t="s">
        <v>0</v>
      </c>
      <c r="K26" s="4">
        <v>1</v>
      </c>
      <c r="L26" s="4">
        <v>2</v>
      </c>
      <c r="M26" s="1" t="s">
        <v>1</v>
      </c>
      <c r="N26" s="1" t="s">
        <v>5</v>
      </c>
      <c r="O26" s="5">
        <v>16.66</v>
      </c>
      <c r="P26" s="6">
        <v>40</v>
      </c>
      <c r="Q26" s="5">
        <v>666.54</v>
      </c>
    </row>
    <row r="27" spans="1:17" x14ac:dyDescent="0.2">
      <c r="A27" s="4">
        <v>53</v>
      </c>
      <c r="B27" s="1" t="s">
        <v>156</v>
      </c>
      <c r="C27" s="1" t="s">
        <v>46</v>
      </c>
      <c r="D27" s="1" t="s">
        <v>2</v>
      </c>
      <c r="E27" s="4">
        <v>2</v>
      </c>
      <c r="F27" s="4">
        <v>500</v>
      </c>
      <c r="G27" s="4" t="str">
        <f>VLOOKUP(F27,DEPARTEMENTS!$A$6:$B$16,2,FALSE)</f>
        <v>Fonderie</v>
      </c>
      <c r="H27" s="4">
        <v>2030</v>
      </c>
      <c r="I27" s="4" t="str">
        <f>VLOOKUP(H27,'titres emplois'!$A$7:$B$48,2,FALSE)</f>
        <v>Maître fondeur</v>
      </c>
      <c r="J27" s="1" t="s">
        <v>6</v>
      </c>
      <c r="K27" s="4">
        <v>1</v>
      </c>
      <c r="L27" s="4">
        <v>2</v>
      </c>
      <c r="M27" s="1" t="s">
        <v>1</v>
      </c>
      <c r="N27" s="1" t="s">
        <v>5</v>
      </c>
      <c r="O27" s="5">
        <v>23.38</v>
      </c>
      <c r="P27" s="6">
        <v>40</v>
      </c>
      <c r="Q27" s="5">
        <v>935.34</v>
      </c>
    </row>
    <row r="28" spans="1:17" x14ac:dyDescent="0.2">
      <c r="A28" s="4">
        <v>55</v>
      </c>
      <c r="B28" s="1" t="s">
        <v>155</v>
      </c>
      <c r="C28" s="1" t="s">
        <v>103</v>
      </c>
      <c r="D28" s="1" t="s">
        <v>2</v>
      </c>
      <c r="E28" s="4">
        <v>1</v>
      </c>
      <c r="F28" s="4">
        <v>900</v>
      </c>
      <c r="G28" s="4" t="str">
        <f>VLOOKUP(F28,DEPARTEMENTS!$A$6:$B$16,2,FALSE)</f>
        <v>Expédition</v>
      </c>
      <c r="H28" s="4">
        <v>2300</v>
      </c>
      <c r="I28" s="4" t="str">
        <f>VLOOKUP(H28,'titres emplois'!$A$7:$B$48,2,FALSE)</f>
        <v>Expéditeur</v>
      </c>
      <c r="J28" s="1" t="s">
        <v>0</v>
      </c>
      <c r="K28" s="4">
        <v>1</v>
      </c>
      <c r="L28" s="4">
        <v>2</v>
      </c>
      <c r="M28" s="1" t="s">
        <v>1</v>
      </c>
      <c r="N28" s="1" t="s">
        <v>5</v>
      </c>
      <c r="O28" s="5">
        <v>13.78</v>
      </c>
      <c r="P28" s="6">
        <v>40</v>
      </c>
      <c r="Q28" s="5">
        <v>551.04</v>
      </c>
    </row>
    <row r="29" spans="1:17" ht="25.5" x14ac:dyDescent="0.2">
      <c r="A29" s="4">
        <v>58</v>
      </c>
      <c r="B29" s="1" t="s">
        <v>154</v>
      </c>
      <c r="C29" s="1" t="s">
        <v>43</v>
      </c>
      <c r="D29" s="1" t="s">
        <v>2</v>
      </c>
      <c r="E29" s="4">
        <v>2</v>
      </c>
      <c r="F29" s="4">
        <v>600</v>
      </c>
      <c r="G29" s="4" t="str">
        <f>VLOOKUP(F29,DEPARTEMENTS!$A$6:$B$16,2,FALSE)</f>
        <v>Entretien et ménage</v>
      </c>
      <c r="H29" s="4">
        <v>8010</v>
      </c>
      <c r="I29" s="4" t="str">
        <f>VLOOKUP(H29,'titres emplois'!$A$7:$B$48,2,FALSE)</f>
        <v>Préposé entretien ménager</v>
      </c>
      <c r="J29" s="1" t="s">
        <v>0</v>
      </c>
      <c r="K29" s="4">
        <v>1</v>
      </c>
      <c r="L29" s="4">
        <v>2</v>
      </c>
      <c r="M29" s="1" t="s">
        <v>1</v>
      </c>
      <c r="N29" s="1" t="s">
        <v>5</v>
      </c>
      <c r="O29" s="5">
        <v>14.55</v>
      </c>
      <c r="P29" s="6">
        <v>35</v>
      </c>
      <c r="Q29" s="5">
        <v>550.14750000000004</v>
      </c>
    </row>
    <row r="30" spans="1:17" ht="25.5" x14ac:dyDescent="0.2">
      <c r="A30" s="4">
        <v>59</v>
      </c>
      <c r="B30" s="1" t="s">
        <v>153</v>
      </c>
      <c r="C30" s="1" t="s">
        <v>152</v>
      </c>
      <c r="D30" s="1" t="s">
        <v>2</v>
      </c>
      <c r="E30" s="4">
        <v>2</v>
      </c>
      <c r="F30" s="4">
        <v>400</v>
      </c>
      <c r="G30" s="4" t="str">
        <f>VLOOKUP(F30,DEPARTEMENTS!$A$6:$B$16,2,FALSE)</f>
        <v>Bâtons</v>
      </c>
      <c r="H30" s="4">
        <v>3050</v>
      </c>
      <c r="I30" s="4" t="str">
        <f>VLOOKUP(H30,'titres emplois'!$A$7:$B$48,2,FALSE)</f>
        <v>Opérateur de camion</v>
      </c>
      <c r="J30" s="1" t="s">
        <v>0</v>
      </c>
      <c r="K30" s="4">
        <v>1</v>
      </c>
      <c r="L30" s="4">
        <v>2</v>
      </c>
      <c r="M30" s="1" t="s">
        <v>1</v>
      </c>
      <c r="N30" s="1" t="s">
        <v>5</v>
      </c>
      <c r="O30" s="5">
        <v>17.89</v>
      </c>
      <c r="P30" s="6">
        <v>40</v>
      </c>
      <c r="Q30" s="5">
        <v>715.68</v>
      </c>
    </row>
    <row r="31" spans="1:17" x14ac:dyDescent="0.2">
      <c r="A31" s="4">
        <v>60</v>
      </c>
      <c r="B31" s="1" t="s">
        <v>151</v>
      </c>
      <c r="C31" s="1" t="s">
        <v>150</v>
      </c>
      <c r="D31" s="1" t="s">
        <v>2</v>
      </c>
      <c r="E31" s="4">
        <v>1</v>
      </c>
      <c r="F31" s="4">
        <v>300</v>
      </c>
      <c r="G31" s="4" t="str">
        <f>VLOOKUP(F31,DEPARTEMENTS!$A$6:$B$16,2,FALSE)</f>
        <v>Ventes</v>
      </c>
      <c r="H31" s="4">
        <v>7500</v>
      </c>
      <c r="I31" s="4" t="str">
        <f>VLOOKUP(H31,'titres emplois'!$A$7:$B$48,2,FALSE)</f>
        <v>Vendeur</v>
      </c>
      <c r="J31" s="4"/>
      <c r="K31" s="4">
        <v>1</v>
      </c>
      <c r="L31" s="4">
        <v>1</v>
      </c>
      <c r="M31" s="1" t="s">
        <v>6</v>
      </c>
      <c r="N31" s="1" t="s">
        <v>5</v>
      </c>
      <c r="O31" s="5">
        <v>0</v>
      </c>
      <c r="P31" s="6">
        <v>35</v>
      </c>
      <c r="Q31" s="5">
        <v>658.35</v>
      </c>
    </row>
    <row r="32" spans="1:17" x14ac:dyDescent="0.2">
      <c r="A32" s="4">
        <v>61</v>
      </c>
      <c r="B32" s="1" t="s">
        <v>26</v>
      </c>
      <c r="C32" s="1" t="s">
        <v>149</v>
      </c>
      <c r="D32" s="1" t="s">
        <v>6</v>
      </c>
      <c r="E32" s="4">
        <v>2</v>
      </c>
      <c r="F32" s="4">
        <v>410</v>
      </c>
      <c r="G32" s="4" t="str">
        <f>VLOOKUP(F32,DEPARTEMENTS!$A$6:$B$16,2,FALSE)</f>
        <v>Balles</v>
      </c>
      <c r="H32" s="4">
        <v>3010</v>
      </c>
      <c r="I32" s="4" t="str">
        <f>VLOOKUP(H32,'titres emplois'!$A$7:$B$48,2,FALSE)</f>
        <v>Empaqueteur</v>
      </c>
      <c r="J32" s="1" t="s">
        <v>0</v>
      </c>
      <c r="K32" s="4">
        <v>1</v>
      </c>
      <c r="L32" s="4">
        <v>2</v>
      </c>
      <c r="M32" s="1" t="s">
        <v>1</v>
      </c>
      <c r="N32" s="1" t="s">
        <v>5</v>
      </c>
      <c r="O32" s="5">
        <v>15.93</v>
      </c>
      <c r="P32" s="6">
        <v>40</v>
      </c>
      <c r="Q32" s="5">
        <v>637.1400000000001</v>
      </c>
    </row>
    <row r="33" spans="1:17" ht="25.5" x14ac:dyDescent="0.2">
      <c r="A33" s="4">
        <v>63</v>
      </c>
      <c r="B33" s="1" t="s">
        <v>148</v>
      </c>
      <c r="C33" s="1" t="s">
        <v>147</v>
      </c>
      <c r="D33" s="1" t="s">
        <v>2</v>
      </c>
      <c r="E33" s="4">
        <v>1</v>
      </c>
      <c r="F33" s="4">
        <v>500</v>
      </c>
      <c r="G33" s="4" t="str">
        <f>VLOOKUP(F33,DEPARTEMENTS!$A$6:$B$16,2,FALSE)</f>
        <v>Fonderie</v>
      </c>
      <c r="H33" s="4">
        <v>2120</v>
      </c>
      <c r="I33" s="4" t="str">
        <f>VLOOKUP(H33,'titres emplois'!$A$7:$B$48,2,FALSE)</f>
        <v>Opérateur de levier</v>
      </c>
      <c r="J33" s="1" t="s">
        <v>6</v>
      </c>
      <c r="K33" s="4">
        <v>1</v>
      </c>
      <c r="L33" s="4">
        <v>2</v>
      </c>
      <c r="M33" s="1" t="s">
        <v>1</v>
      </c>
      <c r="N33" s="1" t="s">
        <v>5</v>
      </c>
      <c r="O33" s="5">
        <v>19.61</v>
      </c>
      <c r="P33" s="6">
        <v>40</v>
      </c>
      <c r="Q33" s="5">
        <v>784.56000000000006</v>
      </c>
    </row>
    <row r="34" spans="1:17" ht="25.5" x14ac:dyDescent="0.2">
      <c r="A34" s="4">
        <v>64</v>
      </c>
      <c r="B34" s="1" t="s">
        <v>36</v>
      </c>
      <c r="C34" s="1" t="s">
        <v>146</v>
      </c>
      <c r="D34" s="1" t="s">
        <v>2</v>
      </c>
      <c r="E34" s="4">
        <v>1</v>
      </c>
      <c r="F34" s="4">
        <v>410</v>
      </c>
      <c r="G34" s="4" t="str">
        <f>VLOOKUP(F34,DEPARTEMENTS!$A$6:$B$16,2,FALSE)</f>
        <v>Balles</v>
      </c>
      <c r="H34" s="4">
        <v>2010</v>
      </c>
      <c r="I34" s="4" t="str">
        <f>VLOOKUP(H34,'titres emplois'!$A$7:$B$48,2,FALSE)</f>
        <v>Assistant contremaître</v>
      </c>
      <c r="J34" s="4"/>
      <c r="K34" s="4">
        <v>1</v>
      </c>
      <c r="L34" s="4">
        <v>1</v>
      </c>
      <c r="M34" s="1" t="s">
        <v>6</v>
      </c>
      <c r="N34" s="1" t="s">
        <v>5</v>
      </c>
      <c r="O34" s="5">
        <v>0</v>
      </c>
      <c r="P34" s="6">
        <v>40</v>
      </c>
      <c r="Q34" s="5">
        <v>915.6</v>
      </c>
    </row>
    <row r="35" spans="1:17" x14ac:dyDescent="0.2">
      <c r="A35" s="4">
        <v>65</v>
      </c>
      <c r="B35" s="1" t="s">
        <v>47</v>
      </c>
      <c r="C35" s="1" t="s">
        <v>145</v>
      </c>
      <c r="D35" s="1" t="s">
        <v>6</v>
      </c>
      <c r="E35" s="4">
        <v>2</v>
      </c>
      <c r="F35" s="4">
        <v>410</v>
      </c>
      <c r="G35" s="4" t="str">
        <f>VLOOKUP(F35,DEPARTEMENTS!$A$6:$B$16,2,FALSE)</f>
        <v>Balles</v>
      </c>
      <c r="H35" s="4">
        <v>3010</v>
      </c>
      <c r="I35" s="4" t="str">
        <f>VLOOKUP(H35,'titres emplois'!$A$7:$B$48,2,FALSE)</f>
        <v>Empaqueteur</v>
      </c>
      <c r="J35" s="1" t="s">
        <v>0</v>
      </c>
      <c r="K35" s="4">
        <v>1</v>
      </c>
      <c r="L35" s="4">
        <v>2</v>
      </c>
      <c r="M35" s="1" t="s">
        <v>1</v>
      </c>
      <c r="N35" s="1" t="s">
        <v>5</v>
      </c>
      <c r="O35" s="5">
        <v>15.93</v>
      </c>
      <c r="P35" s="6">
        <v>40</v>
      </c>
      <c r="Q35" s="5">
        <v>637.1400000000001</v>
      </c>
    </row>
    <row r="36" spans="1:17" x14ac:dyDescent="0.2">
      <c r="A36" s="4">
        <v>66</v>
      </c>
      <c r="B36" s="1" t="s">
        <v>36</v>
      </c>
      <c r="C36" s="1" t="s">
        <v>103</v>
      </c>
      <c r="D36" s="1" t="s">
        <v>2</v>
      </c>
      <c r="E36" s="4">
        <v>1</v>
      </c>
      <c r="F36" s="4">
        <v>410</v>
      </c>
      <c r="G36" s="4" t="str">
        <f>VLOOKUP(F36,DEPARTEMENTS!$A$6:$B$16,2,FALSE)</f>
        <v>Balles</v>
      </c>
      <c r="H36" s="4">
        <v>3010</v>
      </c>
      <c r="I36" s="4" t="str">
        <f>VLOOKUP(H36,'titres emplois'!$A$7:$B$48,2,FALSE)</f>
        <v>Empaqueteur</v>
      </c>
      <c r="J36" s="1" t="s">
        <v>0</v>
      </c>
      <c r="K36" s="4">
        <v>1</v>
      </c>
      <c r="L36" s="4">
        <v>2</v>
      </c>
      <c r="M36" s="1" t="s">
        <v>1</v>
      </c>
      <c r="N36" s="1" t="s">
        <v>5</v>
      </c>
      <c r="O36" s="5">
        <v>15.93</v>
      </c>
      <c r="P36" s="6">
        <v>40</v>
      </c>
      <c r="Q36" s="5">
        <v>637.1400000000001</v>
      </c>
    </row>
    <row r="37" spans="1:17" ht="25.5" x14ac:dyDescent="0.2">
      <c r="A37" s="4">
        <v>67</v>
      </c>
      <c r="B37" s="1" t="s">
        <v>144</v>
      </c>
      <c r="C37" s="1" t="s">
        <v>143</v>
      </c>
      <c r="D37" s="1" t="s">
        <v>2</v>
      </c>
      <c r="E37" s="4">
        <v>1</v>
      </c>
      <c r="F37" s="4">
        <v>100</v>
      </c>
      <c r="G37" s="4" t="str">
        <f>VLOOKUP(F37,DEPARTEMENTS!$A$6:$B$16,2,FALSE)</f>
        <v>Comptabilité</v>
      </c>
      <c r="H37" s="4">
        <v>7040</v>
      </c>
      <c r="I37" s="4" t="str">
        <f>VLOOKUP(H37,'titres emplois'!$A$7:$B$48,2,FALSE)</f>
        <v>Commis de bureau</v>
      </c>
      <c r="J37" s="1" t="s">
        <v>0</v>
      </c>
      <c r="K37" s="4">
        <v>1</v>
      </c>
      <c r="L37" s="4">
        <v>1</v>
      </c>
      <c r="M37" s="1" t="s">
        <v>6</v>
      </c>
      <c r="N37" s="1" t="s">
        <v>5</v>
      </c>
      <c r="O37" s="5">
        <v>0</v>
      </c>
      <c r="P37" s="6">
        <v>35</v>
      </c>
      <c r="Q37" s="5">
        <v>569.1</v>
      </c>
    </row>
    <row r="38" spans="1:17" x14ac:dyDescent="0.2">
      <c r="A38" s="4">
        <v>68</v>
      </c>
      <c r="B38" s="1" t="s">
        <v>142</v>
      </c>
      <c r="C38" s="1" t="s">
        <v>141</v>
      </c>
      <c r="D38" s="1" t="s">
        <v>6</v>
      </c>
      <c r="E38" s="4">
        <v>3</v>
      </c>
      <c r="F38" s="4">
        <v>410</v>
      </c>
      <c r="G38" s="4" t="str">
        <f>VLOOKUP(F38,DEPARTEMENTS!$A$6:$B$16,2,FALSE)</f>
        <v>Balles</v>
      </c>
      <c r="H38" s="4">
        <v>3010</v>
      </c>
      <c r="I38" s="4" t="str">
        <f>VLOOKUP(H38,'titres emplois'!$A$7:$B$48,2,FALSE)</f>
        <v>Empaqueteur</v>
      </c>
      <c r="J38" s="1" t="s">
        <v>0</v>
      </c>
      <c r="K38" s="4">
        <v>1</v>
      </c>
      <c r="L38" s="4">
        <v>2</v>
      </c>
      <c r="M38" s="1" t="s">
        <v>1</v>
      </c>
      <c r="N38" s="1" t="s">
        <v>5</v>
      </c>
      <c r="O38" s="5">
        <v>15.93</v>
      </c>
      <c r="P38" s="6">
        <v>40</v>
      </c>
      <c r="Q38" s="5">
        <v>637.1400000000001</v>
      </c>
    </row>
    <row r="39" spans="1:17" x14ac:dyDescent="0.2">
      <c r="A39" s="4">
        <v>69</v>
      </c>
      <c r="B39" s="1" t="s">
        <v>140</v>
      </c>
      <c r="C39" s="1" t="s">
        <v>139</v>
      </c>
      <c r="D39" s="1" t="s">
        <v>6</v>
      </c>
      <c r="E39" s="4">
        <v>2</v>
      </c>
      <c r="F39" s="4">
        <v>410</v>
      </c>
      <c r="G39" s="4" t="str">
        <f>VLOOKUP(F39,DEPARTEMENTS!$A$6:$B$16,2,FALSE)</f>
        <v>Balles</v>
      </c>
      <c r="H39" s="4">
        <v>3010</v>
      </c>
      <c r="I39" s="4" t="str">
        <f>VLOOKUP(H39,'titres emplois'!$A$7:$B$48,2,FALSE)</f>
        <v>Empaqueteur</v>
      </c>
      <c r="J39" s="1" t="s">
        <v>0</v>
      </c>
      <c r="K39" s="4">
        <v>1</v>
      </c>
      <c r="L39" s="4">
        <v>2</v>
      </c>
      <c r="M39" s="1" t="s">
        <v>1</v>
      </c>
      <c r="N39" s="1" t="s">
        <v>5</v>
      </c>
      <c r="O39" s="5">
        <v>15.93</v>
      </c>
      <c r="P39" s="6">
        <v>40</v>
      </c>
      <c r="Q39" s="5">
        <v>637.1400000000001</v>
      </c>
    </row>
    <row r="40" spans="1:17" x14ac:dyDescent="0.2">
      <c r="A40" s="4">
        <v>70</v>
      </c>
      <c r="B40" s="1" t="s">
        <v>138</v>
      </c>
      <c r="C40" s="1" t="s">
        <v>137</v>
      </c>
      <c r="D40" s="1" t="s">
        <v>2</v>
      </c>
      <c r="E40" s="4">
        <v>1</v>
      </c>
      <c r="F40" s="4">
        <v>400</v>
      </c>
      <c r="G40" s="4" t="str">
        <f>VLOOKUP(F40,DEPARTEMENTS!$A$6:$B$16,2,FALSE)</f>
        <v>Bâtons</v>
      </c>
      <c r="H40" s="4">
        <v>2220</v>
      </c>
      <c r="I40" s="4" t="str">
        <f>VLOOKUP(H40,'titres emplois'!$A$7:$B$48,2,FALSE)</f>
        <v>Ponceur</v>
      </c>
      <c r="J40" s="1" t="s">
        <v>6</v>
      </c>
      <c r="K40" s="4">
        <v>1</v>
      </c>
      <c r="L40" s="4">
        <v>2</v>
      </c>
      <c r="M40" s="1" t="s">
        <v>1</v>
      </c>
      <c r="N40" s="1" t="s">
        <v>5</v>
      </c>
      <c r="O40" s="5">
        <v>18.8</v>
      </c>
      <c r="P40" s="6">
        <v>40</v>
      </c>
      <c r="Q40" s="5">
        <v>751.8</v>
      </c>
    </row>
    <row r="41" spans="1:17" ht="25.5" x14ac:dyDescent="0.2">
      <c r="A41" s="4">
        <v>71</v>
      </c>
      <c r="B41" s="1" t="s">
        <v>136</v>
      </c>
      <c r="C41" s="1" t="s">
        <v>3</v>
      </c>
      <c r="D41" s="1" t="s">
        <v>2</v>
      </c>
      <c r="E41" s="4">
        <v>2</v>
      </c>
      <c r="F41" s="4">
        <v>500</v>
      </c>
      <c r="G41" s="4" t="str">
        <f>VLOOKUP(F41,DEPARTEMENTS!$A$6:$B$16,2,FALSE)</f>
        <v>Fonderie</v>
      </c>
      <c r="H41" s="4">
        <v>2120</v>
      </c>
      <c r="I41" s="4" t="str">
        <f>VLOOKUP(H41,'titres emplois'!$A$7:$B$48,2,FALSE)</f>
        <v>Opérateur de levier</v>
      </c>
      <c r="J41" s="1" t="s">
        <v>6</v>
      </c>
      <c r="K41" s="4">
        <v>1</v>
      </c>
      <c r="L41" s="4">
        <v>2</v>
      </c>
      <c r="M41" s="1" t="s">
        <v>1</v>
      </c>
      <c r="N41" s="1" t="s">
        <v>5</v>
      </c>
      <c r="O41" s="5">
        <v>19.61</v>
      </c>
      <c r="P41" s="6">
        <v>40</v>
      </c>
      <c r="Q41" s="5">
        <v>784.56000000000006</v>
      </c>
    </row>
    <row r="42" spans="1:17" ht="25.5" x14ac:dyDescent="0.2">
      <c r="A42" s="4">
        <v>77</v>
      </c>
      <c r="B42" s="1" t="s">
        <v>135</v>
      </c>
      <c r="C42" s="1" t="s">
        <v>134</v>
      </c>
      <c r="D42" s="1" t="s">
        <v>2</v>
      </c>
      <c r="E42" s="4">
        <v>2</v>
      </c>
      <c r="F42" s="4">
        <v>400</v>
      </c>
      <c r="G42" s="4" t="str">
        <f>VLOOKUP(F42,DEPARTEMENTS!$A$6:$B$16,2,FALSE)</f>
        <v>Bâtons</v>
      </c>
      <c r="H42" s="4">
        <v>6000</v>
      </c>
      <c r="I42" s="4" t="str">
        <f>VLOOKUP(H42,'titres emplois'!$A$7:$B$48,2,FALSE)</f>
        <v>Directeur de production</v>
      </c>
      <c r="J42" s="4"/>
      <c r="K42" s="4">
        <v>1</v>
      </c>
      <c r="L42" s="4">
        <v>1</v>
      </c>
      <c r="M42" s="1" t="s">
        <v>6</v>
      </c>
      <c r="N42" s="1" t="s">
        <v>5</v>
      </c>
      <c r="O42" s="5">
        <v>0</v>
      </c>
      <c r="P42" s="6">
        <v>40</v>
      </c>
      <c r="Q42" s="5">
        <v>1260</v>
      </c>
    </row>
    <row r="43" spans="1:17" x14ac:dyDescent="0.2">
      <c r="A43" s="4">
        <v>79</v>
      </c>
      <c r="B43" s="1" t="s">
        <v>133</v>
      </c>
      <c r="C43" s="1" t="s">
        <v>38</v>
      </c>
      <c r="D43" s="1" t="s">
        <v>2</v>
      </c>
      <c r="E43" s="4">
        <v>2</v>
      </c>
      <c r="F43" s="4">
        <v>410</v>
      </c>
      <c r="G43" s="4" t="str">
        <f>VLOOKUP(F43,DEPARTEMENTS!$A$6:$B$16,2,FALSE)</f>
        <v>Balles</v>
      </c>
      <c r="H43" s="4">
        <v>2130</v>
      </c>
      <c r="I43" s="4" t="str">
        <f>VLOOKUP(H43,'titres emplois'!$A$7:$B$48,2,FALSE)</f>
        <v>Démouleur</v>
      </c>
      <c r="J43" s="1" t="s">
        <v>0</v>
      </c>
      <c r="K43" s="4">
        <v>1</v>
      </c>
      <c r="L43" s="4">
        <v>2</v>
      </c>
      <c r="M43" s="1" t="s">
        <v>1</v>
      </c>
      <c r="N43" s="1" t="s">
        <v>5</v>
      </c>
      <c r="O43" s="5">
        <v>15.73</v>
      </c>
      <c r="P43" s="6">
        <v>40</v>
      </c>
      <c r="Q43" s="5">
        <v>629.16000000000008</v>
      </c>
    </row>
    <row r="44" spans="1:17" x14ac:dyDescent="0.2">
      <c r="A44" s="4">
        <v>80</v>
      </c>
      <c r="B44" s="1" t="s">
        <v>132</v>
      </c>
      <c r="C44" s="1" t="s">
        <v>131</v>
      </c>
      <c r="D44" s="1" t="s">
        <v>2</v>
      </c>
      <c r="E44" s="4">
        <v>2</v>
      </c>
      <c r="F44" s="4">
        <v>700</v>
      </c>
      <c r="G44" s="4" t="str">
        <f>VLOOKUP(F44,DEPARTEMENTS!$A$6:$B$16,2,FALSE)</f>
        <v>Maintenance</v>
      </c>
      <c r="H44" s="4">
        <v>2110</v>
      </c>
      <c r="I44" s="4" t="str">
        <f>VLOOKUP(H44,'titres emplois'!$A$7:$B$48,2,FALSE)</f>
        <v>Employé manuel</v>
      </c>
      <c r="J44" s="1" t="s">
        <v>6</v>
      </c>
      <c r="K44" s="4">
        <v>1</v>
      </c>
      <c r="L44" s="4">
        <v>2</v>
      </c>
      <c r="M44" s="1" t="s">
        <v>1</v>
      </c>
      <c r="N44" s="1" t="s">
        <v>5</v>
      </c>
      <c r="O44" s="5">
        <v>11.68</v>
      </c>
      <c r="P44" s="6">
        <v>40</v>
      </c>
      <c r="Q44" s="5">
        <v>467.04</v>
      </c>
    </row>
    <row r="45" spans="1:17" ht="25.5" x14ac:dyDescent="0.2">
      <c r="A45" s="4">
        <v>82</v>
      </c>
      <c r="B45" s="1" t="s">
        <v>130</v>
      </c>
      <c r="C45" s="1" t="s">
        <v>9</v>
      </c>
      <c r="D45" s="1" t="s">
        <v>2</v>
      </c>
      <c r="E45" s="4">
        <v>1</v>
      </c>
      <c r="F45" s="4">
        <v>410</v>
      </c>
      <c r="G45" s="4" t="str">
        <f>VLOOKUP(F45,DEPARTEMENTS!$A$6:$B$16,2,FALSE)</f>
        <v>Balles</v>
      </c>
      <c r="H45" s="4">
        <v>3210</v>
      </c>
      <c r="I45" s="4" t="str">
        <f>VLOOKUP(H45,'titres emplois'!$A$7:$B$48,2,FALSE)</f>
        <v>Machiniste classe B</v>
      </c>
      <c r="J45" s="1" t="s">
        <v>0</v>
      </c>
      <c r="K45" s="4">
        <v>1</v>
      </c>
      <c r="L45" s="4">
        <v>2</v>
      </c>
      <c r="M45" s="1" t="s">
        <v>1</v>
      </c>
      <c r="N45" s="1" t="s">
        <v>5</v>
      </c>
      <c r="O45" s="5">
        <v>18.559999999999999</v>
      </c>
      <c r="P45" s="6">
        <v>40</v>
      </c>
      <c r="Q45" s="5">
        <v>742.56</v>
      </c>
    </row>
    <row r="46" spans="1:17" ht="25.5" x14ac:dyDescent="0.2">
      <c r="A46" s="4">
        <v>83</v>
      </c>
      <c r="B46" s="1" t="s">
        <v>124</v>
      </c>
      <c r="C46" s="1" t="s">
        <v>129</v>
      </c>
      <c r="D46" s="1" t="s">
        <v>2</v>
      </c>
      <c r="E46" s="4">
        <v>1</v>
      </c>
      <c r="F46" s="4">
        <v>600</v>
      </c>
      <c r="G46" s="4" t="str">
        <f>VLOOKUP(F46,DEPARTEMENTS!$A$6:$B$16,2,FALSE)</f>
        <v>Entretien et ménage</v>
      </c>
      <c r="H46" s="4">
        <v>8000</v>
      </c>
      <c r="I46" s="4" t="str">
        <f>VLOOKUP(H46,'titres emplois'!$A$7:$B$48,2,FALSE)</f>
        <v>Contremaître entretien</v>
      </c>
      <c r="J46" s="4"/>
      <c r="K46" s="4">
        <v>1</v>
      </c>
      <c r="L46" s="4">
        <v>1</v>
      </c>
      <c r="M46" s="1" t="s">
        <v>6</v>
      </c>
      <c r="N46" s="1" t="s">
        <v>5</v>
      </c>
      <c r="O46" s="5">
        <v>0</v>
      </c>
      <c r="P46" s="6">
        <v>35</v>
      </c>
      <c r="Q46" s="5">
        <v>737.1</v>
      </c>
    </row>
    <row r="47" spans="1:17" x14ac:dyDescent="0.2">
      <c r="A47" s="4">
        <v>84</v>
      </c>
      <c r="B47" s="1" t="s">
        <v>56</v>
      </c>
      <c r="C47" s="1" t="s">
        <v>128</v>
      </c>
      <c r="D47" s="1" t="s">
        <v>2</v>
      </c>
      <c r="E47" s="4">
        <v>1</v>
      </c>
      <c r="F47" s="4">
        <v>500</v>
      </c>
      <c r="G47" s="4" t="str">
        <f>VLOOKUP(F47,DEPARTEMENTS!$A$6:$B$16,2,FALSE)</f>
        <v>Fonderie</v>
      </c>
      <c r="H47" s="4">
        <v>2020</v>
      </c>
      <c r="I47" s="4" t="str">
        <f>VLOOKUP(H47,'titres emplois'!$A$7:$B$48,2,FALSE)</f>
        <v>Chef d'équipe</v>
      </c>
      <c r="J47" s="1" t="s">
        <v>6</v>
      </c>
      <c r="K47" s="4">
        <v>1</v>
      </c>
      <c r="L47" s="4">
        <v>2</v>
      </c>
      <c r="M47" s="1" t="s">
        <v>1</v>
      </c>
      <c r="N47" s="1" t="s">
        <v>5</v>
      </c>
      <c r="O47" s="5">
        <v>20.6</v>
      </c>
      <c r="P47" s="6">
        <v>40</v>
      </c>
      <c r="Q47" s="5">
        <v>824.04000000000008</v>
      </c>
    </row>
    <row r="48" spans="1:17" x14ac:dyDescent="0.2">
      <c r="A48" s="4">
        <v>85</v>
      </c>
      <c r="B48" s="1" t="s">
        <v>127</v>
      </c>
      <c r="C48" s="1" t="s">
        <v>121</v>
      </c>
      <c r="D48" s="1" t="s">
        <v>2</v>
      </c>
      <c r="E48" s="4">
        <v>3</v>
      </c>
      <c r="F48" s="4">
        <v>410</v>
      </c>
      <c r="G48" s="4" t="str">
        <f>VLOOKUP(F48,DEPARTEMENTS!$A$6:$B$16,2,FALSE)</f>
        <v>Balles</v>
      </c>
      <c r="H48" s="4">
        <v>2100</v>
      </c>
      <c r="I48" s="4" t="str">
        <f>VLOOKUP(H48,'titres emplois'!$A$7:$B$48,2,FALSE)</f>
        <v>Opérateur de four</v>
      </c>
      <c r="J48" s="1" t="s">
        <v>0</v>
      </c>
      <c r="K48" s="4">
        <v>1</v>
      </c>
      <c r="L48" s="4">
        <v>2</v>
      </c>
      <c r="M48" s="1" t="s">
        <v>1</v>
      </c>
      <c r="N48" s="1" t="s">
        <v>5</v>
      </c>
      <c r="O48" s="5">
        <v>19.71</v>
      </c>
      <c r="P48" s="6">
        <v>40</v>
      </c>
      <c r="Q48" s="5">
        <v>788.34</v>
      </c>
    </row>
    <row r="49" spans="1:17" x14ac:dyDescent="0.2">
      <c r="A49" s="4">
        <v>86</v>
      </c>
      <c r="B49" s="1" t="s">
        <v>126</v>
      </c>
      <c r="C49" s="1" t="s">
        <v>125</v>
      </c>
      <c r="D49" s="1" t="s">
        <v>2</v>
      </c>
      <c r="E49" s="4">
        <v>2</v>
      </c>
      <c r="F49" s="4">
        <v>400</v>
      </c>
      <c r="G49" s="4" t="str">
        <f>VLOOKUP(F49,DEPARTEMENTS!$A$6:$B$16,2,FALSE)</f>
        <v>Bâtons</v>
      </c>
      <c r="H49" s="4">
        <v>3000</v>
      </c>
      <c r="I49" s="4" t="str">
        <f>VLOOKUP(H49,'titres emplois'!$A$7:$B$48,2,FALSE)</f>
        <v>Assembleur</v>
      </c>
      <c r="J49" s="1" t="s">
        <v>0</v>
      </c>
      <c r="K49" s="4">
        <v>1</v>
      </c>
      <c r="L49" s="4">
        <v>2</v>
      </c>
      <c r="M49" s="1" t="s">
        <v>1</v>
      </c>
      <c r="N49" s="1" t="s">
        <v>5</v>
      </c>
      <c r="O49" s="5">
        <v>19.37</v>
      </c>
      <c r="P49" s="6">
        <v>40</v>
      </c>
      <c r="Q49" s="5">
        <v>774.9</v>
      </c>
    </row>
    <row r="50" spans="1:17" x14ac:dyDescent="0.2">
      <c r="A50" s="4">
        <v>91</v>
      </c>
      <c r="B50" s="1" t="s">
        <v>124</v>
      </c>
      <c r="C50" s="1" t="s">
        <v>123</v>
      </c>
      <c r="D50" s="1" t="s">
        <v>2</v>
      </c>
      <c r="E50" s="4">
        <v>3</v>
      </c>
      <c r="F50" s="4">
        <v>200</v>
      </c>
      <c r="G50" s="4" t="str">
        <f>VLOOKUP(F50,DEPARTEMENTS!$A$6:$B$16,2,FALSE)</f>
        <v>Administration</v>
      </c>
      <c r="H50" s="4">
        <v>7300</v>
      </c>
      <c r="I50" s="4" t="str">
        <f>VLOOKUP(H50,'titres emplois'!$A$7:$B$48,2,FALSE)</f>
        <v>Commissionnaire</v>
      </c>
      <c r="J50" s="1" t="s">
        <v>0</v>
      </c>
      <c r="K50" s="4">
        <v>1</v>
      </c>
      <c r="L50" s="4">
        <v>1</v>
      </c>
      <c r="M50" s="1" t="s">
        <v>6</v>
      </c>
      <c r="N50" s="1" t="s">
        <v>5</v>
      </c>
      <c r="O50" s="5">
        <v>0</v>
      </c>
      <c r="P50" s="6">
        <v>35</v>
      </c>
      <c r="Q50" s="5">
        <v>500.85</v>
      </c>
    </row>
    <row r="51" spans="1:17" x14ac:dyDescent="0.2">
      <c r="A51" s="4">
        <v>92</v>
      </c>
      <c r="B51" s="1" t="s">
        <v>122</v>
      </c>
      <c r="C51" s="1" t="s">
        <v>121</v>
      </c>
      <c r="D51" s="1" t="s">
        <v>2</v>
      </c>
      <c r="E51" s="4">
        <v>1</v>
      </c>
      <c r="F51" s="4">
        <v>500</v>
      </c>
      <c r="G51" s="4" t="str">
        <f>VLOOKUP(F51,DEPARTEMENTS!$A$6:$B$16,2,FALSE)</f>
        <v>Fonderie</v>
      </c>
      <c r="H51" s="4">
        <v>2210</v>
      </c>
      <c r="I51" s="4" t="str">
        <f>VLOOKUP(H51,'titres emplois'!$A$7:$B$48,2,FALSE)</f>
        <v>Sableur</v>
      </c>
      <c r="J51" s="1" t="s">
        <v>6</v>
      </c>
      <c r="K51" s="4">
        <v>1</v>
      </c>
      <c r="L51" s="4">
        <v>2</v>
      </c>
      <c r="M51" s="1" t="s">
        <v>1</v>
      </c>
      <c r="N51" s="1" t="s">
        <v>5</v>
      </c>
      <c r="O51" s="5">
        <v>18.329999999999998</v>
      </c>
      <c r="P51" s="6">
        <v>40</v>
      </c>
      <c r="Q51" s="5">
        <v>733.32</v>
      </c>
    </row>
    <row r="52" spans="1:17" ht="25.5" x14ac:dyDescent="0.2">
      <c r="A52" s="4">
        <v>93</v>
      </c>
      <c r="B52" s="1" t="s">
        <v>120</v>
      </c>
      <c r="C52" s="1" t="s">
        <v>38</v>
      </c>
      <c r="D52" s="1" t="s">
        <v>2</v>
      </c>
      <c r="E52" s="4">
        <v>1</v>
      </c>
      <c r="F52" s="4">
        <v>600</v>
      </c>
      <c r="G52" s="4" t="str">
        <f>VLOOKUP(F52,DEPARTEMENTS!$A$6:$B$16,2,FALSE)</f>
        <v>Entretien et ménage</v>
      </c>
      <c r="H52" s="4">
        <v>8010</v>
      </c>
      <c r="I52" s="4" t="str">
        <f>VLOOKUP(H52,'titres emplois'!$A$7:$B$48,2,FALSE)</f>
        <v>Préposé entretien ménager</v>
      </c>
      <c r="J52" s="1" t="s">
        <v>0</v>
      </c>
      <c r="K52" s="4">
        <v>1</v>
      </c>
      <c r="L52" s="4">
        <v>2</v>
      </c>
      <c r="M52" s="1" t="s">
        <v>1</v>
      </c>
      <c r="N52" s="1" t="s">
        <v>5</v>
      </c>
      <c r="O52" s="5">
        <v>12.75</v>
      </c>
      <c r="P52" s="6">
        <v>35</v>
      </c>
      <c r="Q52" s="5">
        <v>487.67250000000001</v>
      </c>
    </row>
    <row r="53" spans="1:17" x14ac:dyDescent="0.2">
      <c r="A53" s="4">
        <v>94</v>
      </c>
      <c r="B53" s="1" t="s">
        <v>119</v>
      </c>
      <c r="C53" s="1" t="s">
        <v>38</v>
      </c>
      <c r="D53" s="1" t="s">
        <v>2</v>
      </c>
      <c r="E53" s="4">
        <v>2</v>
      </c>
      <c r="F53" s="4">
        <v>800</v>
      </c>
      <c r="G53" s="4" t="str">
        <f>VLOOKUP(F53,DEPARTEMENTS!$A$6:$B$16,2,FALSE)</f>
        <v>Achats</v>
      </c>
      <c r="H53" s="4">
        <v>7600</v>
      </c>
      <c r="I53" s="4" t="str">
        <f>VLOOKUP(H53,'titres emplois'!$A$7:$B$48,2,FALSE)</f>
        <v>Acheteur</v>
      </c>
      <c r="J53" s="4"/>
      <c r="K53" s="4">
        <v>1</v>
      </c>
      <c r="L53" s="4">
        <v>1</v>
      </c>
      <c r="M53" s="1" t="s">
        <v>6</v>
      </c>
      <c r="N53" s="1" t="s">
        <v>5</v>
      </c>
      <c r="O53" s="5">
        <v>0</v>
      </c>
      <c r="P53" s="6">
        <v>35</v>
      </c>
      <c r="Q53" s="5">
        <v>821.1</v>
      </c>
    </row>
    <row r="54" spans="1:17" x14ac:dyDescent="0.2">
      <c r="A54" s="4">
        <v>97</v>
      </c>
      <c r="B54" s="1" t="s">
        <v>64</v>
      </c>
      <c r="C54" s="1" t="s">
        <v>118</v>
      </c>
      <c r="D54" s="1" t="s">
        <v>6</v>
      </c>
      <c r="E54" s="4">
        <v>1</v>
      </c>
      <c r="F54" s="4">
        <v>410</v>
      </c>
      <c r="G54" s="4" t="str">
        <f>VLOOKUP(F54,DEPARTEMENTS!$A$6:$B$16,2,FALSE)</f>
        <v>Balles</v>
      </c>
      <c r="H54" s="4">
        <v>3010</v>
      </c>
      <c r="I54" s="4" t="str">
        <f>VLOOKUP(H54,'titres emplois'!$A$7:$B$48,2,FALSE)</f>
        <v>Empaqueteur</v>
      </c>
      <c r="J54" s="1" t="s">
        <v>0</v>
      </c>
      <c r="K54" s="4">
        <v>1</v>
      </c>
      <c r="L54" s="4">
        <v>2</v>
      </c>
      <c r="M54" s="1" t="s">
        <v>1</v>
      </c>
      <c r="N54" s="1" t="s">
        <v>5</v>
      </c>
      <c r="O54" s="5">
        <v>14.56</v>
      </c>
      <c r="P54" s="6">
        <v>40</v>
      </c>
      <c r="Q54" s="5">
        <v>582.54</v>
      </c>
    </row>
    <row r="55" spans="1:17" x14ac:dyDescent="0.2">
      <c r="A55" s="4">
        <v>98</v>
      </c>
      <c r="B55" s="1" t="s">
        <v>34</v>
      </c>
      <c r="C55" s="1" t="s">
        <v>117</v>
      </c>
      <c r="D55" s="1" t="s">
        <v>6</v>
      </c>
      <c r="E55" s="4">
        <v>2</v>
      </c>
      <c r="F55" s="4">
        <v>410</v>
      </c>
      <c r="G55" s="4" t="str">
        <f>VLOOKUP(F55,DEPARTEMENTS!$A$6:$B$16,2,FALSE)</f>
        <v>Balles</v>
      </c>
      <c r="H55" s="4">
        <v>3010</v>
      </c>
      <c r="I55" s="4" t="str">
        <f>VLOOKUP(H55,'titres emplois'!$A$7:$B$48,2,FALSE)</f>
        <v>Empaqueteur</v>
      </c>
      <c r="J55" s="1" t="s">
        <v>0</v>
      </c>
      <c r="K55" s="4">
        <v>1</v>
      </c>
      <c r="L55" s="4">
        <v>2</v>
      </c>
      <c r="M55" s="1" t="s">
        <v>1</v>
      </c>
      <c r="N55" s="1" t="s">
        <v>5</v>
      </c>
      <c r="O55" s="5">
        <v>14.56</v>
      </c>
      <c r="P55" s="6">
        <v>40</v>
      </c>
      <c r="Q55" s="5">
        <v>582.54</v>
      </c>
    </row>
    <row r="56" spans="1:17" x14ac:dyDescent="0.2">
      <c r="A56" s="4">
        <v>99</v>
      </c>
      <c r="B56" s="1" t="s">
        <v>116</v>
      </c>
      <c r="C56" s="1" t="s">
        <v>72</v>
      </c>
      <c r="D56" s="1" t="s">
        <v>2</v>
      </c>
      <c r="E56" s="4">
        <v>1</v>
      </c>
      <c r="F56" s="4">
        <v>410</v>
      </c>
      <c r="G56" s="4" t="str">
        <f>VLOOKUP(F56,DEPARTEMENTS!$A$6:$B$16,2,FALSE)</f>
        <v>Balles</v>
      </c>
      <c r="H56" s="4">
        <v>3010</v>
      </c>
      <c r="I56" s="4" t="str">
        <f>VLOOKUP(H56,'titres emplois'!$A$7:$B$48,2,FALSE)</f>
        <v>Empaqueteur</v>
      </c>
      <c r="J56" s="1" t="s">
        <v>0</v>
      </c>
      <c r="K56" s="4">
        <v>1</v>
      </c>
      <c r="L56" s="4">
        <v>2</v>
      </c>
      <c r="M56" s="1" t="s">
        <v>1</v>
      </c>
      <c r="N56" s="1" t="s">
        <v>5</v>
      </c>
      <c r="O56" s="5">
        <v>14.56</v>
      </c>
      <c r="P56" s="6">
        <v>40</v>
      </c>
      <c r="Q56" s="5">
        <v>582.54</v>
      </c>
    </row>
    <row r="57" spans="1:17" x14ac:dyDescent="0.2">
      <c r="A57" s="4">
        <v>100</v>
      </c>
      <c r="B57" s="1" t="s">
        <v>115</v>
      </c>
      <c r="C57" s="1" t="s">
        <v>114</v>
      </c>
      <c r="D57" s="1" t="s">
        <v>2</v>
      </c>
      <c r="E57" s="4">
        <v>2</v>
      </c>
      <c r="F57" s="4">
        <v>400</v>
      </c>
      <c r="G57" s="4" t="str">
        <f>VLOOKUP(F57,DEPARTEMENTS!$A$6:$B$16,2,FALSE)</f>
        <v>Bâtons</v>
      </c>
      <c r="H57" s="4">
        <v>2220</v>
      </c>
      <c r="I57" s="4" t="str">
        <f>VLOOKUP(H57,'titres emplois'!$A$7:$B$48,2,FALSE)</f>
        <v>Ponceur</v>
      </c>
      <c r="J57" s="1" t="s">
        <v>6</v>
      </c>
      <c r="K57" s="4">
        <v>1</v>
      </c>
      <c r="L57" s="4">
        <v>2</v>
      </c>
      <c r="M57" s="1" t="s">
        <v>1</v>
      </c>
      <c r="N57" s="1" t="s">
        <v>5</v>
      </c>
      <c r="O57" s="5">
        <v>17.62</v>
      </c>
      <c r="P57" s="6">
        <v>40</v>
      </c>
      <c r="Q57" s="5">
        <v>704.7600000000001</v>
      </c>
    </row>
    <row r="58" spans="1:17" ht="25.5" x14ac:dyDescent="0.2">
      <c r="A58" s="4">
        <v>101</v>
      </c>
      <c r="B58" s="1" t="s">
        <v>113</v>
      </c>
      <c r="C58" s="1" t="s">
        <v>112</v>
      </c>
      <c r="D58" s="1" t="s">
        <v>2</v>
      </c>
      <c r="E58" s="4">
        <v>2</v>
      </c>
      <c r="F58" s="4">
        <v>410</v>
      </c>
      <c r="G58" s="4" t="str">
        <f>VLOOKUP(F58,DEPARTEMENTS!$A$6:$B$16,2,FALSE)</f>
        <v>Balles</v>
      </c>
      <c r="H58" s="4">
        <v>3210</v>
      </c>
      <c r="I58" s="4" t="str">
        <f>VLOOKUP(H58,'titres emplois'!$A$7:$B$48,2,FALSE)</f>
        <v>Machiniste classe B</v>
      </c>
      <c r="J58" s="1" t="s">
        <v>0</v>
      </c>
      <c r="K58" s="4">
        <v>1</v>
      </c>
      <c r="L58" s="4">
        <v>2</v>
      </c>
      <c r="M58" s="1" t="s">
        <v>1</v>
      </c>
      <c r="N58" s="1" t="s">
        <v>5</v>
      </c>
      <c r="O58" s="5">
        <v>17.489999999999998</v>
      </c>
      <c r="P58" s="6">
        <v>40</v>
      </c>
      <c r="Q58" s="5">
        <v>699.72</v>
      </c>
    </row>
    <row r="59" spans="1:17" x14ac:dyDescent="0.2">
      <c r="A59" s="4">
        <v>102</v>
      </c>
      <c r="B59" s="1" t="s">
        <v>92</v>
      </c>
      <c r="C59" s="1" t="s">
        <v>111</v>
      </c>
      <c r="D59" s="1" t="s">
        <v>6</v>
      </c>
      <c r="E59" s="4">
        <v>1</v>
      </c>
      <c r="F59" s="4">
        <v>410</v>
      </c>
      <c r="G59" s="4" t="str">
        <f>VLOOKUP(F59,DEPARTEMENTS!$A$6:$B$16,2,FALSE)</f>
        <v>Balles</v>
      </c>
      <c r="H59" s="4">
        <v>3010</v>
      </c>
      <c r="I59" s="4" t="str">
        <f>VLOOKUP(H59,'titres emplois'!$A$7:$B$48,2,FALSE)</f>
        <v>Empaqueteur</v>
      </c>
      <c r="J59" s="1" t="s">
        <v>0</v>
      </c>
      <c r="K59" s="4">
        <v>1</v>
      </c>
      <c r="L59" s="4">
        <v>2</v>
      </c>
      <c r="M59" s="1" t="s">
        <v>1</v>
      </c>
      <c r="N59" s="1" t="s">
        <v>5</v>
      </c>
      <c r="O59" s="5">
        <v>14.56</v>
      </c>
      <c r="P59" s="6">
        <v>40</v>
      </c>
      <c r="Q59" s="5">
        <v>582.54</v>
      </c>
    </row>
    <row r="60" spans="1:17" ht="25.5" x14ac:dyDescent="0.2">
      <c r="A60" s="4">
        <v>103</v>
      </c>
      <c r="B60" s="1" t="s">
        <v>110</v>
      </c>
      <c r="C60" s="1" t="s">
        <v>109</v>
      </c>
      <c r="D60" s="1" t="s">
        <v>6</v>
      </c>
      <c r="E60" s="4">
        <v>2</v>
      </c>
      <c r="F60" s="4">
        <v>600</v>
      </c>
      <c r="G60" s="4" t="str">
        <f>VLOOKUP(F60,DEPARTEMENTS!$A$6:$B$16,2,FALSE)</f>
        <v>Entretien et ménage</v>
      </c>
      <c r="H60" s="4">
        <v>8010</v>
      </c>
      <c r="I60" s="4" t="str">
        <f>VLOOKUP(H60,'titres emplois'!$A$7:$B$48,2,FALSE)</f>
        <v>Préposé entretien ménager</v>
      </c>
      <c r="J60" s="1" t="s">
        <v>0</v>
      </c>
      <c r="K60" s="4">
        <v>1</v>
      </c>
      <c r="L60" s="4">
        <v>2</v>
      </c>
      <c r="M60" s="1" t="s">
        <v>1</v>
      </c>
      <c r="N60" s="1" t="s">
        <v>5</v>
      </c>
      <c r="O60" s="5">
        <v>12.75</v>
      </c>
      <c r="P60" s="6">
        <v>35</v>
      </c>
      <c r="Q60" s="5">
        <v>487.67250000000001</v>
      </c>
    </row>
    <row r="61" spans="1:17" x14ac:dyDescent="0.2">
      <c r="A61" s="4">
        <v>104</v>
      </c>
      <c r="B61" s="1" t="s">
        <v>108</v>
      </c>
      <c r="C61" s="1" t="s">
        <v>107</v>
      </c>
      <c r="D61" s="1" t="s">
        <v>2</v>
      </c>
      <c r="E61" s="4">
        <v>1</v>
      </c>
      <c r="F61" s="4">
        <v>400</v>
      </c>
      <c r="G61" s="4" t="str">
        <f>VLOOKUP(F61,DEPARTEMENTS!$A$6:$B$16,2,FALSE)</f>
        <v>Bâtons</v>
      </c>
      <c r="H61" s="4">
        <v>3000</v>
      </c>
      <c r="I61" s="4" t="str">
        <f>VLOOKUP(H61,'titres emplois'!$A$7:$B$48,2,FALSE)</f>
        <v>Assembleur</v>
      </c>
      <c r="J61" s="1" t="s">
        <v>0</v>
      </c>
      <c r="K61" s="4">
        <v>1</v>
      </c>
      <c r="L61" s="4">
        <v>2</v>
      </c>
      <c r="M61" s="1" t="s">
        <v>1</v>
      </c>
      <c r="N61" s="1" t="s">
        <v>5</v>
      </c>
      <c r="O61" s="5">
        <v>18.89</v>
      </c>
      <c r="P61" s="6">
        <v>40</v>
      </c>
      <c r="Q61" s="5">
        <v>755.57999999999993</v>
      </c>
    </row>
    <row r="62" spans="1:17" x14ac:dyDescent="0.2">
      <c r="A62" s="4">
        <v>105</v>
      </c>
      <c r="B62" s="1" t="s">
        <v>106</v>
      </c>
      <c r="C62" s="1" t="s">
        <v>46</v>
      </c>
      <c r="D62" s="1" t="s">
        <v>2</v>
      </c>
      <c r="E62" s="4">
        <v>1</v>
      </c>
      <c r="F62" s="4">
        <v>400</v>
      </c>
      <c r="G62" s="4" t="str">
        <f>VLOOKUP(F62,DEPARTEMENTS!$A$6:$B$16,2,FALSE)</f>
        <v>Bâtons</v>
      </c>
      <c r="H62" s="4">
        <v>2220</v>
      </c>
      <c r="I62" s="4" t="str">
        <f>VLOOKUP(H62,'titres emplois'!$A$7:$B$48,2,FALSE)</f>
        <v>Ponceur</v>
      </c>
      <c r="J62" s="1" t="s">
        <v>6</v>
      </c>
      <c r="K62" s="4">
        <v>1</v>
      </c>
      <c r="L62" s="4">
        <v>2</v>
      </c>
      <c r="M62" s="1" t="s">
        <v>1</v>
      </c>
      <c r="N62" s="1" t="s">
        <v>5</v>
      </c>
      <c r="O62" s="5">
        <v>17.62</v>
      </c>
      <c r="P62" s="6">
        <v>40</v>
      </c>
      <c r="Q62" s="5">
        <v>704.7600000000001</v>
      </c>
    </row>
    <row r="63" spans="1:17" x14ac:dyDescent="0.2">
      <c r="A63" s="4">
        <v>106</v>
      </c>
      <c r="B63" s="1" t="s">
        <v>101</v>
      </c>
      <c r="C63" s="1" t="s">
        <v>105</v>
      </c>
      <c r="D63" s="1" t="s">
        <v>2</v>
      </c>
      <c r="E63" s="4">
        <v>2</v>
      </c>
      <c r="F63" s="4">
        <v>700</v>
      </c>
      <c r="G63" s="4" t="str">
        <f>VLOOKUP(F63,DEPARTEMENTS!$A$6:$B$16,2,FALSE)</f>
        <v>Maintenance</v>
      </c>
      <c r="H63" s="4">
        <v>4000</v>
      </c>
      <c r="I63" s="4" t="str">
        <f>VLOOKUP(H63,'titres emplois'!$A$7:$B$48,2,FALSE)</f>
        <v>Électricien</v>
      </c>
      <c r="J63" s="1" t="s">
        <v>6</v>
      </c>
      <c r="K63" s="4">
        <v>1</v>
      </c>
      <c r="L63" s="4">
        <v>2</v>
      </c>
      <c r="M63" s="1" t="s">
        <v>1</v>
      </c>
      <c r="N63" s="1" t="s">
        <v>5</v>
      </c>
      <c r="O63" s="5">
        <v>21.13</v>
      </c>
      <c r="P63" s="6">
        <v>40</v>
      </c>
      <c r="Q63" s="5">
        <v>845.04000000000008</v>
      </c>
    </row>
    <row r="64" spans="1:17" ht="25.5" x14ac:dyDescent="0.2">
      <c r="A64" s="4">
        <v>109</v>
      </c>
      <c r="B64" s="1" t="s">
        <v>104</v>
      </c>
      <c r="C64" s="1" t="s">
        <v>103</v>
      </c>
      <c r="D64" s="1" t="s">
        <v>2</v>
      </c>
      <c r="E64" s="4">
        <v>1</v>
      </c>
      <c r="F64" s="4">
        <v>700</v>
      </c>
      <c r="G64" s="4" t="str">
        <f>VLOOKUP(F64,DEPARTEMENTS!$A$6:$B$16,2,FALSE)</f>
        <v>Maintenance</v>
      </c>
      <c r="H64" s="4">
        <v>3200</v>
      </c>
      <c r="I64" s="4" t="str">
        <f>VLOOKUP(H64,'titres emplois'!$A$7:$B$48,2,FALSE)</f>
        <v>Machiniste classe A</v>
      </c>
      <c r="J64" s="1" t="s">
        <v>6</v>
      </c>
      <c r="K64" s="4">
        <v>1</v>
      </c>
      <c r="L64" s="4">
        <v>2</v>
      </c>
      <c r="M64" s="1" t="s">
        <v>1</v>
      </c>
      <c r="N64" s="1" t="s">
        <v>5</v>
      </c>
      <c r="O64" s="5">
        <v>24.72</v>
      </c>
      <c r="P64" s="6">
        <v>40</v>
      </c>
      <c r="Q64" s="5">
        <v>988.68</v>
      </c>
    </row>
    <row r="65" spans="1:17" x14ac:dyDescent="0.2">
      <c r="A65" s="4">
        <v>110</v>
      </c>
      <c r="B65" s="1" t="s">
        <v>102</v>
      </c>
      <c r="C65" s="1" t="s">
        <v>101</v>
      </c>
      <c r="D65" s="1" t="s">
        <v>2</v>
      </c>
      <c r="E65" s="4">
        <v>1</v>
      </c>
      <c r="F65" s="4">
        <v>410</v>
      </c>
      <c r="G65" s="4" t="str">
        <f>VLOOKUP(F65,DEPARTEMENTS!$A$6:$B$16,2,FALSE)</f>
        <v>Balles</v>
      </c>
      <c r="H65" s="4">
        <v>2100</v>
      </c>
      <c r="I65" s="4" t="str">
        <f>VLOOKUP(H65,'titres emplois'!$A$7:$B$48,2,FALSE)</f>
        <v>Opérateur de four</v>
      </c>
      <c r="J65" s="1" t="s">
        <v>0</v>
      </c>
      <c r="K65" s="4">
        <v>1</v>
      </c>
      <c r="L65" s="4">
        <v>2</v>
      </c>
      <c r="M65" s="1" t="s">
        <v>1</v>
      </c>
      <c r="N65" s="1" t="s">
        <v>5</v>
      </c>
      <c r="O65" s="5">
        <v>17.29</v>
      </c>
      <c r="P65" s="6">
        <v>40</v>
      </c>
      <c r="Q65" s="5">
        <v>691.7399999999999</v>
      </c>
    </row>
    <row r="66" spans="1:17" x14ac:dyDescent="0.2">
      <c r="A66" s="4">
        <v>111</v>
      </c>
      <c r="B66" s="1" t="s">
        <v>26</v>
      </c>
      <c r="C66" s="1" t="s">
        <v>100</v>
      </c>
      <c r="D66" s="1" t="s">
        <v>2</v>
      </c>
      <c r="E66" s="4">
        <v>1</v>
      </c>
      <c r="F66" s="4">
        <v>500</v>
      </c>
      <c r="G66" s="4" t="str">
        <f>VLOOKUP(F66,DEPARTEMENTS!$A$6:$B$16,2,FALSE)</f>
        <v>Fonderie</v>
      </c>
      <c r="H66" s="4">
        <v>2060</v>
      </c>
      <c r="I66" s="4" t="str">
        <f>VLOOKUP(H66,'titres emplois'!$A$7:$B$48,2,FALSE)</f>
        <v>Fondeur classe B</v>
      </c>
      <c r="J66" s="1" t="s">
        <v>6</v>
      </c>
      <c r="K66" s="4">
        <v>1</v>
      </c>
      <c r="L66" s="4">
        <v>2</v>
      </c>
      <c r="M66" s="1" t="s">
        <v>1</v>
      </c>
      <c r="N66" s="1" t="s">
        <v>5</v>
      </c>
      <c r="O66" s="5">
        <v>17.41</v>
      </c>
      <c r="P66" s="6">
        <v>40</v>
      </c>
      <c r="Q66" s="5">
        <v>696.3599999999999</v>
      </c>
    </row>
    <row r="67" spans="1:17" ht="25.5" x14ac:dyDescent="0.2">
      <c r="A67" s="4">
        <v>112</v>
      </c>
      <c r="B67" s="1" t="s">
        <v>95</v>
      </c>
      <c r="C67" s="1" t="s">
        <v>99</v>
      </c>
      <c r="D67" s="1" t="s">
        <v>6</v>
      </c>
      <c r="E67" s="4">
        <v>1</v>
      </c>
      <c r="F67" s="4">
        <v>750</v>
      </c>
      <c r="G67" s="4" t="str">
        <f>VLOOKUP(F67,DEPARTEMENTS!$A$6:$B$16,2,FALSE)</f>
        <v>Laboratoire</v>
      </c>
      <c r="H67" s="4">
        <v>5000</v>
      </c>
      <c r="I67" s="4" t="str">
        <f>VLOOKUP(H67,'titres emplois'!$A$7:$B$48,2,FALSE)</f>
        <v>Technicien de laboratoire</v>
      </c>
      <c r="J67" s="1" t="s">
        <v>6</v>
      </c>
      <c r="K67" s="4">
        <v>1</v>
      </c>
      <c r="L67" s="4">
        <v>1</v>
      </c>
      <c r="M67" s="1" t="s">
        <v>6</v>
      </c>
      <c r="N67" s="1" t="s">
        <v>5</v>
      </c>
      <c r="O67" s="5">
        <v>0</v>
      </c>
      <c r="P67" s="6">
        <v>40</v>
      </c>
      <c r="Q67" s="5">
        <v>763.35</v>
      </c>
    </row>
    <row r="68" spans="1:17" ht="25.5" x14ac:dyDescent="0.2">
      <c r="A68" s="4">
        <v>113</v>
      </c>
      <c r="B68" s="1" t="s">
        <v>98</v>
      </c>
      <c r="C68" s="1" t="s">
        <v>97</v>
      </c>
      <c r="D68" s="1" t="s">
        <v>2</v>
      </c>
      <c r="E68" s="4">
        <v>2</v>
      </c>
      <c r="F68" s="4">
        <v>750</v>
      </c>
      <c r="G68" s="4" t="str">
        <f>VLOOKUP(F68,DEPARTEMENTS!$A$6:$B$16,2,FALSE)</f>
        <v>Laboratoire</v>
      </c>
      <c r="H68" s="4">
        <v>5000</v>
      </c>
      <c r="I68" s="4" t="str">
        <f>VLOOKUP(H68,'titres emplois'!$A$7:$B$48,2,FALSE)</f>
        <v>Technicien de laboratoire</v>
      </c>
      <c r="J68" s="1" t="s">
        <v>6</v>
      </c>
      <c r="K68" s="4">
        <v>1</v>
      </c>
      <c r="L68" s="4">
        <v>1</v>
      </c>
      <c r="M68" s="1" t="s">
        <v>6</v>
      </c>
      <c r="N68" s="1" t="s">
        <v>5</v>
      </c>
      <c r="O68" s="5">
        <v>0</v>
      </c>
      <c r="P68" s="6">
        <v>40</v>
      </c>
      <c r="Q68" s="5">
        <v>763.35</v>
      </c>
    </row>
    <row r="69" spans="1:17" x14ac:dyDescent="0.2">
      <c r="A69" s="4">
        <v>115</v>
      </c>
      <c r="B69" s="1" t="s">
        <v>96</v>
      </c>
      <c r="C69" s="1" t="s">
        <v>80</v>
      </c>
      <c r="D69" s="1" t="s">
        <v>2</v>
      </c>
      <c r="E69" s="4">
        <v>2</v>
      </c>
      <c r="F69" s="4">
        <v>400</v>
      </c>
      <c r="G69" s="4" t="str">
        <f>VLOOKUP(F69,DEPARTEMENTS!$A$6:$B$16,2,FALSE)</f>
        <v>Bâtons</v>
      </c>
      <c r="H69" s="4">
        <v>3000</v>
      </c>
      <c r="I69" s="4" t="str">
        <f>VLOOKUP(H69,'titres emplois'!$A$7:$B$48,2,FALSE)</f>
        <v>Assembleur</v>
      </c>
      <c r="J69" s="1" t="s">
        <v>0</v>
      </c>
      <c r="K69" s="4">
        <v>1</v>
      </c>
      <c r="L69" s="4">
        <v>2</v>
      </c>
      <c r="M69" s="1" t="s">
        <v>1</v>
      </c>
      <c r="N69" s="1" t="s">
        <v>5</v>
      </c>
      <c r="O69" s="5">
        <v>18.89</v>
      </c>
      <c r="P69" s="6">
        <v>40</v>
      </c>
      <c r="Q69" s="5">
        <v>755.57999999999993</v>
      </c>
    </row>
    <row r="70" spans="1:17" x14ac:dyDescent="0.2">
      <c r="A70" s="4">
        <v>116</v>
      </c>
      <c r="B70" s="1" t="s">
        <v>95</v>
      </c>
      <c r="C70" s="1" t="s">
        <v>31</v>
      </c>
      <c r="D70" s="1" t="s">
        <v>2</v>
      </c>
      <c r="E70" s="4">
        <v>1</v>
      </c>
      <c r="F70" s="4">
        <v>400</v>
      </c>
      <c r="G70" s="4" t="str">
        <f>VLOOKUP(F70,DEPARTEMENTS!$A$6:$B$16,2,FALSE)</f>
        <v>Bâtons</v>
      </c>
      <c r="H70" s="4">
        <v>2220</v>
      </c>
      <c r="I70" s="4" t="str">
        <f>VLOOKUP(H70,'titres emplois'!$A$7:$B$48,2,FALSE)</f>
        <v>Ponceur</v>
      </c>
      <c r="J70" s="1" t="s">
        <v>6</v>
      </c>
      <c r="K70" s="4">
        <v>1</v>
      </c>
      <c r="L70" s="4">
        <v>2</v>
      </c>
      <c r="M70" s="1" t="s">
        <v>1</v>
      </c>
      <c r="N70" s="1" t="s">
        <v>5</v>
      </c>
      <c r="O70" s="5">
        <v>17.62</v>
      </c>
      <c r="P70" s="6">
        <v>40</v>
      </c>
      <c r="Q70" s="5">
        <v>704.7600000000001</v>
      </c>
    </row>
    <row r="71" spans="1:17" ht="25.5" x14ac:dyDescent="0.2">
      <c r="A71" s="4">
        <v>117</v>
      </c>
      <c r="B71" s="1" t="s">
        <v>94</v>
      </c>
      <c r="C71" s="1" t="s">
        <v>93</v>
      </c>
      <c r="D71" s="1" t="s">
        <v>2</v>
      </c>
      <c r="E71" s="4">
        <v>1</v>
      </c>
      <c r="F71" s="4">
        <v>600</v>
      </c>
      <c r="G71" s="4" t="str">
        <f>VLOOKUP(F71,DEPARTEMENTS!$A$6:$B$16,2,FALSE)</f>
        <v>Entretien et ménage</v>
      </c>
      <c r="H71" s="4">
        <v>8010</v>
      </c>
      <c r="I71" s="4" t="str">
        <f>VLOOKUP(H71,'titres emplois'!$A$7:$B$48,2,FALSE)</f>
        <v>Préposé entretien ménager</v>
      </c>
      <c r="J71" s="1" t="s">
        <v>0</v>
      </c>
      <c r="K71" s="4">
        <v>1</v>
      </c>
      <c r="L71" s="4">
        <v>2</v>
      </c>
      <c r="M71" s="1" t="s">
        <v>1</v>
      </c>
      <c r="N71" s="1" t="s">
        <v>0</v>
      </c>
      <c r="O71" s="5">
        <v>10.5</v>
      </c>
      <c r="P71" s="6">
        <v>35</v>
      </c>
      <c r="Q71" s="5">
        <v>408.66</v>
      </c>
    </row>
    <row r="72" spans="1:17" x14ac:dyDescent="0.2">
      <c r="A72" s="4">
        <v>118</v>
      </c>
      <c r="B72" s="1" t="s">
        <v>92</v>
      </c>
      <c r="C72" s="1" t="s">
        <v>63</v>
      </c>
      <c r="D72" s="1" t="s">
        <v>2</v>
      </c>
      <c r="E72" s="4">
        <v>2</v>
      </c>
      <c r="F72" s="4">
        <v>500</v>
      </c>
      <c r="G72" s="4" t="str">
        <f>VLOOKUP(F72,DEPARTEMENTS!$A$6:$B$16,2,FALSE)</f>
        <v>Fonderie</v>
      </c>
      <c r="H72" s="4">
        <v>2060</v>
      </c>
      <c r="I72" s="4" t="str">
        <f>VLOOKUP(H72,'titres emplois'!$A$7:$B$48,2,FALSE)</f>
        <v>Fondeur classe B</v>
      </c>
      <c r="J72" s="1" t="s">
        <v>6</v>
      </c>
      <c r="K72" s="4">
        <v>1</v>
      </c>
      <c r="L72" s="4">
        <v>2</v>
      </c>
      <c r="M72" s="1" t="s">
        <v>1</v>
      </c>
      <c r="N72" s="1" t="s">
        <v>5</v>
      </c>
      <c r="O72" s="5">
        <v>17.41</v>
      </c>
      <c r="P72" s="6">
        <v>40</v>
      </c>
      <c r="Q72" s="5">
        <v>696.3599999999999</v>
      </c>
    </row>
    <row r="73" spans="1:17" ht="25.5" x14ac:dyDescent="0.2">
      <c r="A73" s="4">
        <v>119</v>
      </c>
      <c r="B73" s="1" t="s">
        <v>91</v>
      </c>
      <c r="C73" s="1" t="s">
        <v>46</v>
      </c>
      <c r="D73" s="1" t="s">
        <v>2</v>
      </c>
      <c r="E73" s="4">
        <v>1</v>
      </c>
      <c r="F73" s="4">
        <v>410</v>
      </c>
      <c r="G73" s="4" t="str">
        <f>VLOOKUP(F73,DEPARTEMENTS!$A$6:$B$16,2,FALSE)</f>
        <v>Balles</v>
      </c>
      <c r="H73" s="4">
        <v>3210</v>
      </c>
      <c r="I73" s="4" t="str">
        <f>VLOOKUP(H73,'titres emplois'!$A$7:$B$48,2,FALSE)</f>
        <v>Machiniste classe B</v>
      </c>
      <c r="J73" s="1" t="s">
        <v>0</v>
      </c>
      <c r="K73" s="4">
        <v>1</v>
      </c>
      <c r="L73" s="4">
        <v>2</v>
      </c>
      <c r="M73" s="1" t="s">
        <v>1</v>
      </c>
      <c r="N73" s="1" t="s">
        <v>5</v>
      </c>
      <c r="O73" s="5">
        <v>17.489999999999998</v>
      </c>
      <c r="P73" s="6">
        <v>40</v>
      </c>
      <c r="Q73" s="5">
        <v>699.72</v>
      </c>
    </row>
    <row r="74" spans="1:17" ht="25.5" x14ac:dyDescent="0.2">
      <c r="A74" s="4">
        <v>121</v>
      </c>
      <c r="B74" s="1" t="s">
        <v>90</v>
      </c>
      <c r="C74" s="1" t="s">
        <v>89</v>
      </c>
      <c r="D74" s="1" t="s">
        <v>2</v>
      </c>
      <c r="E74" s="4">
        <v>2</v>
      </c>
      <c r="F74" s="4">
        <v>750</v>
      </c>
      <c r="G74" s="4" t="str">
        <f>VLOOKUP(F74,DEPARTEMENTS!$A$6:$B$16,2,FALSE)</f>
        <v>Laboratoire</v>
      </c>
      <c r="H74" s="4">
        <v>5000</v>
      </c>
      <c r="I74" s="4" t="str">
        <f>VLOOKUP(H74,'titres emplois'!$A$7:$B$48,2,FALSE)</f>
        <v>Technicien de laboratoire</v>
      </c>
      <c r="J74" s="1" t="s">
        <v>6</v>
      </c>
      <c r="K74" s="4">
        <v>1</v>
      </c>
      <c r="L74" s="4">
        <v>1</v>
      </c>
      <c r="M74" s="1" t="s">
        <v>6</v>
      </c>
      <c r="N74" s="1" t="s">
        <v>0</v>
      </c>
      <c r="O74" s="5">
        <v>0</v>
      </c>
      <c r="P74" s="6">
        <v>40</v>
      </c>
      <c r="Q74" s="5">
        <v>605.85</v>
      </c>
    </row>
    <row r="75" spans="1:17" x14ac:dyDescent="0.2">
      <c r="A75" s="4">
        <v>124</v>
      </c>
      <c r="B75" s="1" t="s">
        <v>88</v>
      </c>
      <c r="C75" s="1" t="s">
        <v>9</v>
      </c>
      <c r="D75" s="1" t="s">
        <v>2</v>
      </c>
      <c r="E75" s="4">
        <v>1</v>
      </c>
      <c r="F75" s="4">
        <v>400</v>
      </c>
      <c r="G75" s="4" t="str">
        <f>VLOOKUP(F75,DEPARTEMENTS!$A$6:$B$16,2,FALSE)</f>
        <v>Bâtons</v>
      </c>
      <c r="H75" s="4">
        <v>2220</v>
      </c>
      <c r="I75" s="4" t="str">
        <f>VLOOKUP(H75,'titres emplois'!$A$7:$B$48,2,FALSE)</f>
        <v>Ponceur</v>
      </c>
      <c r="J75" s="1" t="s">
        <v>6</v>
      </c>
      <c r="K75" s="4">
        <v>1</v>
      </c>
      <c r="L75" s="4">
        <v>2</v>
      </c>
      <c r="M75" s="1" t="s">
        <v>1</v>
      </c>
      <c r="N75" s="1" t="s">
        <v>5</v>
      </c>
      <c r="O75" s="5">
        <v>17.62</v>
      </c>
      <c r="P75" s="6">
        <v>40</v>
      </c>
      <c r="Q75" s="5">
        <v>704.7600000000001</v>
      </c>
    </row>
    <row r="76" spans="1:17" x14ac:dyDescent="0.2">
      <c r="A76" s="4">
        <v>125</v>
      </c>
      <c r="B76" s="1" t="s">
        <v>87</v>
      </c>
      <c r="C76" s="1" t="s">
        <v>86</v>
      </c>
      <c r="D76" s="1" t="s">
        <v>6</v>
      </c>
      <c r="E76" s="4">
        <v>1</v>
      </c>
      <c r="F76" s="4">
        <v>400</v>
      </c>
      <c r="G76" s="4" t="str">
        <f>VLOOKUP(F76,DEPARTEMENTS!$A$6:$B$16,2,FALSE)</f>
        <v>Bâtons</v>
      </c>
      <c r="H76" s="4">
        <v>3010</v>
      </c>
      <c r="I76" s="4" t="str">
        <f>VLOOKUP(H76,'titres emplois'!$A$7:$B$48,2,FALSE)</f>
        <v>Empaqueteur</v>
      </c>
      <c r="J76" s="1" t="s">
        <v>0</v>
      </c>
      <c r="K76" s="4">
        <v>1</v>
      </c>
      <c r="L76" s="4">
        <v>2</v>
      </c>
      <c r="M76" s="1" t="s">
        <v>1</v>
      </c>
      <c r="N76" s="1" t="s">
        <v>5</v>
      </c>
      <c r="O76" s="5">
        <v>14.56</v>
      </c>
      <c r="P76" s="6">
        <v>40</v>
      </c>
      <c r="Q76" s="5">
        <v>582.54</v>
      </c>
    </row>
    <row r="77" spans="1:17" ht="25.5" x14ac:dyDescent="0.2">
      <c r="A77" s="4">
        <v>127</v>
      </c>
      <c r="B77" s="1" t="s">
        <v>73</v>
      </c>
      <c r="C77" s="1" t="s">
        <v>85</v>
      </c>
      <c r="D77" s="1" t="s">
        <v>6</v>
      </c>
      <c r="E77" s="4">
        <v>1</v>
      </c>
      <c r="F77" s="4">
        <v>400</v>
      </c>
      <c r="G77" s="4" t="str">
        <f>VLOOKUP(F77,DEPARTEMENTS!$A$6:$B$16,2,FALSE)</f>
        <v>Bâtons</v>
      </c>
      <c r="H77" s="4">
        <v>3050</v>
      </c>
      <c r="I77" s="4" t="str">
        <f>VLOOKUP(H77,'titres emplois'!$A$7:$B$48,2,FALSE)</f>
        <v>Opérateur de camion</v>
      </c>
      <c r="J77" s="1" t="s">
        <v>6</v>
      </c>
      <c r="K77" s="4">
        <v>1</v>
      </c>
      <c r="L77" s="4">
        <v>2</v>
      </c>
      <c r="M77" s="1" t="s">
        <v>1</v>
      </c>
      <c r="N77" s="1" t="s">
        <v>5</v>
      </c>
      <c r="O77" s="5">
        <v>15.44</v>
      </c>
      <c r="P77" s="6">
        <v>40</v>
      </c>
      <c r="Q77" s="5">
        <v>617.4</v>
      </c>
    </row>
    <row r="78" spans="1:17" ht="25.5" x14ac:dyDescent="0.2">
      <c r="A78" s="4">
        <v>128</v>
      </c>
      <c r="B78" s="1" t="s">
        <v>84</v>
      </c>
      <c r="C78" s="1" t="s">
        <v>19</v>
      </c>
      <c r="D78" s="1" t="s">
        <v>2</v>
      </c>
      <c r="E78" s="4">
        <v>1</v>
      </c>
      <c r="F78" s="4">
        <v>410</v>
      </c>
      <c r="G78" s="4" t="str">
        <f>VLOOKUP(F78,DEPARTEMENTS!$A$6:$B$16,2,FALSE)</f>
        <v>Balles</v>
      </c>
      <c r="H78" s="4">
        <v>3210</v>
      </c>
      <c r="I78" s="4" t="str">
        <f>VLOOKUP(H78,'titres emplois'!$A$7:$B$48,2,FALSE)</f>
        <v>Machiniste classe B</v>
      </c>
      <c r="J78" s="1" t="s">
        <v>0</v>
      </c>
      <c r="K78" s="4">
        <v>1</v>
      </c>
      <c r="L78" s="4">
        <v>2</v>
      </c>
      <c r="M78" s="1" t="s">
        <v>1</v>
      </c>
      <c r="N78" s="1" t="s">
        <v>5</v>
      </c>
      <c r="O78" s="5">
        <v>16.7</v>
      </c>
      <c r="P78" s="6">
        <v>40</v>
      </c>
      <c r="Q78" s="5">
        <v>667.8</v>
      </c>
    </row>
    <row r="79" spans="1:17" x14ac:dyDescent="0.2">
      <c r="A79" s="4">
        <v>130</v>
      </c>
      <c r="B79" s="1" t="s">
        <v>83</v>
      </c>
      <c r="C79" s="1" t="s">
        <v>82</v>
      </c>
      <c r="D79" s="1" t="s">
        <v>2</v>
      </c>
      <c r="E79" s="4">
        <v>1</v>
      </c>
      <c r="F79" s="4">
        <v>400</v>
      </c>
      <c r="G79" s="4" t="str">
        <f>VLOOKUP(F79,DEPARTEMENTS!$A$6:$B$16,2,FALSE)</f>
        <v>Bâtons</v>
      </c>
      <c r="H79" s="4">
        <v>2220</v>
      </c>
      <c r="I79" s="4" t="str">
        <f>VLOOKUP(H79,'titres emplois'!$A$7:$B$48,2,FALSE)</f>
        <v>Ponceur</v>
      </c>
      <c r="J79" s="1" t="s">
        <v>6</v>
      </c>
      <c r="K79" s="4">
        <v>1</v>
      </c>
      <c r="L79" s="4">
        <v>2</v>
      </c>
      <c r="M79" s="1" t="s">
        <v>1</v>
      </c>
      <c r="N79" s="1" t="s">
        <v>5</v>
      </c>
      <c r="O79" s="5">
        <v>17.62</v>
      </c>
      <c r="P79" s="6">
        <v>40</v>
      </c>
      <c r="Q79" s="5">
        <v>704.7600000000001</v>
      </c>
    </row>
    <row r="80" spans="1:17" x14ac:dyDescent="0.2">
      <c r="A80" s="4">
        <v>131</v>
      </c>
      <c r="B80" s="1" t="s">
        <v>81</v>
      </c>
      <c r="C80" s="1" t="s">
        <v>80</v>
      </c>
      <c r="D80" s="1" t="s">
        <v>2</v>
      </c>
      <c r="E80" s="4">
        <v>3</v>
      </c>
      <c r="F80" s="4">
        <v>300</v>
      </c>
      <c r="G80" s="4" t="str">
        <f>VLOOKUP(F80,DEPARTEMENTS!$A$6:$B$16,2,FALSE)</f>
        <v>Ventes</v>
      </c>
      <c r="H80" s="4">
        <v>7500</v>
      </c>
      <c r="I80" s="4" t="str">
        <f>VLOOKUP(H80,'titres emplois'!$A$7:$B$48,2,FALSE)</f>
        <v>Vendeur</v>
      </c>
      <c r="J80" s="4"/>
      <c r="K80" s="4">
        <v>1</v>
      </c>
      <c r="L80" s="4">
        <v>1</v>
      </c>
      <c r="M80" s="1" t="s">
        <v>6</v>
      </c>
      <c r="N80" s="1" t="s">
        <v>5</v>
      </c>
      <c r="O80" s="5">
        <v>0</v>
      </c>
      <c r="P80" s="6">
        <v>35</v>
      </c>
      <c r="Q80" s="5">
        <v>658.35</v>
      </c>
    </row>
    <row r="81" spans="1:17" x14ac:dyDescent="0.2">
      <c r="A81" s="4">
        <v>133</v>
      </c>
      <c r="B81" s="1" t="s">
        <v>79</v>
      </c>
      <c r="C81" s="1" t="s">
        <v>78</v>
      </c>
      <c r="D81" s="1" t="s">
        <v>6</v>
      </c>
      <c r="E81" s="4">
        <v>2</v>
      </c>
      <c r="F81" s="4">
        <v>400</v>
      </c>
      <c r="G81" s="4" t="str">
        <f>VLOOKUP(F81,DEPARTEMENTS!$A$6:$B$16,2,FALSE)</f>
        <v>Bâtons</v>
      </c>
      <c r="H81" s="4">
        <v>3000</v>
      </c>
      <c r="I81" s="4" t="str">
        <f>VLOOKUP(H81,'titres emplois'!$A$7:$B$48,2,FALSE)</f>
        <v>Assembleur</v>
      </c>
      <c r="J81" s="1" t="s">
        <v>0</v>
      </c>
      <c r="K81" s="4">
        <v>1</v>
      </c>
      <c r="L81" s="4">
        <v>2</v>
      </c>
      <c r="M81" s="1" t="s">
        <v>1</v>
      </c>
      <c r="N81" s="1" t="s">
        <v>5</v>
      </c>
      <c r="O81" s="5">
        <v>18.21</v>
      </c>
      <c r="P81" s="6">
        <v>40</v>
      </c>
      <c r="Q81" s="5">
        <v>728.28</v>
      </c>
    </row>
    <row r="82" spans="1:17" x14ac:dyDescent="0.2">
      <c r="A82" s="4">
        <v>136</v>
      </c>
      <c r="B82" s="1" t="s">
        <v>26</v>
      </c>
      <c r="C82" s="1" t="s">
        <v>77</v>
      </c>
      <c r="D82" s="1" t="s">
        <v>6</v>
      </c>
      <c r="E82" s="4">
        <v>2</v>
      </c>
      <c r="F82" s="4">
        <v>400</v>
      </c>
      <c r="G82" s="4" t="str">
        <f>VLOOKUP(F82,DEPARTEMENTS!$A$6:$B$16,2,FALSE)</f>
        <v>Bâtons</v>
      </c>
      <c r="H82" s="4">
        <v>3010</v>
      </c>
      <c r="I82" s="4" t="str">
        <f>VLOOKUP(H82,'titres emplois'!$A$7:$B$48,2,FALSE)</f>
        <v>Empaqueteur</v>
      </c>
      <c r="J82" s="1" t="s">
        <v>0</v>
      </c>
      <c r="K82" s="4">
        <v>1</v>
      </c>
      <c r="L82" s="4">
        <v>2</v>
      </c>
      <c r="M82" s="1" t="s">
        <v>1</v>
      </c>
      <c r="N82" s="1" t="s">
        <v>5</v>
      </c>
      <c r="O82" s="5">
        <v>13.72</v>
      </c>
      <c r="P82" s="6">
        <v>40</v>
      </c>
      <c r="Q82" s="5">
        <v>548.94000000000005</v>
      </c>
    </row>
    <row r="83" spans="1:17" x14ac:dyDescent="0.2">
      <c r="A83" s="4">
        <v>138</v>
      </c>
      <c r="B83" s="1" t="s">
        <v>76</v>
      </c>
      <c r="C83" s="1" t="s">
        <v>69</v>
      </c>
      <c r="D83" s="1" t="s">
        <v>2</v>
      </c>
      <c r="E83" s="4">
        <v>1</v>
      </c>
      <c r="F83" s="4">
        <v>400</v>
      </c>
      <c r="G83" s="4" t="str">
        <f>VLOOKUP(F83,DEPARTEMENTS!$A$6:$B$16,2,FALSE)</f>
        <v>Bâtons</v>
      </c>
      <c r="H83" s="4">
        <v>2220</v>
      </c>
      <c r="I83" s="4" t="str">
        <f>VLOOKUP(H83,'titres emplois'!$A$7:$B$48,2,FALSE)</f>
        <v>Ponceur</v>
      </c>
      <c r="J83" s="1" t="s">
        <v>6</v>
      </c>
      <c r="K83" s="4">
        <v>1</v>
      </c>
      <c r="L83" s="4">
        <v>2</v>
      </c>
      <c r="M83" s="1" t="s">
        <v>1</v>
      </c>
      <c r="N83" s="1" t="s">
        <v>5</v>
      </c>
      <c r="O83" s="5">
        <v>17.62</v>
      </c>
      <c r="P83" s="6">
        <v>40</v>
      </c>
      <c r="Q83" s="5">
        <v>704.7600000000001</v>
      </c>
    </row>
    <row r="84" spans="1:17" x14ac:dyDescent="0.2">
      <c r="A84" s="4">
        <v>139</v>
      </c>
      <c r="B84" s="1" t="s">
        <v>75</v>
      </c>
      <c r="C84" s="1" t="s">
        <v>74</v>
      </c>
      <c r="D84" s="1" t="s">
        <v>2</v>
      </c>
      <c r="E84" s="4">
        <v>3</v>
      </c>
      <c r="F84" s="4">
        <v>500</v>
      </c>
      <c r="G84" s="4" t="str">
        <f>VLOOKUP(F84,DEPARTEMENTS!$A$6:$B$16,2,FALSE)</f>
        <v>Fonderie</v>
      </c>
      <c r="H84" s="4">
        <v>2220</v>
      </c>
      <c r="I84" s="4" t="str">
        <f>VLOOKUP(H84,'titres emplois'!$A$7:$B$48,2,FALSE)</f>
        <v>Ponceur</v>
      </c>
      <c r="J84" s="1" t="s">
        <v>6</v>
      </c>
      <c r="K84" s="4">
        <v>1</v>
      </c>
      <c r="L84" s="4">
        <v>2</v>
      </c>
      <c r="M84" s="1" t="s">
        <v>1</v>
      </c>
      <c r="N84" s="1" t="s">
        <v>5</v>
      </c>
      <c r="O84" s="5">
        <v>17.62</v>
      </c>
      <c r="P84" s="6">
        <v>40</v>
      </c>
      <c r="Q84" s="5">
        <v>704.7600000000001</v>
      </c>
    </row>
    <row r="85" spans="1:17" x14ac:dyDescent="0.2">
      <c r="A85" s="4">
        <v>140</v>
      </c>
      <c r="B85" s="1" t="s">
        <v>73</v>
      </c>
      <c r="C85" s="1" t="s">
        <v>72</v>
      </c>
      <c r="D85" s="1" t="s">
        <v>2</v>
      </c>
      <c r="E85" s="4">
        <v>1</v>
      </c>
      <c r="F85" s="4">
        <v>300</v>
      </c>
      <c r="G85" s="4" t="str">
        <f>VLOOKUP(F85,DEPARTEMENTS!$A$6:$B$16,2,FALSE)</f>
        <v>Ventes</v>
      </c>
      <c r="H85" s="4">
        <v>7500</v>
      </c>
      <c r="I85" s="4" t="str">
        <f>VLOOKUP(H85,'titres emplois'!$A$7:$B$48,2,FALSE)</f>
        <v>Vendeur</v>
      </c>
      <c r="J85" s="4"/>
      <c r="K85" s="4">
        <v>1</v>
      </c>
      <c r="L85" s="4">
        <v>1</v>
      </c>
      <c r="M85" s="1" t="s">
        <v>6</v>
      </c>
      <c r="N85" s="1" t="s">
        <v>5</v>
      </c>
      <c r="O85" s="5">
        <v>0</v>
      </c>
      <c r="P85" s="6">
        <v>35</v>
      </c>
      <c r="Q85" s="5">
        <v>658.35</v>
      </c>
    </row>
    <row r="86" spans="1:17" x14ac:dyDescent="0.2">
      <c r="A86" s="4">
        <v>141</v>
      </c>
      <c r="B86" s="1" t="s">
        <v>71</v>
      </c>
      <c r="C86" s="1" t="s">
        <v>7</v>
      </c>
      <c r="D86" s="1" t="s">
        <v>2</v>
      </c>
      <c r="E86" s="4">
        <v>2</v>
      </c>
      <c r="F86" s="4">
        <v>400</v>
      </c>
      <c r="G86" s="4" t="str">
        <f>VLOOKUP(F86,DEPARTEMENTS!$A$6:$B$16,2,FALSE)</f>
        <v>Bâtons</v>
      </c>
      <c r="H86" s="4">
        <v>3000</v>
      </c>
      <c r="I86" s="4" t="str">
        <f>VLOOKUP(H86,'titres emplois'!$A$7:$B$48,2,FALSE)</f>
        <v>Assembleur</v>
      </c>
      <c r="J86" s="1" t="s">
        <v>0</v>
      </c>
      <c r="K86" s="4">
        <v>1</v>
      </c>
      <c r="L86" s="4">
        <v>2</v>
      </c>
      <c r="M86" s="1" t="s">
        <v>1</v>
      </c>
      <c r="N86" s="1" t="s">
        <v>5</v>
      </c>
      <c r="O86" s="5">
        <v>18.21</v>
      </c>
      <c r="P86" s="6">
        <v>40</v>
      </c>
      <c r="Q86" s="5">
        <v>728.28</v>
      </c>
    </row>
    <row r="87" spans="1:17" ht="25.5" x14ac:dyDescent="0.2">
      <c r="A87" s="4">
        <v>142</v>
      </c>
      <c r="B87" s="1" t="s">
        <v>70</v>
      </c>
      <c r="C87" s="1" t="s">
        <v>69</v>
      </c>
      <c r="D87" s="1" t="s">
        <v>2</v>
      </c>
      <c r="E87" s="4">
        <v>1</v>
      </c>
      <c r="F87" s="4">
        <v>300</v>
      </c>
      <c r="G87" s="4" t="str">
        <f>VLOOKUP(F87,DEPARTEMENTS!$A$6:$B$16,2,FALSE)</f>
        <v>Ventes</v>
      </c>
      <c r="H87" s="4">
        <v>6100</v>
      </c>
      <c r="I87" s="4" t="str">
        <f>VLOOKUP(H87,'titres emplois'!$A$7:$B$48,2,FALSE)</f>
        <v>Directeur des ventes</v>
      </c>
      <c r="J87" s="4"/>
      <c r="K87" s="4">
        <v>1</v>
      </c>
      <c r="L87" s="4">
        <v>1</v>
      </c>
      <c r="M87" s="1" t="s">
        <v>6</v>
      </c>
      <c r="N87" s="1" t="s">
        <v>5</v>
      </c>
      <c r="O87" s="5">
        <v>0</v>
      </c>
      <c r="P87" s="6">
        <v>40</v>
      </c>
      <c r="Q87" s="5">
        <v>1183.3500000000001</v>
      </c>
    </row>
    <row r="88" spans="1:17" x14ac:dyDescent="0.2">
      <c r="A88" s="4">
        <v>146</v>
      </c>
      <c r="B88" s="1" t="s">
        <v>68</v>
      </c>
      <c r="C88" s="1" t="s">
        <v>67</v>
      </c>
      <c r="D88" s="1" t="s">
        <v>2</v>
      </c>
      <c r="E88" s="4">
        <v>2</v>
      </c>
      <c r="F88" s="4">
        <v>400</v>
      </c>
      <c r="G88" s="4" t="str">
        <f>VLOOKUP(F88,DEPARTEMENTS!$A$6:$B$16,2,FALSE)</f>
        <v>Bâtons</v>
      </c>
      <c r="H88" s="4">
        <v>2220</v>
      </c>
      <c r="I88" s="4" t="str">
        <f>VLOOKUP(H88,'titres emplois'!$A$7:$B$48,2,FALSE)</f>
        <v>Ponceur</v>
      </c>
      <c r="J88" s="1" t="s">
        <v>6</v>
      </c>
      <c r="K88" s="4">
        <v>1</v>
      </c>
      <c r="L88" s="4">
        <v>2</v>
      </c>
      <c r="M88" s="1" t="s">
        <v>1</v>
      </c>
      <c r="N88" s="1" t="s">
        <v>5</v>
      </c>
      <c r="O88" s="5">
        <v>16.32</v>
      </c>
      <c r="P88" s="6">
        <v>40</v>
      </c>
      <c r="Q88" s="5">
        <v>652.68000000000006</v>
      </c>
    </row>
    <row r="89" spans="1:17" x14ac:dyDescent="0.2">
      <c r="A89" s="4">
        <v>147</v>
      </c>
      <c r="B89" s="1" t="s">
        <v>66</v>
      </c>
      <c r="C89" s="1" t="s">
        <v>65</v>
      </c>
      <c r="D89" s="1" t="s">
        <v>2</v>
      </c>
      <c r="E89" s="4">
        <v>1</v>
      </c>
      <c r="F89" s="4">
        <v>400</v>
      </c>
      <c r="G89" s="4" t="str">
        <f>VLOOKUP(F89,DEPARTEMENTS!$A$6:$B$16,2,FALSE)</f>
        <v>Bâtons</v>
      </c>
      <c r="H89" s="4">
        <v>3000</v>
      </c>
      <c r="I89" s="4" t="str">
        <f>VLOOKUP(H89,'titres emplois'!$A$7:$B$48,2,FALSE)</f>
        <v>Assembleur</v>
      </c>
      <c r="J89" s="1" t="s">
        <v>0</v>
      </c>
      <c r="K89" s="4">
        <v>1</v>
      </c>
      <c r="L89" s="4">
        <v>2</v>
      </c>
      <c r="M89" s="1" t="s">
        <v>1</v>
      </c>
      <c r="N89" s="1" t="s">
        <v>5</v>
      </c>
      <c r="O89" s="5">
        <v>18.21</v>
      </c>
      <c r="P89" s="6">
        <v>40</v>
      </c>
      <c r="Q89" s="5">
        <v>728.28</v>
      </c>
    </row>
    <row r="90" spans="1:17" x14ac:dyDescent="0.2">
      <c r="A90" s="4">
        <v>148</v>
      </c>
      <c r="B90" s="1" t="s">
        <v>64</v>
      </c>
      <c r="C90" s="1" t="s">
        <v>63</v>
      </c>
      <c r="D90" s="1" t="s">
        <v>2</v>
      </c>
      <c r="E90" s="4">
        <v>2</v>
      </c>
      <c r="F90" s="4">
        <v>400</v>
      </c>
      <c r="G90" s="4" t="str">
        <f>VLOOKUP(F90,DEPARTEMENTS!$A$6:$B$16,2,FALSE)</f>
        <v>Bâtons</v>
      </c>
      <c r="H90" s="4">
        <v>3000</v>
      </c>
      <c r="I90" s="4" t="str">
        <f>VLOOKUP(H90,'titres emplois'!$A$7:$B$48,2,FALSE)</f>
        <v>Assembleur</v>
      </c>
      <c r="J90" s="1" t="s">
        <v>0</v>
      </c>
      <c r="K90" s="4">
        <v>1</v>
      </c>
      <c r="L90" s="4">
        <v>2</v>
      </c>
      <c r="M90" s="1" t="s">
        <v>1</v>
      </c>
      <c r="N90" s="1" t="s">
        <v>5</v>
      </c>
      <c r="O90" s="5">
        <v>18.21</v>
      </c>
      <c r="P90" s="6">
        <v>40</v>
      </c>
      <c r="Q90" s="5">
        <v>728.28</v>
      </c>
    </row>
    <row r="91" spans="1:17" ht="25.5" x14ac:dyDescent="0.2">
      <c r="A91" s="4">
        <v>149</v>
      </c>
      <c r="B91" s="1" t="s">
        <v>62</v>
      </c>
      <c r="C91" s="1" t="s">
        <v>61</v>
      </c>
      <c r="D91" s="1" t="s">
        <v>2</v>
      </c>
      <c r="E91" s="4">
        <v>3</v>
      </c>
      <c r="F91" s="4">
        <v>410</v>
      </c>
      <c r="G91" s="4" t="str">
        <f>VLOOKUP(F91,DEPARTEMENTS!$A$6:$B$16,2,FALSE)</f>
        <v>Balles</v>
      </c>
      <c r="H91" s="4">
        <v>3050</v>
      </c>
      <c r="I91" s="4" t="str">
        <f>VLOOKUP(H91,'titres emplois'!$A$7:$B$48,2,FALSE)</f>
        <v>Opérateur de camion</v>
      </c>
      <c r="J91" s="1" t="s">
        <v>0</v>
      </c>
      <c r="K91" s="4">
        <v>1</v>
      </c>
      <c r="L91" s="4">
        <v>2</v>
      </c>
      <c r="M91" s="1" t="s">
        <v>1</v>
      </c>
      <c r="N91" s="1" t="s">
        <v>5</v>
      </c>
      <c r="O91" s="5">
        <v>15.07</v>
      </c>
      <c r="P91" s="6">
        <v>40</v>
      </c>
      <c r="Q91" s="5">
        <v>602.70000000000005</v>
      </c>
    </row>
    <row r="92" spans="1:17" x14ac:dyDescent="0.2">
      <c r="A92" s="4">
        <v>150</v>
      </c>
      <c r="B92" s="1" t="s">
        <v>60</v>
      </c>
      <c r="C92" s="1" t="s">
        <v>59</v>
      </c>
      <c r="D92" s="1" t="s">
        <v>2</v>
      </c>
      <c r="E92" s="4">
        <v>1</v>
      </c>
      <c r="F92" s="4">
        <v>400</v>
      </c>
      <c r="G92" s="4" t="str">
        <f>VLOOKUP(F92,DEPARTEMENTS!$A$6:$B$16,2,FALSE)</f>
        <v>Bâtons</v>
      </c>
      <c r="H92" s="4">
        <v>2220</v>
      </c>
      <c r="I92" s="4" t="str">
        <f>VLOOKUP(H92,'titres emplois'!$A$7:$B$48,2,FALSE)</f>
        <v>Ponceur</v>
      </c>
      <c r="J92" s="1" t="s">
        <v>6</v>
      </c>
      <c r="K92" s="4">
        <v>1</v>
      </c>
      <c r="L92" s="4">
        <v>2</v>
      </c>
      <c r="M92" s="1" t="s">
        <v>1</v>
      </c>
      <c r="N92" s="1" t="s">
        <v>5</v>
      </c>
      <c r="O92" s="5">
        <v>16.32</v>
      </c>
      <c r="P92" s="6">
        <v>40</v>
      </c>
      <c r="Q92" s="5">
        <v>652.68000000000006</v>
      </c>
    </row>
    <row r="93" spans="1:17" x14ac:dyDescent="0.2">
      <c r="A93" s="4">
        <v>151</v>
      </c>
      <c r="B93" s="1" t="s">
        <v>58</v>
      </c>
      <c r="C93" s="1" t="s">
        <v>57</v>
      </c>
      <c r="D93" s="1" t="s">
        <v>2</v>
      </c>
      <c r="E93" s="4">
        <v>1</v>
      </c>
      <c r="F93" s="4">
        <v>700</v>
      </c>
      <c r="G93" s="4" t="str">
        <f>VLOOKUP(F93,DEPARTEMENTS!$A$6:$B$16,2,FALSE)</f>
        <v>Maintenance</v>
      </c>
      <c r="H93" s="4">
        <v>2110</v>
      </c>
      <c r="I93" s="4" t="str">
        <f>VLOOKUP(H93,'titres emplois'!$A$7:$B$48,2,FALSE)</f>
        <v>Employé manuel</v>
      </c>
      <c r="J93" s="1" t="s">
        <v>6</v>
      </c>
      <c r="K93" s="4">
        <v>1</v>
      </c>
      <c r="L93" s="4">
        <v>2</v>
      </c>
      <c r="M93" s="1" t="s">
        <v>1</v>
      </c>
      <c r="N93" s="1" t="s">
        <v>5</v>
      </c>
      <c r="O93" s="5">
        <v>11.68</v>
      </c>
      <c r="P93" s="6">
        <v>40</v>
      </c>
      <c r="Q93" s="5">
        <v>467.04</v>
      </c>
    </row>
    <row r="94" spans="1:17" ht="25.5" x14ac:dyDescent="0.2">
      <c r="A94" s="4">
        <v>153</v>
      </c>
      <c r="B94" s="1" t="s">
        <v>56</v>
      </c>
      <c r="C94" s="1" t="s">
        <v>42</v>
      </c>
      <c r="D94" s="1" t="s">
        <v>2</v>
      </c>
      <c r="E94" s="4">
        <v>1</v>
      </c>
      <c r="F94" s="4">
        <v>900</v>
      </c>
      <c r="G94" s="4" t="str">
        <f>VLOOKUP(F94,DEPARTEMENTS!$A$6:$B$16,2,FALSE)</f>
        <v>Expédition</v>
      </c>
      <c r="H94" s="4">
        <v>3050</v>
      </c>
      <c r="I94" s="4" t="str">
        <f>VLOOKUP(H94,'titres emplois'!$A$7:$B$48,2,FALSE)</f>
        <v>Opérateur de camion</v>
      </c>
      <c r="J94" s="1" t="s">
        <v>6</v>
      </c>
      <c r="K94" s="4">
        <v>0</v>
      </c>
      <c r="L94" s="4">
        <v>2</v>
      </c>
      <c r="M94" s="1" t="s">
        <v>1</v>
      </c>
      <c r="N94" s="1" t="s">
        <v>5</v>
      </c>
      <c r="O94" s="5">
        <v>15.07</v>
      </c>
      <c r="P94" s="6">
        <v>40</v>
      </c>
      <c r="Q94" s="5">
        <v>602.70000000000005</v>
      </c>
    </row>
    <row r="95" spans="1:17" x14ac:dyDescent="0.2">
      <c r="A95" s="4">
        <v>154</v>
      </c>
      <c r="B95" s="1" t="s">
        <v>30</v>
      </c>
      <c r="C95" s="1" t="s">
        <v>55</v>
      </c>
      <c r="D95" s="1" t="s">
        <v>2</v>
      </c>
      <c r="E95" s="4">
        <v>1</v>
      </c>
      <c r="F95" s="4">
        <v>500</v>
      </c>
      <c r="G95" s="4" t="str">
        <f>VLOOKUP(F95,DEPARTEMENTS!$A$6:$B$16,2,FALSE)</f>
        <v>Fonderie</v>
      </c>
      <c r="H95" s="4">
        <v>2050</v>
      </c>
      <c r="I95" s="4" t="str">
        <f>VLOOKUP(H95,'titres emplois'!$A$7:$B$48,2,FALSE)</f>
        <v>Fondeur classe A</v>
      </c>
      <c r="J95" s="1" t="s">
        <v>6</v>
      </c>
      <c r="K95" s="4">
        <v>1</v>
      </c>
      <c r="L95" s="4">
        <v>2</v>
      </c>
      <c r="M95" s="1" t="s">
        <v>1</v>
      </c>
      <c r="N95" s="1" t="s">
        <v>5</v>
      </c>
      <c r="O95" s="5">
        <v>19.11</v>
      </c>
      <c r="P95" s="6">
        <v>40</v>
      </c>
      <c r="Q95" s="5">
        <v>764.4</v>
      </c>
    </row>
    <row r="96" spans="1:17" x14ac:dyDescent="0.2">
      <c r="A96" s="4">
        <v>155</v>
      </c>
      <c r="B96" s="1" t="s">
        <v>54</v>
      </c>
      <c r="C96" s="1" t="s">
        <v>53</v>
      </c>
      <c r="D96" s="1" t="s">
        <v>6</v>
      </c>
      <c r="E96" s="4">
        <v>2</v>
      </c>
      <c r="F96" s="4">
        <v>400</v>
      </c>
      <c r="G96" s="4" t="str">
        <f>VLOOKUP(F96,DEPARTEMENTS!$A$6:$B$16,2,FALSE)</f>
        <v>Bâtons</v>
      </c>
      <c r="H96" s="4">
        <v>3010</v>
      </c>
      <c r="I96" s="4" t="str">
        <f>VLOOKUP(H96,'titres emplois'!$A$7:$B$48,2,FALSE)</f>
        <v>Empaqueteur</v>
      </c>
      <c r="J96" s="1" t="s">
        <v>0</v>
      </c>
      <c r="K96" s="4">
        <v>1</v>
      </c>
      <c r="L96" s="4">
        <v>2</v>
      </c>
      <c r="M96" s="1" t="s">
        <v>1</v>
      </c>
      <c r="N96" s="1" t="s">
        <v>5</v>
      </c>
      <c r="O96" s="5">
        <v>13.04</v>
      </c>
      <c r="P96" s="6">
        <v>40</v>
      </c>
      <c r="Q96" s="5">
        <v>521.64</v>
      </c>
    </row>
    <row r="97" spans="1:17" x14ac:dyDescent="0.2">
      <c r="A97" s="4">
        <v>156</v>
      </c>
      <c r="B97" s="1" t="s">
        <v>52</v>
      </c>
      <c r="C97" s="1" t="s">
        <v>51</v>
      </c>
      <c r="D97" s="1" t="s">
        <v>2</v>
      </c>
      <c r="E97" s="4">
        <v>2</v>
      </c>
      <c r="F97" s="4">
        <v>400</v>
      </c>
      <c r="G97" s="4" t="str">
        <f>VLOOKUP(F97,DEPARTEMENTS!$A$6:$B$16,2,FALSE)</f>
        <v>Bâtons</v>
      </c>
      <c r="H97" s="4">
        <v>2000</v>
      </c>
      <c r="I97" s="4" t="str">
        <f>VLOOKUP(H97,'titres emplois'!$A$7:$B$48,2,FALSE)</f>
        <v>Contremaître</v>
      </c>
      <c r="J97" s="4"/>
      <c r="K97" s="4">
        <v>1</v>
      </c>
      <c r="L97" s="4">
        <v>1</v>
      </c>
      <c r="M97" s="1" t="s">
        <v>6</v>
      </c>
      <c r="N97" s="1" t="s">
        <v>5</v>
      </c>
      <c r="O97" s="5">
        <v>0</v>
      </c>
      <c r="P97" s="6">
        <v>40</v>
      </c>
      <c r="Q97" s="5">
        <v>1073.1000000000001</v>
      </c>
    </row>
    <row r="98" spans="1:17" ht="25.5" x14ac:dyDescent="0.2">
      <c r="A98" s="4">
        <v>157</v>
      </c>
      <c r="B98" s="1" t="s">
        <v>50</v>
      </c>
      <c r="C98" s="1" t="s">
        <v>43</v>
      </c>
      <c r="D98" s="1" t="s">
        <v>2</v>
      </c>
      <c r="E98" s="4">
        <v>2</v>
      </c>
      <c r="F98" s="4">
        <v>100</v>
      </c>
      <c r="G98" s="4" t="str">
        <f>VLOOKUP(F98,DEPARTEMENTS!$A$6:$B$16,2,FALSE)</f>
        <v>Comptabilité</v>
      </c>
      <c r="H98" s="4">
        <v>7020</v>
      </c>
      <c r="I98" s="4" t="str">
        <f>VLOOKUP(H98,'titres emplois'!$A$7:$B$48,2,FALSE)</f>
        <v>Commis comptes à recevoir</v>
      </c>
      <c r="J98" s="1" t="s">
        <v>0</v>
      </c>
      <c r="K98" s="4">
        <v>1</v>
      </c>
      <c r="L98" s="4">
        <v>1</v>
      </c>
      <c r="M98" s="1" t="s">
        <v>6</v>
      </c>
      <c r="N98" s="1" t="s">
        <v>5</v>
      </c>
      <c r="O98" s="5">
        <v>0</v>
      </c>
      <c r="P98" s="6">
        <v>35</v>
      </c>
      <c r="Q98" s="5">
        <v>763.35</v>
      </c>
    </row>
    <row r="99" spans="1:17" x14ac:dyDescent="0.2">
      <c r="A99" s="4">
        <v>158</v>
      </c>
      <c r="B99" s="1" t="s">
        <v>49</v>
      </c>
      <c r="C99" s="1" t="s">
        <v>48</v>
      </c>
      <c r="D99" s="1" t="s">
        <v>6</v>
      </c>
      <c r="E99" s="4">
        <v>1</v>
      </c>
      <c r="F99" s="4">
        <v>400</v>
      </c>
      <c r="G99" s="4" t="str">
        <f>VLOOKUP(F99,DEPARTEMENTS!$A$6:$B$16,2,FALSE)</f>
        <v>Bâtons</v>
      </c>
      <c r="H99" s="4">
        <v>3000</v>
      </c>
      <c r="I99" s="4" t="str">
        <f>VLOOKUP(H99,'titres emplois'!$A$7:$B$48,2,FALSE)</f>
        <v>Assembleur</v>
      </c>
      <c r="J99" s="1" t="s">
        <v>0</v>
      </c>
      <c r="K99" s="4">
        <v>1</v>
      </c>
      <c r="L99" s="4">
        <v>2</v>
      </c>
      <c r="M99" s="1" t="s">
        <v>1</v>
      </c>
      <c r="N99" s="1" t="s">
        <v>5</v>
      </c>
      <c r="O99" s="5">
        <v>18.21</v>
      </c>
      <c r="P99" s="6">
        <v>40</v>
      </c>
      <c r="Q99" s="5">
        <v>728.28</v>
      </c>
    </row>
    <row r="100" spans="1:17" ht="25.5" x14ac:dyDescent="0.2">
      <c r="A100" s="4">
        <v>160</v>
      </c>
      <c r="B100" s="1" t="s">
        <v>47</v>
      </c>
      <c r="C100" s="1" t="s">
        <v>46</v>
      </c>
      <c r="D100" s="1" t="s">
        <v>2</v>
      </c>
      <c r="E100" s="4">
        <v>2</v>
      </c>
      <c r="F100" s="4">
        <v>100</v>
      </c>
      <c r="G100" s="4" t="str">
        <f>VLOOKUP(F100,DEPARTEMENTS!$A$6:$B$16,2,FALSE)</f>
        <v>Comptabilité</v>
      </c>
      <c r="H100" s="4">
        <v>7030</v>
      </c>
      <c r="I100" s="4" t="str">
        <f>VLOOKUP(H100,'titres emplois'!$A$7:$B$48,2,FALSE)</f>
        <v>Commis comptes à payer</v>
      </c>
      <c r="J100" s="1" t="s">
        <v>0</v>
      </c>
      <c r="K100" s="4">
        <v>1</v>
      </c>
      <c r="L100" s="4">
        <v>1</v>
      </c>
      <c r="M100" s="1" t="s">
        <v>6</v>
      </c>
      <c r="N100" s="1" t="s">
        <v>5</v>
      </c>
      <c r="O100" s="5">
        <v>0</v>
      </c>
      <c r="P100" s="6">
        <v>35</v>
      </c>
      <c r="Q100" s="5">
        <v>737.1</v>
      </c>
    </row>
    <row r="101" spans="1:17" x14ac:dyDescent="0.2">
      <c r="A101" s="4">
        <v>161</v>
      </c>
      <c r="B101" s="1" t="s">
        <v>45</v>
      </c>
      <c r="C101" s="1" t="s">
        <v>44</v>
      </c>
      <c r="D101" s="1" t="s">
        <v>2</v>
      </c>
      <c r="E101" s="4">
        <v>1</v>
      </c>
      <c r="F101" s="4">
        <v>410</v>
      </c>
      <c r="G101" s="4" t="str">
        <f>VLOOKUP(F101,DEPARTEMENTS!$A$6:$B$16,2,FALSE)</f>
        <v>Balles</v>
      </c>
      <c r="H101" s="4">
        <v>3010</v>
      </c>
      <c r="I101" s="4" t="str">
        <f>VLOOKUP(H101,'titres emplois'!$A$7:$B$48,2,FALSE)</f>
        <v>Empaqueteur</v>
      </c>
      <c r="J101" s="1" t="s">
        <v>0</v>
      </c>
      <c r="K101" s="4">
        <v>1</v>
      </c>
      <c r="L101" s="4">
        <v>2</v>
      </c>
      <c r="M101" s="1" t="s">
        <v>1</v>
      </c>
      <c r="N101" s="1" t="s">
        <v>5</v>
      </c>
      <c r="O101" s="5">
        <v>13.04</v>
      </c>
      <c r="P101" s="6">
        <v>40</v>
      </c>
      <c r="Q101" s="5">
        <v>521.64</v>
      </c>
    </row>
    <row r="102" spans="1:17" x14ac:dyDescent="0.2">
      <c r="A102" s="4">
        <v>162</v>
      </c>
      <c r="B102" s="1" t="s">
        <v>43</v>
      </c>
      <c r="C102" s="1" t="s">
        <v>42</v>
      </c>
      <c r="D102" s="1" t="s">
        <v>2</v>
      </c>
      <c r="E102" s="4">
        <v>2</v>
      </c>
      <c r="F102" s="4">
        <v>500</v>
      </c>
      <c r="G102" s="4" t="str">
        <f>VLOOKUP(F102,DEPARTEMENTS!$A$6:$B$16,2,FALSE)</f>
        <v>Fonderie</v>
      </c>
      <c r="H102" s="4">
        <v>2130</v>
      </c>
      <c r="I102" s="4" t="str">
        <f>VLOOKUP(H102,'titres emplois'!$A$7:$B$48,2,FALSE)</f>
        <v>Démouleur</v>
      </c>
      <c r="J102" s="1" t="s">
        <v>6</v>
      </c>
      <c r="K102" s="4">
        <v>1</v>
      </c>
      <c r="L102" s="4">
        <v>2</v>
      </c>
      <c r="M102" s="1" t="s">
        <v>1</v>
      </c>
      <c r="N102" s="1" t="s">
        <v>5</v>
      </c>
      <c r="O102" s="5">
        <v>14.83</v>
      </c>
      <c r="P102" s="6">
        <v>40</v>
      </c>
      <c r="Q102" s="5">
        <v>593.04</v>
      </c>
    </row>
    <row r="103" spans="1:17" ht="25.5" x14ac:dyDescent="0.2">
      <c r="A103" s="4">
        <v>163</v>
      </c>
      <c r="B103" s="1" t="s">
        <v>41</v>
      </c>
      <c r="C103" s="1" t="s">
        <v>40</v>
      </c>
      <c r="D103" s="1" t="s">
        <v>2</v>
      </c>
      <c r="E103" s="4">
        <v>1</v>
      </c>
      <c r="F103" s="4">
        <v>200</v>
      </c>
      <c r="G103" s="4" t="str">
        <f>VLOOKUP(F103,DEPARTEMENTS!$A$6:$B$16,2,FALSE)</f>
        <v>Administration</v>
      </c>
      <c r="H103" s="4">
        <v>6200</v>
      </c>
      <c r="I103" s="4" t="str">
        <f>VLOOKUP(H103,'titres emplois'!$A$7:$B$48,2,FALSE)</f>
        <v>Directeur des comptes</v>
      </c>
      <c r="J103" s="4"/>
      <c r="K103" s="4">
        <v>1</v>
      </c>
      <c r="L103" s="4">
        <v>1</v>
      </c>
      <c r="M103" s="1" t="s">
        <v>6</v>
      </c>
      <c r="N103" s="1" t="s">
        <v>5</v>
      </c>
      <c r="O103" s="5">
        <v>0</v>
      </c>
      <c r="P103" s="6">
        <v>40</v>
      </c>
      <c r="Q103" s="5">
        <v>1025.8500000000001</v>
      </c>
    </row>
    <row r="104" spans="1:17" x14ac:dyDescent="0.2">
      <c r="A104" s="4">
        <v>164</v>
      </c>
      <c r="B104" s="1" t="s">
        <v>39</v>
      </c>
      <c r="C104" s="1" t="s">
        <v>38</v>
      </c>
      <c r="D104" s="1" t="s">
        <v>2</v>
      </c>
      <c r="E104" s="4">
        <v>3</v>
      </c>
      <c r="F104" s="4">
        <v>400</v>
      </c>
      <c r="G104" s="4" t="str">
        <f>VLOOKUP(F104,DEPARTEMENTS!$A$6:$B$16,2,FALSE)</f>
        <v>Bâtons</v>
      </c>
      <c r="H104" s="4">
        <v>2000</v>
      </c>
      <c r="I104" s="4" t="str">
        <f>VLOOKUP(H104,'titres emplois'!$A$7:$B$48,2,FALSE)</f>
        <v>Contremaître</v>
      </c>
      <c r="J104" s="4"/>
      <c r="K104" s="4">
        <v>1</v>
      </c>
      <c r="L104" s="4">
        <v>1</v>
      </c>
      <c r="M104" s="1" t="s">
        <v>6</v>
      </c>
      <c r="N104" s="1" t="s">
        <v>5</v>
      </c>
      <c r="O104" s="5">
        <v>0</v>
      </c>
      <c r="P104" s="6">
        <v>40</v>
      </c>
      <c r="Q104" s="5">
        <v>1073.1000000000001</v>
      </c>
    </row>
    <row r="105" spans="1:17" x14ac:dyDescent="0.2">
      <c r="A105" s="4">
        <v>165</v>
      </c>
      <c r="B105" s="1" t="s">
        <v>37</v>
      </c>
      <c r="C105" s="1" t="s">
        <v>9</v>
      </c>
      <c r="D105" s="1" t="s">
        <v>2</v>
      </c>
      <c r="E105" s="4">
        <v>1</v>
      </c>
      <c r="F105" s="4">
        <v>400</v>
      </c>
      <c r="G105" s="4" t="str">
        <f>VLOOKUP(F105,DEPARTEMENTS!$A$6:$B$16,2,FALSE)</f>
        <v>Bâtons</v>
      </c>
      <c r="H105" s="4">
        <v>2220</v>
      </c>
      <c r="I105" s="4" t="str">
        <f>VLOOKUP(H105,'titres emplois'!$A$7:$B$48,2,FALSE)</f>
        <v>Ponceur</v>
      </c>
      <c r="J105" s="1" t="s">
        <v>6</v>
      </c>
      <c r="K105" s="4">
        <v>1</v>
      </c>
      <c r="L105" s="4">
        <v>2</v>
      </c>
      <c r="M105" s="1" t="s">
        <v>1</v>
      </c>
      <c r="N105" s="1" t="s">
        <v>0</v>
      </c>
      <c r="O105" s="5">
        <v>13.78</v>
      </c>
      <c r="P105" s="6">
        <v>40</v>
      </c>
      <c r="Q105" s="5">
        <v>551.04</v>
      </c>
    </row>
    <row r="106" spans="1:17" ht="25.5" x14ac:dyDescent="0.2">
      <c r="A106" s="4">
        <v>166</v>
      </c>
      <c r="B106" s="1" t="s">
        <v>36</v>
      </c>
      <c r="C106" s="1" t="s">
        <v>35</v>
      </c>
      <c r="D106" s="1" t="s">
        <v>2</v>
      </c>
      <c r="E106" s="4">
        <v>1</v>
      </c>
      <c r="F106" s="4">
        <v>400</v>
      </c>
      <c r="G106" s="4" t="str">
        <f>VLOOKUP(F106,DEPARTEMENTS!$A$6:$B$16,2,FALSE)</f>
        <v>Bâtons</v>
      </c>
      <c r="H106" s="4">
        <v>2010</v>
      </c>
      <c r="I106" s="4" t="str">
        <f>VLOOKUP(H106,'titres emplois'!$A$7:$B$48,2,FALSE)</f>
        <v>Assistant contremaître</v>
      </c>
      <c r="J106" s="4"/>
      <c r="K106" s="4">
        <v>1</v>
      </c>
      <c r="L106" s="4">
        <v>1</v>
      </c>
      <c r="M106" s="1" t="s">
        <v>6</v>
      </c>
      <c r="N106" s="1" t="s">
        <v>5</v>
      </c>
      <c r="O106" s="5">
        <v>0</v>
      </c>
      <c r="P106" s="6">
        <v>40</v>
      </c>
      <c r="Q106" s="5">
        <v>915.6</v>
      </c>
    </row>
    <row r="107" spans="1:17" x14ac:dyDescent="0.2">
      <c r="A107" s="4">
        <v>168</v>
      </c>
      <c r="B107" s="1" t="s">
        <v>34</v>
      </c>
      <c r="C107" s="1" t="s">
        <v>33</v>
      </c>
      <c r="D107" s="1" t="s">
        <v>6</v>
      </c>
      <c r="E107" s="4">
        <v>1</v>
      </c>
      <c r="F107" s="4">
        <v>400</v>
      </c>
      <c r="G107" s="4" t="str">
        <f>VLOOKUP(F107,DEPARTEMENTS!$A$6:$B$16,2,FALSE)</f>
        <v>Bâtons</v>
      </c>
      <c r="H107" s="4">
        <v>3010</v>
      </c>
      <c r="I107" s="4" t="str">
        <f>VLOOKUP(H107,'titres emplois'!$A$7:$B$48,2,FALSE)</f>
        <v>Empaqueteur</v>
      </c>
      <c r="J107" s="1" t="s">
        <v>0</v>
      </c>
      <c r="K107" s="4">
        <v>1</v>
      </c>
      <c r="L107" s="4">
        <v>2</v>
      </c>
      <c r="M107" s="1" t="s">
        <v>1</v>
      </c>
      <c r="N107" s="1" t="s">
        <v>5</v>
      </c>
      <c r="O107" s="5">
        <v>13.04</v>
      </c>
      <c r="P107" s="6">
        <v>40</v>
      </c>
      <c r="Q107" s="5">
        <v>521.64</v>
      </c>
    </row>
    <row r="108" spans="1:17" ht="25.5" x14ac:dyDescent="0.2">
      <c r="A108" s="4">
        <v>169</v>
      </c>
      <c r="B108" s="1" t="s">
        <v>32</v>
      </c>
      <c r="C108" s="1" t="s">
        <v>31</v>
      </c>
      <c r="D108" s="1" t="s">
        <v>2</v>
      </c>
      <c r="E108" s="4">
        <v>2</v>
      </c>
      <c r="F108" s="4">
        <v>410</v>
      </c>
      <c r="G108" s="4" t="str">
        <f>VLOOKUP(F108,DEPARTEMENTS!$A$6:$B$16,2,FALSE)</f>
        <v>Balles</v>
      </c>
      <c r="H108" s="4">
        <v>3200</v>
      </c>
      <c r="I108" s="4" t="str">
        <f>VLOOKUP(H108,'titres emplois'!$A$7:$B$48,2,FALSE)</f>
        <v>Machiniste classe A</v>
      </c>
      <c r="J108" s="1" t="s">
        <v>0</v>
      </c>
      <c r="K108" s="4">
        <v>1</v>
      </c>
      <c r="L108" s="4">
        <v>2</v>
      </c>
      <c r="M108" s="1" t="s">
        <v>1</v>
      </c>
      <c r="N108" s="1" t="s">
        <v>5</v>
      </c>
      <c r="O108" s="5">
        <v>21.48</v>
      </c>
      <c r="P108" s="6">
        <v>40</v>
      </c>
      <c r="Q108" s="5">
        <v>859.32</v>
      </c>
    </row>
    <row r="109" spans="1:17" x14ac:dyDescent="0.2">
      <c r="A109" s="4">
        <v>170</v>
      </c>
      <c r="B109" s="1" t="s">
        <v>30</v>
      </c>
      <c r="C109" s="1" t="s">
        <v>29</v>
      </c>
      <c r="D109" s="1" t="s">
        <v>6</v>
      </c>
      <c r="E109" s="4">
        <v>1</v>
      </c>
      <c r="F109" s="4">
        <v>400</v>
      </c>
      <c r="G109" s="4" t="str">
        <f>VLOOKUP(F109,DEPARTEMENTS!$A$6:$B$16,2,FALSE)</f>
        <v>Bâtons</v>
      </c>
      <c r="H109" s="4">
        <v>3010</v>
      </c>
      <c r="I109" s="4" t="str">
        <f>VLOOKUP(H109,'titres emplois'!$A$7:$B$48,2,FALSE)</f>
        <v>Empaqueteur</v>
      </c>
      <c r="J109" s="1" t="s">
        <v>0</v>
      </c>
      <c r="K109" s="4">
        <v>1</v>
      </c>
      <c r="L109" s="4">
        <v>2</v>
      </c>
      <c r="M109" s="1" t="s">
        <v>1</v>
      </c>
      <c r="N109" s="1" t="s">
        <v>5</v>
      </c>
      <c r="O109" s="5">
        <v>13.04</v>
      </c>
      <c r="P109" s="6">
        <v>40</v>
      </c>
      <c r="Q109" s="5">
        <v>521.64</v>
      </c>
    </row>
    <row r="110" spans="1:17" x14ac:dyDescent="0.2">
      <c r="A110" s="4">
        <v>171</v>
      </c>
      <c r="B110" s="1" t="s">
        <v>28</v>
      </c>
      <c r="C110" s="1" t="s">
        <v>27</v>
      </c>
      <c r="D110" s="1" t="s">
        <v>6</v>
      </c>
      <c r="E110" s="4">
        <v>3</v>
      </c>
      <c r="F110" s="4">
        <v>400</v>
      </c>
      <c r="G110" s="4" t="str">
        <f>VLOOKUP(F110,DEPARTEMENTS!$A$6:$B$16,2,FALSE)</f>
        <v>Bâtons</v>
      </c>
      <c r="H110" s="4">
        <v>3000</v>
      </c>
      <c r="I110" s="4" t="str">
        <f>VLOOKUP(H110,'titres emplois'!$A$7:$B$48,2,FALSE)</f>
        <v>Assembleur</v>
      </c>
      <c r="J110" s="1" t="s">
        <v>0</v>
      </c>
      <c r="K110" s="4">
        <v>1</v>
      </c>
      <c r="L110" s="4">
        <v>2</v>
      </c>
      <c r="M110" s="1" t="s">
        <v>1</v>
      </c>
      <c r="N110" s="1" t="s">
        <v>5</v>
      </c>
      <c r="O110" s="5">
        <v>16.96</v>
      </c>
      <c r="P110" s="6">
        <v>40</v>
      </c>
      <c r="Q110" s="5">
        <v>678.3</v>
      </c>
    </row>
    <row r="111" spans="1:17" x14ac:dyDescent="0.2">
      <c r="A111" s="4">
        <v>172</v>
      </c>
      <c r="B111" s="1" t="s">
        <v>26</v>
      </c>
      <c r="C111" s="1" t="s">
        <v>25</v>
      </c>
      <c r="D111" s="1" t="s">
        <v>2</v>
      </c>
      <c r="E111" s="4">
        <v>1</v>
      </c>
      <c r="F111" s="4">
        <v>500</v>
      </c>
      <c r="G111" s="4" t="str">
        <f>VLOOKUP(F111,DEPARTEMENTS!$A$6:$B$16,2,FALSE)</f>
        <v>Fonderie</v>
      </c>
      <c r="H111" s="4">
        <v>2020</v>
      </c>
      <c r="I111" s="4" t="str">
        <f>VLOOKUP(H111,'titres emplois'!$A$7:$B$48,2,FALSE)</f>
        <v>Chef d'équipe</v>
      </c>
      <c r="J111" s="1" t="s">
        <v>6</v>
      </c>
      <c r="K111" s="4">
        <v>1</v>
      </c>
      <c r="L111" s="4">
        <v>2</v>
      </c>
      <c r="M111" s="1" t="s">
        <v>1</v>
      </c>
      <c r="N111" s="1" t="s">
        <v>5</v>
      </c>
      <c r="O111" s="5">
        <v>18.5</v>
      </c>
      <c r="P111" s="6">
        <v>40</v>
      </c>
      <c r="Q111" s="5">
        <v>740.04000000000008</v>
      </c>
    </row>
    <row r="112" spans="1:17" x14ac:dyDescent="0.2">
      <c r="A112" s="4">
        <v>173</v>
      </c>
      <c r="B112" s="1" t="s">
        <v>24</v>
      </c>
      <c r="C112" s="1" t="s">
        <v>19</v>
      </c>
      <c r="D112" s="1" t="s">
        <v>2</v>
      </c>
      <c r="E112" s="4">
        <v>2</v>
      </c>
      <c r="F112" s="4">
        <v>400</v>
      </c>
      <c r="G112" s="4" t="str">
        <f>VLOOKUP(F112,DEPARTEMENTS!$A$6:$B$16,2,FALSE)</f>
        <v>Bâtons</v>
      </c>
      <c r="H112" s="4">
        <v>3010</v>
      </c>
      <c r="I112" s="4" t="str">
        <f>VLOOKUP(H112,'titres emplois'!$A$7:$B$48,2,FALSE)</f>
        <v>Empaqueteur</v>
      </c>
      <c r="J112" s="1" t="s">
        <v>0</v>
      </c>
      <c r="K112" s="4">
        <v>1</v>
      </c>
      <c r="L112" s="4">
        <v>2</v>
      </c>
      <c r="M112" s="1" t="s">
        <v>1</v>
      </c>
      <c r="N112" s="1" t="s">
        <v>0</v>
      </c>
      <c r="O112" s="5">
        <v>10.63</v>
      </c>
      <c r="P112" s="6">
        <v>40</v>
      </c>
      <c r="Q112" s="5">
        <v>425.03999999999996</v>
      </c>
    </row>
    <row r="113" spans="1:17" x14ac:dyDescent="0.2">
      <c r="A113" s="4">
        <v>175</v>
      </c>
      <c r="B113" s="1" t="s">
        <v>23</v>
      </c>
      <c r="C113" s="1" t="s">
        <v>22</v>
      </c>
      <c r="D113" s="1" t="s">
        <v>2</v>
      </c>
      <c r="E113" s="4">
        <v>1</v>
      </c>
      <c r="F113" s="4">
        <v>400</v>
      </c>
      <c r="G113" s="4" t="str">
        <f>VLOOKUP(F113,DEPARTEMENTS!$A$6:$B$16,2,FALSE)</f>
        <v>Bâtons</v>
      </c>
      <c r="H113" s="4">
        <v>3000</v>
      </c>
      <c r="I113" s="4" t="str">
        <f>VLOOKUP(H113,'titres emplois'!$A$7:$B$48,2,FALSE)</f>
        <v>Assembleur</v>
      </c>
      <c r="J113" s="1" t="s">
        <v>0</v>
      </c>
      <c r="K113" s="4">
        <v>1</v>
      </c>
      <c r="L113" s="4">
        <v>2</v>
      </c>
      <c r="M113" s="1" t="s">
        <v>1</v>
      </c>
      <c r="N113" s="1" t="s">
        <v>5</v>
      </c>
      <c r="O113" s="5">
        <v>16.96</v>
      </c>
      <c r="P113" s="6">
        <v>40</v>
      </c>
      <c r="Q113" s="5">
        <v>678.3</v>
      </c>
    </row>
    <row r="114" spans="1:17" x14ac:dyDescent="0.2">
      <c r="A114" s="4">
        <v>176</v>
      </c>
      <c r="B114" s="1" t="s">
        <v>21</v>
      </c>
      <c r="C114" s="1" t="s">
        <v>9</v>
      </c>
      <c r="D114" s="1" t="s">
        <v>2</v>
      </c>
      <c r="E114" s="4">
        <v>1</v>
      </c>
      <c r="F114" s="4">
        <v>900</v>
      </c>
      <c r="G114" s="4" t="str">
        <f>VLOOKUP(F114,DEPARTEMENTS!$A$6:$B$16,2,FALSE)</f>
        <v>Expédition</v>
      </c>
      <c r="H114" s="4">
        <v>2000</v>
      </c>
      <c r="I114" s="4" t="str">
        <f>VLOOKUP(H114,'titres emplois'!$A$7:$B$48,2,FALSE)</f>
        <v>Contremaître</v>
      </c>
      <c r="J114" s="4"/>
      <c r="K114" s="4">
        <v>1</v>
      </c>
      <c r="L114" s="4">
        <v>1</v>
      </c>
      <c r="M114" s="1" t="s">
        <v>6</v>
      </c>
      <c r="N114" s="1" t="s">
        <v>5</v>
      </c>
      <c r="O114" s="5">
        <v>0</v>
      </c>
      <c r="P114" s="6">
        <v>40</v>
      </c>
      <c r="Q114" s="5">
        <v>1073.1000000000001</v>
      </c>
    </row>
    <row r="115" spans="1:17" x14ac:dyDescent="0.2">
      <c r="A115" s="4">
        <v>178</v>
      </c>
      <c r="B115" s="1" t="s">
        <v>20</v>
      </c>
      <c r="C115" s="1" t="s">
        <v>19</v>
      </c>
      <c r="D115" s="1" t="s">
        <v>2</v>
      </c>
      <c r="E115" s="4">
        <v>3</v>
      </c>
      <c r="F115" s="4">
        <v>400</v>
      </c>
      <c r="G115" s="4" t="str">
        <f>VLOOKUP(F115,DEPARTEMENTS!$A$6:$B$16,2,FALSE)</f>
        <v>Bâtons</v>
      </c>
      <c r="H115" s="4">
        <v>3010</v>
      </c>
      <c r="I115" s="4" t="str">
        <f>VLOOKUP(H115,'titres emplois'!$A$7:$B$48,2,FALSE)</f>
        <v>Empaqueteur</v>
      </c>
      <c r="J115" s="1" t="s">
        <v>0</v>
      </c>
      <c r="K115" s="4">
        <v>1</v>
      </c>
      <c r="L115" s="4">
        <v>2</v>
      </c>
      <c r="M115" s="1" t="s">
        <v>1</v>
      </c>
      <c r="N115" s="1" t="s">
        <v>0</v>
      </c>
      <c r="O115" s="5">
        <v>10.63</v>
      </c>
      <c r="P115" s="6">
        <v>40</v>
      </c>
      <c r="Q115" s="5">
        <v>425.03999999999996</v>
      </c>
    </row>
    <row r="116" spans="1:17" ht="25.5" x14ac:dyDescent="0.2">
      <c r="A116" s="4">
        <v>179</v>
      </c>
      <c r="B116" s="1" t="s">
        <v>18</v>
      </c>
      <c r="C116" s="1" t="s">
        <v>17</v>
      </c>
      <c r="D116" s="1" t="s">
        <v>2</v>
      </c>
      <c r="E116" s="4">
        <v>1</v>
      </c>
      <c r="F116" s="4">
        <v>410</v>
      </c>
      <c r="G116" s="4" t="str">
        <f>VLOOKUP(F116,DEPARTEMENTS!$A$6:$B$16,2,FALSE)</f>
        <v>Balles</v>
      </c>
      <c r="H116" s="4">
        <v>3200</v>
      </c>
      <c r="I116" s="4" t="str">
        <f>VLOOKUP(H116,'titres emplois'!$A$7:$B$48,2,FALSE)</f>
        <v>Machiniste classe A</v>
      </c>
      <c r="J116" s="1" t="s">
        <v>0</v>
      </c>
      <c r="K116" s="4">
        <v>1</v>
      </c>
      <c r="L116" s="4">
        <v>2</v>
      </c>
      <c r="M116" s="1" t="s">
        <v>1</v>
      </c>
      <c r="N116" s="1" t="s">
        <v>5</v>
      </c>
      <c r="O116" s="5">
        <v>21.48</v>
      </c>
      <c r="P116" s="6">
        <v>40</v>
      </c>
      <c r="Q116" s="5">
        <v>859.32</v>
      </c>
    </row>
    <row r="117" spans="1:17" x14ac:dyDescent="0.2">
      <c r="A117" s="4">
        <v>183</v>
      </c>
      <c r="B117" s="1" t="s">
        <v>16</v>
      </c>
      <c r="C117" s="1" t="s">
        <v>15</v>
      </c>
      <c r="D117" s="1" t="s">
        <v>6</v>
      </c>
      <c r="E117" s="4">
        <v>2</v>
      </c>
      <c r="F117" s="4">
        <v>800</v>
      </c>
      <c r="G117" s="4" t="str">
        <f>VLOOKUP(F117,DEPARTEMENTS!$A$6:$B$16,2,FALSE)</f>
        <v>Achats</v>
      </c>
      <c r="H117" s="4">
        <v>7600</v>
      </c>
      <c r="I117" s="4" t="str">
        <f>VLOOKUP(H117,'titres emplois'!$A$7:$B$48,2,FALSE)</f>
        <v>Acheteur</v>
      </c>
      <c r="J117" s="4"/>
      <c r="K117" s="4">
        <v>1</v>
      </c>
      <c r="L117" s="4">
        <v>1</v>
      </c>
      <c r="M117" s="1" t="s">
        <v>6</v>
      </c>
      <c r="N117" s="1" t="s">
        <v>5</v>
      </c>
      <c r="O117" s="5">
        <v>0</v>
      </c>
      <c r="P117" s="6">
        <v>35</v>
      </c>
      <c r="Q117" s="5">
        <v>763.35</v>
      </c>
    </row>
    <row r="118" spans="1:17" x14ac:dyDescent="0.2">
      <c r="A118" s="4">
        <v>189</v>
      </c>
      <c r="B118" s="1" t="s">
        <v>14</v>
      </c>
      <c r="C118" s="1" t="s">
        <v>13</v>
      </c>
      <c r="D118" s="1" t="s">
        <v>2</v>
      </c>
      <c r="E118" s="4">
        <v>1</v>
      </c>
      <c r="F118" s="4">
        <v>410</v>
      </c>
      <c r="G118" s="4" t="str">
        <f>VLOOKUP(F118,DEPARTEMENTS!$A$6:$B$16,2,FALSE)</f>
        <v>Balles</v>
      </c>
      <c r="H118" s="4">
        <v>2000</v>
      </c>
      <c r="I118" s="4" t="str">
        <f>VLOOKUP(H118,'titres emplois'!$A$7:$B$48,2,FALSE)</f>
        <v>Contremaître</v>
      </c>
      <c r="J118" s="4"/>
      <c r="K118" s="4">
        <v>1</v>
      </c>
      <c r="L118" s="4">
        <v>1</v>
      </c>
      <c r="M118" s="1" t="s">
        <v>6</v>
      </c>
      <c r="N118" s="1" t="s">
        <v>5</v>
      </c>
      <c r="O118" s="5">
        <v>0</v>
      </c>
      <c r="P118" s="6">
        <v>40</v>
      </c>
      <c r="Q118" s="5">
        <v>1073.1000000000001</v>
      </c>
    </row>
    <row r="119" spans="1:17" x14ac:dyDescent="0.2">
      <c r="A119" s="4">
        <v>191</v>
      </c>
      <c r="B119" s="1" t="s">
        <v>12</v>
      </c>
      <c r="C119" s="1" t="s">
        <v>11</v>
      </c>
      <c r="D119" s="1" t="s">
        <v>6</v>
      </c>
      <c r="E119" s="4">
        <v>2</v>
      </c>
      <c r="F119" s="4">
        <v>900</v>
      </c>
      <c r="G119" s="4" t="str">
        <f>VLOOKUP(F119,DEPARTEMENTS!$A$6:$B$16,2,FALSE)</f>
        <v>Expédition</v>
      </c>
      <c r="H119" s="4">
        <v>2300</v>
      </c>
      <c r="I119" s="4" t="str">
        <f>VLOOKUP(H119,'titres emplois'!$A$7:$B$48,2,FALSE)</f>
        <v>Expéditeur</v>
      </c>
      <c r="J119" s="1" t="s">
        <v>0</v>
      </c>
      <c r="K119" s="4">
        <v>1</v>
      </c>
      <c r="L119" s="4">
        <v>2</v>
      </c>
      <c r="M119" s="1" t="s">
        <v>1</v>
      </c>
      <c r="N119" s="1" t="s">
        <v>0</v>
      </c>
      <c r="O119" s="5">
        <v>11.68</v>
      </c>
      <c r="P119" s="6">
        <v>40</v>
      </c>
      <c r="Q119" s="5">
        <v>467.04</v>
      </c>
    </row>
    <row r="120" spans="1:17" x14ac:dyDescent="0.2">
      <c r="A120" s="4">
        <v>197</v>
      </c>
      <c r="B120" s="1" t="s">
        <v>10</v>
      </c>
      <c r="C120" s="1" t="s">
        <v>9</v>
      </c>
      <c r="D120" s="1" t="s">
        <v>2</v>
      </c>
      <c r="E120" s="4">
        <v>3</v>
      </c>
      <c r="F120" s="4">
        <v>500</v>
      </c>
      <c r="G120" s="4" t="str">
        <f>VLOOKUP(F120,DEPARTEMENTS!$A$6:$B$16,2,FALSE)</f>
        <v>Fonderie</v>
      </c>
      <c r="H120" s="4">
        <v>2040</v>
      </c>
      <c r="I120" s="4" t="str">
        <f>VLOOKUP(H120,'titres emplois'!$A$7:$B$48,2,FALSE)</f>
        <v>Mouleur</v>
      </c>
      <c r="J120" s="1" t="s">
        <v>6</v>
      </c>
      <c r="K120" s="4">
        <v>1</v>
      </c>
      <c r="L120" s="4">
        <v>2</v>
      </c>
      <c r="M120" s="1" t="s">
        <v>1</v>
      </c>
      <c r="N120" s="1" t="s">
        <v>5</v>
      </c>
      <c r="O120" s="5">
        <v>16.239999999999998</v>
      </c>
      <c r="P120" s="6">
        <v>40</v>
      </c>
      <c r="Q120" s="5">
        <v>649.74</v>
      </c>
    </row>
    <row r="121" spans="1:17" ht="25.5" x14ac:dyDescent="0.2">
      <c r="A121" s="4">
        <v>199</v>
      </c>
      <c r="B121" s="1" t="s">
        <v>8</v>
      </c>
      <c r="C121" s="1" t="s">
        <v>7</v>
      </c>
      <c r="D121" s="1" t="s">
        <v>2</v>
      </c>
      <c r="E121" s="4">
        <v>2</v>
      </c>
      <c r="F121" s="4">
        <v>750</v>
      </c>
      <c r="G121" s="4" t="str">
        <f>VLOOKUP(F121,DEPARTEMENTS!$A$6:$B$16,2,FALSE)</f>
        <v>Laboratoire</v>
      </c>
      <c r="H121" s="4">
        <v>5020</v>
      </c>
      <c r="I121" s="4" t="str">
        <f>VLOOKUP(H121,'titres emplois'!$A$7:$B$48,2,FALSE)</f>
        <v>Ingénieur de laboratoire</v>
      </c>
      <c r="J121" s="4"/>
      <c r="K121" s="4">
        <v>1</v>
      </c>
      <c r="L121" s="4">
        <v>1</v>
      </c>
      <c r="M121" s="1" t="s">
        <v>6</v>
      </c>
      <c r="N121" s="1" t="s">
        <v>5</v>
      </c>
      <c r="O121" s="5">
        <v>0</v>
      </c>
      <c r="P121" s="6">
        <v>40</v>
      </c>
      <c r="Q121" s="5">
        <v>1025.8500000000001</v>
      </c>
    </row>
    <row r="122" spans="1:17" x14ac:dyDescent="0.2">
      <c r="A122" s="4">
        <v>200</v>
      </c>
      <c r="B122" s="1" t="s">
        <v>4</v>
      </c>
      <c r="C122" s="1" t="s">
        <v>3</v>
      </c>
      <c r="D122" s="1" t="s">
        <v>2</v>
      </c>
      <c r="E122" s="4">
        <v>2</v>
      </c>
      <c r="F122" s="4">
        <v>400</v>
      </c>
      <c r="G122" s="4" t="str">
        <f>VLOOKUP(F122,DEPARTEMENTS!$A$6:$B$16,2,FALSE)</f>
        <v>Bâtons</v>
      </c>
      <c r="H122" s="4">
        <v>3010</v>
      </c>
      <c r="I122" s="4" t="str">
        <f>VLOOKUP(H122,'titres emplois'!$A$7:$B$48,2,FALSE)</f>
        <v>Empaqueteur</v>
      </c>
      <c r="J122" s="1" t="s">
        <v>0</v>
      </c>
      <c r="K122" s="4">
        <v>1</v>
      </c>
      <c r="L122" s="4">
        <v>2</v>
      </c>
      <c r="M122" s="1" t="s">
        <v>1</v>
      </c>
      <c r="N122" s="1" t="s">
        <v>0</v>
      </c>
      <c r="O122" s="5">
        <v>10.63</v>
      </c>
      <c r="P122" s="6">
        <v>40</v>
      </c>
      <c r="Q122" s="5">
        <v>425.03999999999996</v>
      </c>
    </row>
    <row r="123" spans="1:17" x14ac:dyDescent="0.2">
      <c r="A123" s="2">
        <v>201</v>
      </c>
      <c r="B123" s="2" t="s">
        <v>312</v>
      </c>
      <c r="C123" s="2" t="s">
        <v>315</v>
      </c>
      <c r="D123" s="2" t="s">
        <v>6</v>
      </c>
      <c r="E123" s="2">
        <v>2</v>
      </c>
      <c r="F123" s="2">
        <v>300</v>
      </c>
      <c r="G123" s="4" t="str">
        <f>VLOOKUP(F123,DEPARTEMENTS!$A$6:$B$16,2,FALSE)</f>
        <v>Ventes</v>
      </c>
      <c r="H123" s="2">
        <v>2030</v>
      </c>
      <c r="I123" s="4" t="str">
        <f>VLOOKUP(H123,'titres emplois'!$A$7:$B$48,2,FALSE)</f>
        <v>Maître fondeur</v>
      </c>
      <c r="M123" s="2" t="s">
        <v>1</v>
      </c>
      <c r="N123" s="2" t="s">
        <v>0</v>
      </c>
      <c r="P123" s="20">
        <v>40</v>
      </c>
    </row>
    <row r="124" spans="1:17" x14ac:dyDescent="0.2">
      <c r="A124" s="2">
        <v>202</v>
      </c>
      <c r="B124" s="2" t="s">
        <v>313</v>
      </c>
      <c r="C124" s="2" t="s">
        <v>316</v>
      </c>
      <c r="D124" s="2" t="s">
        <v>2</v>
      </c>
      <c r="E124" s="2">
        <v>1</v>
      </c>
      <c r="F124" s="2">
        <v>400</v>
      </c>
      <c r="G124" s="4" t="str">
        <f>VLOOKUP(F124,DEPARTEMENTS!$A$6:$B$16,2,FALSE)</f>
        <v>Bâtons</v>
      </c>
      <c r="H124" s="2">
        <v>2000</v>
      </c>
      <c r="I124" s="4" t="str">
        <f>VLOOKUP(H124,'titres emplois'!$A$7:$B$48,2,FALSE)</f>
        <v>Contremaître</v>
      </c>
      <c r="M124" s="2" t="s">
        <v>6</v>
      </c>
      <c r="N124" s="2" t="s">
        <v>5</v>
      </c>
      <c r="P124" s="20">
        <v>35</v>
      </c>
    </row>
    <row r="125" spans="1:17" x14ac:dyDescent="0.2">
      <c r="A125" s="2">
        <v>203</v>
      </c>
      <c r="B125" s="2" t="s">
        <v>314</v>
      </c>
      <c r="C125" s="2" t="s">
        <v>317</v>
      </c>
      <c r="D125" s="2" t="s">
        <v>2</v>
      </c>
      <c r="E125" s="2">
        <v>1</v>
      </c>
      <c r="F125" s="2">
        <v>100</v>
      </c>
      <c r="G125" s="4" t="str">
        <f>VLOOKUP(F125,DEPARTEMENTS!$A$6:$B$16,2,FALSE)</f>
        <v>Comptabilité</v>
      </c>
      <c r="H125" s="2">
        <v>2050</v>
      </c>
      <c r="I125" s="4" t="str">
        <f>VLOOKUP(H125,'titres emplois'!$A$7:$B$48,2,FALSE)</f>
        <v>Fondeur classe A</v>
      </c>
      <c r="M125" s="2" t="s">
        <v>6</v>
      </c>
      <c r="N125" s="2" t="s">
        <v>0</v>
      </c>
      <c r="P125" s="20">
        <v>35</v>
      </c>
    </row>
    <row r="126" spans="1:17" x14ac:dyDescent="0.2">
      <c r="A126" s="2">
        <v>204</v>
      </c>
      <c r="B126" s="2" t="s">
        <v>318</v>
      </c>
      <c r="C126" s="2" t="s">
        <v>319</v>
      </c>
      <c r="D126" s="2" t="s">
        <v>2</v>
      </c>
      <c r="E126" s="2">
        <v>1</v>
      </c>
      <c r="F126" s="2">
        <v>500</v>
      </c>
      <c r="G126" s="4" t="str">
        <f>VLOOKUP(F126,DEPARTEMENTS!$A$6:$B$16,2,FALSE)</f>
        <v>Fonderie</v>
      </c>
      <c r="H126" s="2">
        <v>2020</v>
      </c>
      <c r="I126" s="4" t="str">
        <f>VLOOKUP(H126,'titres emplois'!$A$7:$B$48,2,FALSE)</f>
        <v>Chef d'équipe</v>
      </c>
      <c r="M126" s="2" t="s">
        <v>6</v>
      </c>
      <c r="N126" s="2" t="s">
        <v>0</v>
      </c>
      <c r="P126" s="21"/>
    </row>
    <row r="127" spans="1:17" x14ac:dyDescent="0.2">
      <c r="P127" s="21"/>
    </row>
  </sheetData>
  <dataValidations count="4">
    <dataValidation type="list" showInputMessage="1" showErrorMessage="1" error="Veuillez rentre F pour Femme et H pour Homme_x000a_" sqref="D1 D5:D1048576">
      <formula1>valeurs.sexe</formula1>
    </dataValidation>
    <dataValidation type="decimal" allowBlank="1" showInputMessage="1" showErrorMessage="1" sqref="O8:O1048576 O5:O6">
      <formula1>10</formula1>
      <formula2>27</formula2>
    </dataValidation>
    <dataValidation type="decimal" operator="lessThanOrEqual" allowBlank="1" showInputMessage="1" showErrorMessage="1" sqref="O7">
      <formula1>27</formula1>
    </dataValidation>
    <dataValidation showInputMessage="1" showErrorMessage="1" error="Veuillez rentre F pour Femme et H pour Homme_x000a_" sqref="D2:D3"/>
  </dataValidations>
  <pageMargins left="0.78740157499999996" right="0.78740157499999996" top="0.984251969" bottom="0.984251969" header="0.4921259845" footer="0.4921259845"/>
  <pageSetup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>
          <x14:formula1>
            <xm:f>validations!$B$2:$B$4</xm:f>
          </x14:formula1>
          <xm:sqref>E1:E3 E5:E1048576</xm:sqref>
        </x14:dataValidation>
        <x14:dataValidation type="list" showInputMessage="1" showErrorMessage="1">
          <x14:formula1>
            <xm:f>validations!$C$2:$C$3</xm:f>
          </x14:formula1>
          <xm:sqref>N5:N1048576</xm:sqref>
        </x14:dataValidation>
        <x14:dataValidation type="list" showInputMessage="1" showErrorMessage="1" error="Veuillez rentrer H pour horaire et F pour fixe _x000a_">
          <x14:formula1>
            <xm:f>validations!$D$2:$D$3</xm:f>
          </x14:formula1>
          <xm:sqref>M5:M1048576</xm:sqref>
        </x14:dataValidation>
        <x14:dataValidation type="list" allowBlank="1" showInputMessage="1" showErrorMessage="1">
          <x14:formula1>
            <xm:f>DEPARTEMENTS!$A$6:$A$16</xm:f>
          </x14:formula1>
          <xm:sqref>F5:F1048576</xm:sqref>
        </x14:dataValidation>
        <x14:dataValidation type="list" allowBlank="1" showInputMessage="1" showErrorMessage="1">
          <x14:formula1>
            <xm:f>'titres emplois'!$A$7:$A$48</xm:f>
          </x14:formula1>
          <xm:sqref>H5:H1048576</xm:sqref>
        </x14:dataValidation>
        <x14:dataValidation type="list" allowBlank="1" showInputMessage="1" showErrorMessage="1">
          <x14:formula1>
            <xm:f>validations!$E$2:$E$3</xm:f>
          </x14:formula1>
          <xm:sqref>P5:P1048576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D1" zoomScale="160" zoomScaleNormal="160" workbookViewId="0">
      <selection activeCell="F8" sqref="F8"/>
    </sheetView>
  </sheetViews>
  <sheetFormatPr baseColWidth="10" defaultRowHeight="12" x14ac:dyDescent="0.15"/>
  <cols>
    <col min="2" max="2" width="14.875" customWidth="1"/>
    <col min="3" max="3" width="19.625" customWidth="1"/>
    <col min="4" max="4" width="13.125" customWidth="1"/>
    <col min="5" max="5" width="16.25" customWidth="1"/>
  </cols>
  <sheetData>
    <row r="1" spans="1:5" x14ac:dyDescent="0.15">
      <c r="A1" t="s">
        <v>196</v>
      </c>
      <c r="B1" t="s">
        <v>197</v>
      </c>
      <c r="C1" t="s">
        <v>198</v>
      </c>
      <c r="D1" t="s">
        <v>199</v>
      </c>
      <c r="E1" t="s">
        <v>311</v>
      </c>
    </row>
    <row r="2" spans="1:5" ht="14.25" x14ac:dyDescent="0.2">
      <c r="A2" t="s">
        <v>6</v>
      </c>
      <c r="B2">
        <v>1</v>
      </c>
      <c r="C2" s="12" t="s">
        <v>5</v>
      </c>
      <c r="D2" s="12" t="s">
        <v>6</v>
      </c>
      <c r="E2" s="19">
        <v>35</v>
      </c>
    </row>
    <row r="3" spans="1:5" ht="14.25" x14ac:dyDescent="0.2">
      <c r="A3" t="s">
        <v>2</v>
      </c>
      <c r="B3">
        <v>2</v>
      </c>
      <c r="C3" s="12" t="s">
        <v>0</v>
      </c>
      <c r="D3" s="12" t="s">
        <v>1</v>
      </c>
      <c r="E3" s="19">
        <v>40</v>
      </c>
    </row>
    <row r="4" spans="1:5" ht="14.25" x14ac:dyDescent="0.2">
      <c r="B4">
        <v>3</v>
      </c>
      <c r="E4" s="16"/>
    </row>
    <row r="5" spans="1:5" ht="14.25" x14ac:dyDescent="0.2">
      <c r="E5" s="16"/>
    </row>
    <row r="6" spans="1:5" ht="14.25" x14ac:dyDescent="0.2">
      <c r="E6" s="16"/>
    </row>
    <row r="7" spans="1:5" ht="14.25" x14ac:dyDescent="0.2">
      <c r="E7" s="16"/>
    </row>
    <row r="8" spans="1:5" ht="14.25" x14ac:dyDescent="0.2">
      <c r="E8" s="16"/>
    </row>
    <row r="9" spans="1:5" ht="14.25" x14ac:dyDescent="0.2">
      <c r="E9" s="16"/>
    </row>
    <row r="10" spans="1:5" ht="14.25" x14ac:dyDescent="0.2">
      <c r="E10" s="16"/>
    </row>
    <row r="11" spans="1:5" ht="14.25" x14ac:dyDescent="0.2">
      <c r="E11" s="16"/>
    </row>
    <row r="12" spans="1:5" ht="14.25" x14ac:dyDescent="0.2">
      <c r="E12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"/>
  <sheetViews>
    <sheetView topLeftCell="A11" workbookViewId="0">
      <selection activeCell="A7" sqref="A7:A48"/>
    </sheetView>
  </sheetViews>
  <sheetFormatPr baseColWidth="10" defaultColWidth="9.625" defaultRowHeight="12" x14ac:dyDescent="0.15"/>
  <cols>
    <col min="1" max="1" width="5.625" customWidth="1"/>
    <col min="2" max="2" width="31.625" customWidth="1"/>
    <col min="3" max="3" width="11.625" customWidth="1"/>
  </cols>
  <sheetData>
    <row r="1" spans="1:4" ht="14.25" x14ac:dyDescent="0.2">
      <c r="A1" s="18" t="s">
        <v>195</v>
      </c>
      <c r="B1" s="14"/>
      <c r="C1" s="14"/>
      <c r="D1" s="14"/>
    </row>
    <row r="2" spans="1:4" ht="14.25" x14ac:dyDescent="0.2">
      <c r="A2" s="13" t="s">
        <v>304</v>
      </c>
      <c r="B2" s="14"/>
      <c r="C2" s="14"/>
      <c r="D2" s="14"/>
    </row>
    <row r="3" spans="1:4" ht="14.25" x14ac:dyDescent="0.2">
      <c r="A3" s="14"/>
      <c r="B3" s="14"/>
      <c r="C3" s="14"/>
      <c r="D3" s="14"/>
    </row>
    <row r="4" spans="1:4" ht="14.25" x14ac:dyDescent="0.2">
      <c r="A4" s="14"/>
      <c r="B4" s="14"/>
      <c r="C4" s="14"/>
      <c r="D4" s="14"/>
    </row>
    <row r="5" spans="1:4" ht="14.25" x14ac:dyDescent="0.2">
      <c r="A5" s="14"/>
      <c r="B5" s="14"/>
      <c r="C5" s="14"/>
      <c r="D5" s="14"/>
    </row>
    <row r="6" spans="1:4" ht="14.25" x14ac:dyDescent="0.2">
      <c r="A6" s="13" t="s">
        <v>303</v>
      </c>
      <c r="B6" s="13" t="s">
        <v>302</v>
      </c>
      <c r="C6" s="13" t="s">
        <v>301</v>
      </c>
      <c r="D6" s="14"/>
    </row>
    <row r="7" spans="1:4" ht="14.25" x14ac:dyDescent="0.2">
      <c r="A7" s="16">
        <v>2000</v>
      </c>
      <c r="B7" s="13" t="s">
        <v>300</v>
      </c>
      <c r="C7" s="13" t="s">
        <v>299</v>
      </c>
      <c r="D7" s="14"/>
    </row>
    <row r="8" spans="1:4" ht="14.25" x14ac:dyDescent="0.2">
      <c r="A8" s="16">
        <v>2010</v>
      </c>
      <c r="B8" s="13" t="s">
        <v>298</v>
      </c>
      <c r="C8" s="13" t="s">
        <v>297</v>
      </c>
      <c r="D8" s="14"/>
    </row>
    <row r="9" spans="1:4" ht="14.25" x14ac:dyDescent="0.2">
      <c r="A9" s="16">
        <v>2020</v>
      </c>
      <c r="B9" s="13" t="s">
        <v>296</v>
      </c>
      <c r="C9" s="13" t="s">
        <v>295</v>
      </c>
      <c r="D9" s="14"/>
    </row>
    <row r="10" spans="1:4" ht="14.25" x14ac:dyDescent="0.2">
      <c r="A10" s="16">
        <v>2030</v>
      </c>
      <c r="B10" s="13" t="s">
        <v>294</v>
      </c>
      <c r="C10" s="13" t="s">
        <v>293</v>
      </c>
      <c r="D10" s="14"/>
    </row>
    <row r="11" spans="1:4" ht="14.25" x14ac:dyDescent="0.2">
      <c r="A11" s="16">
        <v>2040</v>
      </c>
      <c r="B11" s="13" t="s">
        <v>292</v>
      </c>
      <c r="C11" s="13" t="s">
        <v>292</v>
      </c>
      <c r="D11" s="14"/>
    </row>
    <row r="12" spans="1:4" ht="14.25" x14ac:dyDescent="0.2">
      <c r="A12" s="16">
        <v>2050</v>
      </c>
      <c r="B12" s="13" t="s">
        <v>291</v>
      </c>
      <c r="C12" s="13" t="s">
        <v>290</v>
      </c>
      <c r="D12" s="14"/>
    </row>
    <row r="13" spans="1:4" ht="14.25" x14ac:dyDescent="0.2">
      <c r="A13" s="16">
        <v>2060</v>
      </c>
      <c r="B13" s="13" t="s">
        <v>289</v>
      </c>
      <c r="C13" s="13" t="s">
        <v>288</v>
      </c>
      <c r="D13" s="14"/>
    </row>
    <row r="14" spans="1:4" ht="14.25" x14ac:dyDescent="0.2">
      <c r="A14" s="16">
        <v>2070</v>
      </c>
      <c r="B14" s="13" t="s">
        <v>287</v>
      </c>
      <c r="C14" s="13" t="s">
        <v>286</v>
      </c>
      <c r="D14" s="14"/>
    </row>
    <row r="15" spans="1:4" ht="14.25" x14ac:dyDescent="0.2">
      <c r="A15" s="16">
        <v>2100</v>
      </c>
      <c r="B15" s="13" t="s">
        <v>285</v>
      </c>
      <c r="C15" s="13" t="s">
        <v>284</v>
      </c>
      <c r="D15" s="14"/>
    </row>
    <row r="16" spans="1:4" ht="14.25" x14ac:dyDescent="0.2">
      <c r="A16" s="16">
        <v>2110</v>
      </c>
      <c r="B16" s="13" t="s">
        <v>283</v>
      </c>
      <c r="C16" s="13" t="s">
        <v>282</v>
      </c>
      <c r="D16" s="14"/>
    </row>
    <row r="17" spans="1:4" ht="14.25" x14ac:dyDescent="0.2">
      <c r="A17" s="16">
        <v>2120</v>
      </c>
      <c r="B17" s="13" t="s">
        <v>281</v>
      </c>
      <c r="C17" s="13" t="s">
        <v>280</v>
      </c>
      <c r="D17" s="14"/>
    </row>
    <row r="18" spans="1:4" ht="14.25" x14ac:dyDescent="0.2">
      <c r="A18" s="16">
        <v>2130</v>
      </c>
      <c r="B18" s="13" t="s">
        <v>279</v>
      </c>
      <c r="C18" s="13" t="s">
        <v>278</v>
      </c>
      <c r="D18" s="14"/>
    </row>
    <row r="19" spans="1:4" ht="14.25" x14ac:dyDescent="0.2">
      <c r="A19" s="16">
        <v>2200</v>
      </c>
      <c r="B19" s="13" t="s">
        <v>277</v>
      </c>
      <c r="C19" s="13" t="s">
        <v>277</v>
      </c>
      <c r="D19" s="14"/>
    </row>
    <row r="20" spans="1:4" ht="14.25" x14ac:dyDescent="0.2">
      <c r="A20" s="16">
        <v>2210</v>
      </c>
      <c r="B20" s="13" t="s">
        <v>276</v>
      </c>
      <c r="C20" s="13" t="s">
        <v>276</v>
      </c>
      <c r="D20" s="14"/>
    </row>
    <row r="21" spans="1:4" ht="14.25" x14ac:dyDescent="0.2">
      <c r="A21" s="16">
        <v>2220</v>
      </c>
      <c r="B21" s="13" t="s">
        <v>275</v>
      </c>
      <c r="C21" s="13" t="s">
        <v>275</v>
      </c>
      <c r="D21" s="14"/>
    </row>
    <row r="22" spans="1:4" ht="14.25" x14ac:dyDescent="0.2">
      <c r="A22" s="16">
        <v>2300</v>
      </c>
      <c r="B22" s="13" t="s">
        <v>274</v>
      </c>
      <c r="C22" s="13" t="s">
        <v>273</v>
      </c>
      <c r="D22" s="14"/>
    </row>
    <row r="23" spans="1:4" ht="14.25" x14ac:dyDescent="0.2">
      <c r="A23" s="16">
        <v>3000</v>
      </c>
      <c r="B23" s="13" t="s">
        <v>272</v>
      </c>
      <c r="C23" s="13" t="s">
        <v>272</v>
      </c>
      <c r="D23" s="14"/>
    </row>
    <row r="24" spans="1:4" ht="14.25" x14ac:dyDescent="0.2">
      <c r="A24" s="16">
        <v>3010</v>
      </c>
      <c r="B24" s="13" t="s">
        <v>271</v>
      </c>
      <c r="C24" s="13" t="s">
        <v>270</v>
      </c>
      <c r="D24" s="14"/>
    </row>
    <row r="25" spans="1:4" ht="14.25" x14ac:dyDescent="0.2">
      <c r="A25" s="16">
        <v>3050</v>
      </c>
      <c r="B25" s="13" t="s">
        <v>269</v>
      </c>
      <c r="C25" s="13" t="s">
        <v>268</v>
      </c>
      <c r="D25" s="14"/>
    </row>
    <row r="26" spans="1:4" ht="14.25" x14ac:dyDescent="0.2">
      <c r="A26" s="16">
        <v>3200</v>
      </c>
      <c r="B26" s="13" t="s">
        <v>267</v>
      </c>
      <c r="C26" s="13" t="s">
        <v>266</v>
      </c>
      <c r="D26" s="14"/>
    </row>
    <row r="27" spans="1:4" ht="14.25" x14ac:dyDescent="0.2">
      <c r="A27" s="16">
        <v>3210</v>
      </c>
      <c r="B27" s="13" t="s">
        <v>265</v>
      </c>
      <c r="C27" s="13" t="s">
        <v>264</v>
      </c>
      <c r="D27" s="14"/>
    </row>
    <row r="28" spans="1:4" ht="14.25" x14ac:dyDescent="0.2">
      <c r="A28" s="16">
        <v>3500</v>
      </c>
      <c r="B28" s="13" t="s">
        <v>263</v>
      </c>
      <c r="C28" s="13" t="s">
        <v>262</v>
      </c>
      <c r="D28" s="14"/>
    </row>
    <row r="29" spans="1:4" ht="14.25" x14ac:dyDescent="0.2">
      <c r="A29" s="16">
        <v>4000</v>
      </c>
      <c r="B29" s="13" t="s">
        <v>261</v>
      </c>
      <c r="C29" s="13" t="s">
        <v>260</v>
      </c>
      <c r="D29" s="14"/>
    </row>
    <row r="30" spans="1:4" ht="14.25" x14ac:dyDescent="0.2">
      <c r="A30" s="16">
        <v>4100</v>
      </c>
      <c r="B30" s="13" t="s">
        <v>259</v>
      </c>
      <c r="C30" s="13" t="s">
        <v>258</v>
      </c>
      <c r="D30" s="14"/>
    </row>
    <row r="31" spans="1:4" ht="14.25" x14ac:dyDescent="0.2">
      <c r="A31" s="16">
        <v>4200</v>
      </c>
      <c r="B31" s="13" t="s">
        <v>257</v>
      </c>
      <c r="C31" s="13" t="s">
        <v>257</v>
      </c>
      <c r="D31" s="14"/>
    </row>
    <row r="32" spans="1:4" ht="14.25" x14ac:dyDescent="0.2">
      <c r="A32" s="16">
        <v>5000</v>
      </c>
      <c r="B32" s="13" t="s">
        <v>256</v>
      </c>
      <c r="C32" s="13" t="s">
        <v>255</v>
      </c>
      <c r="D32" s="14"/>
    </row>
    <row r="33" spans="1:4" ht="14.25" x14ac:dyDescent="0.2">
      <c r="A33" s="16">
        <v>5020</v>
      </c>
      <c r="B33" s="13" t="s">
        <v>254</v>
      </c>
      <c r="C33" s="13" t="s">
        <v>253</v>
      </c>
      <c r="D33" s="14"/>
    </row>
    <row r="34" spans="1:4" ht="14.25" x14ac:dyDescent="0.2">
      <c r="A34" s="16">
        <v>6000</v>
      </c>
      <c r="B34" s="13" t="s">
        <v>252</v>
      </c>
      <c r="C34" s="13" t="s">
        <v>251</v>
      </c>
      <c r="D34" s="14"/>
    </row>
    <row r="35" spans="1:4" ht="14.25" x14ac:dyDescent="0.2">
      <c r="A35" s="16">
        <v>6100</v>
      </c>
      <c r="B35" s="13" t="s">
        <v>250</v>
      </c>
      <c r="C35" s="13" t="s">
        <v>249</v>
      </c>
      <c r="D35" s="14"/>
    </row>
    <row r="36" spans="1:4" ht="14.25" x14ac:dyDescent="0.2">
      <c r="A36" s="16">
        <v>6200</v>
      </c>
      <c r="B36" s="13" t="s">
        <v>248</v>
      </c>
      <c r="C36" s="13" t="s">
        <v>247</v>
      </c>
      <c r="D36" s="14"/>
    </row>
    <row r="37" spans="1:4" ht="14.25" x14ac:dyDescent="0.2">
      <c r="A37" s="16">
        <v>7010</v>
      </c>
      <c r="B37" s="13" t="s">
        <v>246</v>
      </c>
      <c r="C37" s="13" t="s">
        <v>245</v>
      </c>
      <c r="D37" s="14"/>
    </row>
    <row r="38" spans="1:4" ht="14.25" x14ac:dyDescent="0.2">
      <c r="A38" s="16">
        <v>7020</v>
      </c>
      <c r="B38" s="13" t="s">
        <v>244</v>
      </c>
      <c r="C38" s="13" t="s">
        <v>243</v>
      </c>
      <c r="D38" s="14"/>
    </row>
    <row r="39" spans="1:4" ht="14.25" x14ac:dyDescent="0.2">
      <c r="A39" s="16">
        <v>7030</v>
      </c>
      <c r="B39" s="13" t="s">
        <v>242</v>
      </c>
      <c r="C39" s="13" t="s">
        <v>241</v>
      </c>
      <c r="D39" s="14"/>
    </row>
    <row r="40" spans="1:4" ht="14.25" x14ac:dyDescent="0.2">
      <c r="A40" s="16">
        <v>7040</v>
      </c>
      <c r="B40" s="13" t="s">
        <v>240</v>
      </c>
      <c r="C40" s="13" t="s">
        <v>239</v>
      </c>
      <c r="D40" s="14"/>
    </row>
    <row r="41" spans="1:4" ht="14.25" x14ac:dyDescent="0.2">
      <c r="A41" s="16">
        <v>7200</v>
      </c>
      <c r="B41" s="13" t="s">
        <v>238</v>
      </c>
      <c r="C41" s="13" t="s">
        <v>237</v>
      </c>
      <c r="D41" s="14"/>
    </row>
    <row r="42" spans="1:4" ht="14.25" x14ac:dyDescent="0.2">
      <c r="A42" s="16">
        <v>7210</v>
      </c>
      <c r="B42" s="13" t="s">
        <v>236</v>
      </c>
      <c r="C42" s="13" t="s">
        <v>235</v>
      </c>
      <c r="D42" s="14"/>
    </row>
    <row r="43" spans="1:4" ht="14.25" x14ac:dyDescent="0.2">
      <c r="A43" s="16">
        <v>7220</v>
      </c>
      <c r="B43" s="13" t="s">
        <v>234</v>
      </c>
      <c r="C43" s="13" t="s">
        <v>233</v>
      </c>
      <c r="D43" s="14"/>
    </row>
    <row r="44" spans="1:4" ht="14.25" x14ac:dyDescent="0.2">
      <c r="A44" s="16">
        <v>7300</v>
      </c>
      <c r="B44" s="13" t="s">
        <v>232</v>
      </c>
      <c r="C44" s="13" t="s">
        <v>231</v>
      </c>
      <c r="D44" s="14"/>
    </row>
    <row r="45" spans="1:4" ht="14.25" x14ac:dyDescent="0.2">
      <c r="A45" s="16">
        <v>7500</v>
      </c>
      <c r="B45" s="13" t="s">
        <v>230</v>
      </c>
      <c r="C45" s="13" t="s">
        <v>230</v>
      </c>
      <c r="D45" s="14"/>
    </row>
    <row r="46" spans="1:4" ht="14.25" x14ac:dyDescent="0.2">
      <c r="A46" s="16">
        <v>7600</v>
      </c>
      <c r="B46" s="13" t="s">
        <v>229</v>
      </c>
      <c r="C46" s="13" t="s">
        <v>229</v>
      </c>
      <c r="D46" s="14"/>
    </row>
    <row r="47" spans="1:4" ht="14.25" x14ac:dyDescent="0.2">
      <c r="A47" s="16">
        <v>8000</v>
      </c>
      <c r="B47" s="13" t="s">
        <v>228</v>
      </c>
      <c r="C47" s="13" t="s">
        <v>227</v>
      </c>
      <c r="D47" s="14"/>
    </row>
    <row r="48" spans="1:4" ht="14.25" x14ac:dyDescent="0.2">
      <c r="A48" s="16">
        <v>8010</v>
      </c>
      <c r="B48" s="13" t="s">
        <v>226</v>
      </c>
      <c r="C48" s="13" t="s">
        <v>225</v>
      </c>
      <c r="D48" s="14"/>
    </row>
    <row r="49" spans="1:4" ht="14.25" x14ac:dyDescent="0.2">
      <c r="A49" s="14"/>
      <c r="B49" s="14"/>
      <c r="C49" s="14"/>
      <c r="D49" s="14"/>
    </row>
    <row r="50" spans="1:4" ht="14.25" x14ac:dyDescent="0.2">
      <c r="A50" s="14"/>
      <c r="B50" s="14"/>
      <c r="C50" s="14"/>
      <c r="D50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workbookViewId="0">
      <selection activeCell="C31" sqref="C31:E33"/>
    </sheetView>
  </sheetViews>
  <sheetFormatPr baseColWidth="10" defaultRowHeight="12" x14ac:dyDescent="0.15"/>
  <cols>
    <col min="2" max="2" width="20.25" customWidth="1"/>
  </cols>
  <sheetData>
    <row r="1" spans="1:8" ht="14.25" x14ac:dyDescent="0.2">
      <c r="A1" s="13" t="s">
        <v>195</v>
      </c>
      <c r="B1" s="14"/>
      <c r="C1" s="14"/>
      <c r="D1" s="14"/>
      <c r="E1" s="14"/>
      <c r="F1" s="14"/>
      <c r="G1" s="14"/>
      <c r="H1" s="14"/>
    </row>
    <row r="2" spans="1:8" ht="14.25" x14ac:dyDescent="0.2">
      <c r="A2" s="13" t="s">
        <v>224</v>
      </c>
      <c r="B2" s="14"/>
      <c r="C2" s="14"/>
      <c r="D2" s="14"/>
      <c r="E2" s="14"/>
      <c r="F2" s="14"/>
      <c r="G2" s="14"/>
      <c r="H2" s="14"/>
    </row>
    <row r="3" spans="1:8" ht="14.25" x14ac:dyDescent="0.2">
      <c r="A3" s="14"/>
      <c r="B3" s="14"/>
      <c r="C3" s="14"/>
      <c r="D3" s="14"/>
      <c r="E3" s="14"/>
      <c r="F3" s="14"/>
      <c r="G3" s="14"/>
      <c r="H3" s="14"/>
    </row>
    <row r="4" spans="1:8" ht="14.25" x14ac:dyDescent="0.2">
      <c r="A4" s="14"/>
      <c r="B4" s="14"/>
      <c r="C4" s="14"/>
      <c r="D4" s="14"/>
      <c r="E4" s="14"/>
      <c r="F4" s="14"/>
      <c r="G4" s="14"/>
      <c r="H4" s="14"/>
    </row>
    <row r="5" spans="1:8" ht="28.5" x14ac:dyDescent="0.2">
      <c r="A5" s="17" t="s">
        <v>223</v>
      </c>
      <c r="B5" s="17" t="s">
        <v>222</v>
      </c>
      <c r="C5" s="17" t="s">
        <v>221</v>
      </c>
      <c r="D5" s="17" t="s">
        <v>220</v>
      </c>
      <c r="E5" s="17" t="s">
        <v>219</v>
      </c>
      <c r="F5" s="17" t="s">
        <v>218</v>
      </c>
      <c r="G5" s="17" t="s">
        <v>217</v>
      </c>
      <c r="H5" s="14"/>
    </row>
    <row r="6" spans="1:8" ht="14.25" x14ac:dyDescent="0.2">
      <c r="A6" s="16">
        <v>100</v>
      </c>
      <c r="B6" s="13" t="s">
        <v>216</v>
      </c>
      <c r="C6" s="13" t="s">
        <v>215</v>
      </c>
      <c r="D6" s="16">
        <v>7100</v>
      </c>
      <c r="E6" s="16">
        <v>7350</v>
      </c>
      <c r="F6" s="15">
        <v>0.05</v>
      </c>
      <c r="G6" s="15">
        <v>0.06</v>
      </c>
      <c r="H6" s="14"/>
    </row>
    <row r="7" spans="1:8" ht="14.25" x14ac:dyDescent="0.2">
      <c r="A7" s="16">
        <v>200</v>
      </c>
      <c r="B7" s="13" t="s">
        <v>214</v>
      </c>
      <c r="C7" s="13" t="s">
        <v>213</v>
      </c>
      <c r="D7" s="16">
        <v>7200</v>
      </c>
      <c r="E7" s="16">
        <v>7350</v>
      </c>
      <c r="F7" s="15">
        <v>0.05</v>
      </c>
      <c r="G7" s="15">
        <v>0.08</v>
      </c>
      <c r="H7" s="14"/>
    </row>
    <row r="8" spans="1:8" ht="14.25" x14ac:dyDescent="0.2">
      <c r="A8" s="16">
        <v>300</v>
      </c>
      <c r="B8" s="13" t="s">
        <v>212</v>
      </c>
      <c r="C8" s="13" t="s">
        <v>212</v>
      </c>
      <c r="D8" s="16">
        <v>7500</v>
      </c>
      <c r="E8" s="16">
        <v>7650</v>
      </c>
      <c r="F8" s="15">
        <v>0.05</v>
      </c>
      <c r="G8" s="15">
        <v>0.06</v>
      </c>
      <c r="H8" s="14"/>
    </row>
    <row r="9" spans="1:8" ht="14.25" x14ac:dyDescent="0.2">
      <c r="A9" s="16">
        <v>400</v>
      </c>
      <c r="B9" s="13" t="s">
        <v>211</v>
      </c>
      <c r="C9" s="13" t="s">
        <v>211</v>
      </c>
      <c r="D9" s="16">
        <v>5000</v>
      </c>
      <c r="E9" s="16">
        <v>5050</v>
      </c>
      <c r="F9" s="15">
        <v>7.85E-2</v>
      </c>
      <c r="G9" s="15">
        <v>0.04</v>
      </c>
      <c r="H9" s="14"/>
    </row>
    <row r="10" spans="1:8" ht="14.25" x14ac:dyDescent="0.2">
      <c r="A10" s="16">
        <v>410</v>
      </c>
      <c r="B10" s="13" t="s">
        <v>210</v>
      </c>
      <c r="C10" s="13" t="s">
        <v>210</v>
      </c>
      <c r="D10" s="16">
        <v>5100</v>
      </c>
      <c r="E10" s="16">
        <v>5150</v>
      </c>
      <c r="F10" s="15">
        <v>8.2500000000000004E-2</v>
      </c>
      <c r="G10" s="15">
        <v>0.04</v>
      </c>
      <c r="H10" s="14"/>
    </row>
    <row r="11" spans="1:8" ht="14.25" x14ac:dyDescent="0.2">
      <c r="A11" s="16">
        <v>500</v>
      </c>
      <c r="B11" s="13" t="s">
        <v>209</v>
      </c>
      <c r="C11" s="13" t="s">
        <v>209</v>
      </c>
      <c r="D11" s="16">
        <v>5200</v>
      </c>
      <c r="E11" s="16">
        <v>5250</v>
      </c>
      <c r="F11" s="15">
        <v>9.7500000000000003E-2</v>
      </c>
      <c r="G11" s="15">
        <v>0.04</v>
      </c>
      <c r="H11" s="14"/>
    </row>
    <row r="12" spans="1:8" ht="14.25" x14ac:dyDescent="0.2">
      <c r="A12" s="16">
        <v>600</v>
      </c>
      <c r="B12" s="13" t="s">
        <v>208</v>
      </c>
      <c r="C12" s="13" t="s">
        <v>207</v>
      </c>
      <c r="D12" s="16">
        <v>7800</v>
      </c>
      <c r="E12" s="16">
        <v>7850</v>
      </c>
      <c r="F12" s="15">
        <v>0.08</v>
      </c>
      <c r="G12" s="15">
        <v>0.04</v>
      </c>
      <c r="H12" s="14"/>
    </row>
    <row r="13" spans="1:8" ht="14.25" x14ac:dyDescent="0.2">
      <c r="A13" s="16">
        <v>700</v>
      </c>
      <c r="B13" s="13" t="s">
        <v>206</v>
      </c>
      <c r="C13" s="13" t="s">
        <v>205</v>
      </c>
      <c r="D13" s="16">
        <v>6000</v>
      </c>
      <c r="E13" s="16">
        <v>6350</v>
      </c>
      <c r="F13" s="15">
        <v>9.7500000000000003E-2</v>
      </c>
      <c r="G13" s="15">
        <v>0.04</v>
      </c>
      <c r="H13" s="14"/>
    </row>
    <row r="14" spans="1:8" ht="14.25" x14ac:dyDescent="0.2">
      <c r="A14" s="16">
        <v>750</v>
      </c>
      <c r="B14" s="13" t="s">
        <v>204</v>
      </c>
      <c r="C14" s="13" t="s">
        <v>203</v>
      </c>
      <c r="D14" s="16">
        <v>6500</v>
      </c>
      <c r="E14" s="16">
        <v>6550</v>
      </c>
      <c r="F14" s="15">
        <v>6.7500000000000004E-2</v>
      </c>
      <c r="G14" s="15">
        <v>0.06</v>
      </c>
      <c r="H14" s="14"/>
    </row>
    <row r="15" spans="1:8" ht="14.25" x14ac:dyDescent="0.2">
      <c r="A15" s="16">
        <v>800</v>
      </c>
      <c r="B15" s="13" t="s">
        <v>202</v>
      </c>
      <c r="C15" s="13" t="s">
        <v>202</v>
      </c>
      <c r="D15" s="16">
        <v>7600</v>
      </c>
      <c r="E15" s="16">
        <v>7650</v>
      </c>
      <c r="F15" s="15">
        <v>0.05</v>
      </c>
      <c r="G15" s="15">
        <v>0.06</v>
      </c>
      <c r="H15" s="14"/>
    </row>
    <row r="16" spans="1:8" ht="14.25" x14ac:dyDescent="0.2">
      <c r="A16" s="16">
        <v>900</v>
      </c>
      <c r="B16" s="13" t="s">
        <v>201</v>
      </c>
      <c r="C16" s="13" t="s">
        <v>200</v>
      </c>
      <c r="D16" s="16">
        <v>6200</v>
      </c>
      <c r="E16" s="16">
        <v>6350</v>
      </c>
      <c r="F16" s="15">
        <v>7.0000000000000007E-2</v>
      </c>
      <c r="G16" s="15">
        <v>0.04</v>
      </c>
      <c r="H16" s="14"/>
    </row>
    <row r="17" spans="1:8" ht="14.25" x14ac:dyDescent="0.2">
      <c r="A17" s="14"/>
      <c r="B17" s="14"/>
      <c r="C17" s="14"/>
      <c r="D17" s="14"/>
      <c r="E17" s="14"/>
      <c r="F17" s="14"/>
      <c r="G17" s="14"/>
      <c r="H17" s="14"/>
    </row>
    <row r="18" spans="1:8" ht="14.25" x14ac:dyDescent="0.2">
      <c r="A18" s="14"/>
      <c r="B18" s="14"/>
      <c r="C18" s="14"/>
      <c r="D18" s="14"/>
      <c r="E18" s="14"/>
      <c r="F18" s="14"/>
      <c r="G18" s="14"/>
      <c r="H18" s="14"/>
    </row>
    <row r="19" spans="1:8" ht="14.25" x14ac:dyDescent="0.2">
      <c r="A19" s="14"/>
      <c r="B19" s="14"/>
      <c r="C19" s="14"/>
      <c r="D19" s="14"/>
      <c r="E19" s="14"/>
      <c r="F19" s="14"/>
      <c r="G19" s="14"/>
      <c r="H1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EMPLOYES</vt:lpstr>
      <vt:lpstr>validations</vt:lpstr>
      <vt:lpstr>titres emplois</vt:lpstr>
      <vt:lpstr>DEPARTEMENTS</vt:lpstr>
      <vt:lpstr>valeurs.sexe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o. villeneuve</dc:creator>
  <cp:lastModifiedBy>Faculté d'administration</cp:lastModifiedBy>
  <dcterms:created xsi:type="dcterms:W3CDTF">2013-01-29T00:51:58Z</dcterms:created>
  <dcterms:modified xsi:type="dcterms:W3CDTF">2015-11-03T01:14:41Z</dcterms:modified>
</cp:coreProperties>
</file>