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285" windowWidth="20115" windowHeight="7470"/>
  </bookViews>
  <sheets>
    <sheet name="Stock bike" sheetId="1" r:id="rId1"/>
    <sheet name="Order" sheetId="3" r:id="rId2"/>
    <sheet name="Message" sheetId="2" r:id="rId3"/>
    <sheet name="email" sheetId="4" r:id="rId4"/>
    <sheet name="Sheet1" sheetId="5" r:id="rId5"/>
  </sheets>
  <functionGroups builtInGroupCount="17"/>
  <definedNames>
    <definedName name="_xlnm._FilterDatabase" localSheetId="0" hidden="1">'Stock bike'!$A$6:$P$6</definedName>
    <definedName name="_xlnm.Print_Area" localSheetId="0">'Stock bike'!$A$1:$P$813</definedName>
    <definedName name="Z_B4EE63A6_698A_42B8_8B2F_5D32A41DC09D_.wvu.Cols" localSheetId="1" hidden="1">Order!$G:$H,Order!$J:$K</definedName>
    <definedName name="Z_B4EE63A6_698A_42B8_8B2F_5D32A41DC09D_.wvu.Cols" localSheetId="0" hidden="1">'Stock bike'!$G:$H,'Stock bike'!$J:$K</definedName>
    <definedName name="Z_B4EE63A6_698A_42B8_8B2F_5D32A41DC09D_.wvu.FilterData" localSheetId="0" hidden="1">'Stock bike'!$A$6:$P$6</definedName>
  </definedNames>
  <calcPr calcId="145621"/>
  <customWorkbookViews>
    <customWorkbookView name="Nicolas Duhem - Personal View" guid="{B4EE63A6-698A-42B8-8B2F-5D32A41DC09D}" mergeInterval="0" personalView="1" maximized="1" windowWidth="1920" windowHeight="829" activeSheetId="1"/>
  </customWorkbookViews>
</workbook>
</file>

<file path=xl/calcChain.xml><?xml version="1.0" encoding="utf-8"?>
<calcChain xmlns="http://schemas.openxmlformats.org/spreadsheetml/2006/main">
  <c r="F22" i="1" l="1"/>
  <c r="G22" i="1"/>
  <c r="H22" i="1" s="1"/>
  <c r="J22" i="1"/>
  <c r="K22" i="1" s="1"/>
  <c r="M22" i="1"/>
  <c r="N22" i="1"/>
  <c r="F23" i="1"/>
  <c r="G23" i="1"/>
  <c r="H23" i="1" s="1"/>
  <c r="I23" i="1" s="1"/>
  <c r="J23" i="1"/>
  <c r="K23" i="1" s="1"/>
  <c r="M23" i="1"/>
  <c r="N23" i="1"/>
  <c r="F24" i="1"/>
  <c r="G24" i="1"/>
  <c r="H24" i="1" s="1"/>
  <c r="I24" i="1" s="1"/>
  <c r="J24" i="1"/>
  <c r="K24" i="1" s="1"/>
  <c r="M24" i="1"/>
  <c r="N24" i="1"/>
  <c r="F25" i="1"/>
  <c r="G25" i="1"/>
  <c r="H25" i="1" s="1"/>
  <c r="J25" i="1"/>
  <c r="K25" i="1" s="1"/>
  <c r="M25" i="1"/>
  <c r="N25" i="1"/>
  <c r="F26" i="1"/>
  <c r="G26" i="1"/>
  <c r="H26" i="1" s="1"/>
  <c r="J26" i="1"/>
  <c r="K26" i="1" s="1"/>
  <c r="M26" i="1"/>
  <c r="N26" i="1"/>
  <c r="F27" i="1"/>
  <c r="G27" i="1"/>
  <c r="H27" i="1" s="1"/>
  <c r="J27" i="1"/>
  <c r="K27" i="1" s="1"/>
  <c r="M27" i="1"/>
  <c r="N27" i="1"/>
  <c r="F28" i="1"/>
  <c r="G28" i="1"/>
  <c r="J28" i="1"/>
  <c r="K28" i="1" s="1"/>
  <c r="M28" i="1"/>
  <c r="N28" i="1"/>
  <c r="F29" i="1"/>
  <c r="G29" i="1"/>
  <c r="J29" i="1"/>
  <c r="K29" i="1" s="1"/>
  <c r="M29" i="1"/>
  <c r="N29" i="1"/>
  <c r="F30" i="1"/>
  <c r="G30" i="1"/>
  <c r="H30" i="1" s="1"/>
  <c r="J30" i="1"/>
  <c r="K30" i="1" s="1"/>
  <c r="M30" i="1"/>
  <c r="N30" i="1"/>
  <c r="F31" i="1"/>
  <c r="G31" i="1"/>
  <c r="H31" i="1" s="1"/>
  <c r="I31" i="1" s="1"/>
  <c r="J31" i="1"/>
  <c r="K31" i="1" s="1"/>
  <c r="M31" i="1"/>
  <c r="N31" i="1"/>
  <c r="F32" i="1"/>
  <c r="G32" i="1"/>
  <c r="H32" i="1" s="1"/>
  <c r="I32" i="1" s="1"/>
  <c r="J32" i="1"/>
  <c r="K32" i="1" s="1"/>
  <c r="M32" i="1"/>
  <c r="N32" i="1"/>
  <c r="F33" i="1"/>
  <c r="G33" i="1"/>
  <c r="H33" i="1" s="1"/>
  <c r="J33" i="1"/>
  <c r="K33" i="1" s="1"/>
  <c r="M33" i="1"/>
  <c r="N33" i="1"/>
  <c r="F34" i="1"/>
  <c r="G34" i="1"/>
  <c r="H34" i="1" s="1"/>
  <c r="J34" i="1"/>
  <c r="K34" i="1" s="1"/>
  <c r="M34" i="1"/>
  <c r="N34" i="1"/>
  <c r="F35" i="1"/>
  <c r="G35" i="1"/>
  <c r="H35" i="1" s="1"/>
  <c r="J35" i="1"/>
  <c r="K35" i="1" s="1"/>
  <c r="M35" i="1"/>
  <c r="N35" i="1"/>
  <c r="F36" i="1"/>
  <c r="G36" i="1"/>
  <c r="H36" i="1" s="1"/>
  <c r="J36" i="1"/>
  <c r="K36" i="1" s="1"/>
  <c r="L36" i="1" s="1"/>
  <c r="M36" i="1"/>
  <c r="N36" i="1"/>
  <c r="F37" i="1"/>
  <c r="G37" i="1"/>
  <c r="J37" i="1"/>
  <c r="K37" i="1" s="1"/>
  <c r="M37" i="1"/>
  <c r="N37" i="1"/>
  <c r="L29" i="1" l="1"/>
  <c r="L37" i="1"/>
  <c r="L28" i="1"/>
  <c r="I36" i="1"/>
  <c r="H28" i="1"/>
  <c r="I28" i="1" s="1"/>
  <c r="I29" i="1"/>
  <c r="L26" i="1"/>
  <c r="I35" i="1"/>
  <c r="L33" i="1"/>
  <c r="I33" i="1"/>
  <c r="L32" i="1"/>
  <c r="I27" i="1"/>
  <c r="L25" i="1"/>
  <c r="I25" i="1"/>
  <c r="L24" i="1"/>
  <c r="L34" i="1"/>
  <c r="H37" i="1"/>
  <c r="I37" i="1" s="1"/>
  <c r="L30" i="1"/>
  <c r="H29" i="1"/>
  <c r="L22" i="1"/>
  <c r="I34" i="1"/>
  <c r="L27" i="1"/>
  <c r="I26" i="1"/>
  <c r="L23" i="1"/>
  <c r="I22" i="1"/>
  <c r="L35" i="1"/>
  <c r="L31" i="1"/>
  <c r="I30" i="1"/>
  <c r="F12" i="1"/>
  <c r="G12" i="1"/>
  <c r="H12" i="1" s="1"/>
  <c r="J12" i="1"/>
  <c r="K12" i="1" s="1"/>
  <c r="M12" i="1"/>
  <c r="N12" i="1"/>
  <c r="F13" i="1"/>
  <c r="G13" i="1"/>
  <c r="J13" i="1"/>
  <c r="K13" i="1" s="1"/>
  <c r="M13" i="1"/>
  <c r="N13" i="1"/>
  <c r="F14" i="1"/>
  <c r="G14" i="1"/>
  <c r="H14" i="1" s="1"/>
  <c r="J14" i="1"/>
  <c r="K14" i="1" s="1"/>
  <c r="M14" i="1"/>
  <c r="N14" i="1"/>
  <c r="F15" i="1"/>
  <c r="G15" i="1"/>
  <c r="H15" i="1" s="1"/>
  <c r="J15" i="1"/>
  <c r="M15" i="1"/>
  <c r="N15" i="1"/>
  <c r="F16" i="1"/>
  <c r="G16" i="1"/>
  <c r="H16" i="1" s="1"/>
  <c r="J16" i="1"/>
  <c r="M16" i="1"/>
  <c r="N16" i="1"/>
  <c r="F17" i="1"/>
  <c r="G17" i="1"/>
  <c r="H17" i="1" s="1"/>
  <c r="J17" i="1"/>
  <c r="M17" i="1"/>
  <c r="N17" i="1"/>
  <c r="F18" i="1"/>
  <c r="G18" i="1"/>
  <c r="H18" i="1" s="1"/>
  <c r="J18" i="1"/>
  <c r="K18" i="1" s="1"/>
  <c r="M18" i="1"/>
  <c r="N18" i="1"/>
  <c r="F19" i="1"/>
  <c r="G19" i="1"/>
  <c r="H19" i="1" s="1"/>
  <c r="J19" i="1"/>
  <c r="K19" i="1" s="1"/>
  <c r="M19" i="1"/>
  <c r="N19" i="1"/>
  <c r="F20" i="1"/>
  <c r="G20" i="1"/>
  <c r="H20" i="1" s="1"/>
  <c r="I20" i="1" s="1"/>
  <c r="J20" i="1"/>
  <c r="K20" i="1" s="1"/>
  <c r="M20" i="1"/>
  <c r="N20" i="1"/>
  <c r="F21" i="1"/>
  <c r="G21" i="1"/>
  <c r="H21" i="1" s="1"/>
  <c r="J21" i="1"/>
  <c r="K21" i="1" s="1"/>
  <c r="M21" i="1"/>
  <c r="N21" i="1"/>
  <c r="K16" i="1" l="1"/>
  <c r="L16" i="1" s="1"/>
  <c r="K15" i="1"/>
  <c r="L15" i="1" s="1"/>
  <c r="I15" i="1"/>
  <c r="L13" i="1"/>
  <c r="L21" i="1"/>
  <c r="L20" i="1"/>
  <c r="L12" i="1"/>
  <c r="I19" i="1"/>
  <c r="I12" i="1"/>
  <c r="L18" i="1"/>
  <c r="K17" i="1"/>
  <c r="L17" i="1" s="1"/>
  <c r="H13" i="1"/>
  <c r="I13" i="1" s="1"/>
  <c r="I21" i="1"/>
  <c r="I16" i="1"/>
  <c r="L14" i="1"/>
  <c r="L19" i="1"/>
  <c r="I18" i="1"/>
  <c r="I17" i="1"/>
  <c r="I14" i="1"/>
  <c r="F7" i="1"/>
  <c r="G7" i="1"/>
  <c r="H7" i="1" s="1"/>
  <c r="J7" i="1"/>
  <c r="M7" i="1"/>
  <c r="N7" i="1"/>
  <c r="F8" i="1"/>
  <c r="G8" i="1"/>
  <c r="J8" i="1"/>
  <c r="M8" i="1"/>
  <c r="N8" i="1"/>
  <c r="F9" i="1"/>
  <c r="G9" i="1"/>
  <c r="J9" i="1"/>
  <c r="M9" i="1"/>
  <c r="N9" i="1"/>
  <c r="F10" i="1"/>
  <c r="G10" i="1"/>
  <c r="J10" i="1"/>
  <c r="K10" i="1" s="1"/>
  <c r="L10" i="1" s="1"/>
  <c r="M10" i="1"/>
  <c r="N10" i="1"/>
  <c r="F11" i="1"/>
  <c r="G11" i="1"/>
  <c r="J11" i="1"/>
  <c r="M11" i="1"/>
  <c r="N11" i="1"/>
  <c r="K9" i="1" l="1"/>
  <c r="L9" i="1" s="1"/>
  <c r="K7" i="1"/>
  <c r="L7" i="1" s="1"/>
  <c r="K11" i="1"/>
  <c r="L11" i="1" s="1"/>
  <c r="K8" i="1"/>
  <c r="L8" i="1" s="1"/>
  <c r="H10" i="1"/>
  <c r="I10" i="1" s="1"/>
  <c r="H11" i="1"/>
  <c r="I11" i="1" s="1"/>
  <c r="H9" i="1"/>
  <c r="I9" i="1" s="1"/>
  <c r="H8" i="1"/>
  <c r="I8" i="1" s="1"/>
  <c r="I7" i="1"/>
  <c r="R8" i="3" l="1"/>
  <c r="R9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T47" i="3"/>
  <c r="T48" i="3"/>
  <c r="T49" i="3"/>
  <c r="T50" i="3"/>
  <c r="T51" i="3"/>
  <c r="T52" i="3"/>
  <c r="T53" i="3"/>
  <c r="T54" i="3"/>
  <c r="T55" i="3"/>
  <c r="T56" i="3"/>
  <c r="T57" i="3"/>
  <c r="T58" i="3"/>
  <c r="T59" i="3"/>
  <c r="T60" i="3"/>
  <c r="T61" i="3"/>
  <c r="T62" i="3"/>
  <c r="T63" i="3"/>
  <c r="T64" i="3"/>
  <c r="T65" i="3"/>
  <c r="T66" i="3"/>
  <c r="T67" i="3"/>
  <c r="T68" i="3"/>
  <c r="T69" i="3"/>
  <c r="T70" i="3"/>
  <c r="T71" i="3"/>
  <c r="T72" i="3"/>
  <c r="T73" i="3"/>
  <c r="T74" i="3"/>
  <c r="T75" i="3"/>
  <c r="T76" i="3"/>
  <c r="T77" i="3"/>
  <c r="T78" i="3"/>
  <c r="T79" i="3"/>
  <c r="T80" i="3"/>
  <c r="T81" i="3"/>
  <c r="T82" i="3"/>
  <c r="T83" i="3"/>
  <c r="T84" i="3"/>
  <c r="T85" i="3"/>
  <c r="T86" i="3"/>
  <c r="T87" i="3"/>
  <c r="T88" i="3"/>
  <c r="T89" i="3"/>
  <c r="T90" i="3"/>
  <c r="T91" i="3"/>
  <c r="T92" i="3"/>
  <c r="T93" i="3"/>
  <c r="T94" i="3"/>
  <c r="T95" i="3"/>
  <c r="T96" i="3"/>
  <c r="T97" i="3"/>
  <c r="T98" i="3"/>
  <c r="T99" i="3"/>
  <c r="T100" i="3"/>
  <c r="T101" i="3"/>
  <c r="T102" i="3"/>
  <c r="T103" i="3"/>
  <c r="T104" i="3"/>
  <c r="T105" i="3"/>
  <c r="T106" i="3"/>
  <c r="T107" i="3"/>
  <c r="T108" i="3"/>
  <c r="T109" i="3"/>
  <c r="T110" i="3"/>
  <c r="T111" i="3"/>
  <c r="T112" i="3"/>
  <c r="T113" i="3"/>
  <c r="T114" i="3"/>
  <c r="T115" i="3"/>
  <c r="T116" i="3"/>
  <c r="T117" i="3"/>
  <c r="T118" i="3"/>
  <c r="T119" i="3"/>
  <c r="T120" i="3"/>
  <c r="T121" i="3"/>
  <c r="T122" i="3"/>
  <c r="T123" i="3"/>
  <c r="T124" i="3"/>
  <c r="T125" i="3"/>
  <c r="T126" i="3"/>
  <c r="T127" i="3"/>
  <c r="T128" i="3"/>
  <c r="T129" i="3"/>
  <c r="T130" i="3"/>
  <c r="T131" i="3"/>
  <c r="T132" i="3"/>
  <c r="T133" i="3"/>
  <c r="T134" i="3"/>
  <c r="T135" i="3"/>
  <c r="T136" i="3"/>
  <c r="T137" i="3"/>
  <c r="T138" i="3"/>
  <c r="T139" i="3"/>
  <c r="T140" i="3"/>
  <c r="T141" i="3"/>
  <c r="T142" i="3"/>
  <c r="T143" i="3"/>
  <c r="T144" i="3"/>
  <c r="T145" i="3"/>
  <c r="T146" i="3"/>
  <c r="T147" i="3"/>
  <c r="T148" i="3"/>
  <c r="T149" i="3"/>
  <c r="T150" i="3"/>
  <c r="T151" i="3"/>
  <c r="T152" i="3"/>
  <c r="T153" i="3"/>
  <c r="T154" i="3"/>
  <c r="T155" i="3"/>
  <c r="T156" i="3"/>
  <c r="T157" i="3"/>
  <c r="T158" i="3"/>
  <c r="T159" i="3"/>
  <c r="T160" i="3"/>
  <c r="T161" i="3"/>
  <c r="T162" i="3"/>
  <c r="T163" i="3"/>
  <c r="T164" i="3"/>
  <c r="T165" i="3"/>
  <c r="T166" i="3"/>
  <c r="T167" i="3"/>
  <c r="T168" i="3"/>
  <c r="T169" i="3"/>
  <c r="T170" i="3"/>
  <c r="T171" i="3"/>
  <c r="T172" i="3"/>
  <c r="T173" i="3"/>
  <c r="T174" i="3"/>
  <c r="T175" i="3"/>
  <c r="T176" i="3"/>
  <c r="T177" i="3"/>
  <c r="T178" i="3"/>
  <c r="T179" i="3"/>
  <c r="T180" i="3"/>
  <c r="T181" i="3"/>
  <c r="T182" i="3"/>
  <c r="T183" i="3"/>
  <c r="T184" i="3"/>
  <c r="T185" i="3"/>
  <c r="T186" i="3"/>
  <c r="T187" i="3"/>
  <c r="T188" i="3"/>
  <c r="T189" i="3"/>
  <c r="T190" i="3"/>
  <c r="T191" i="3"/>
  <c r="T192" i="3"/>
  <c r="T193" i="3"/>
  <c r="T194" i="3"/>
  <c r="T195" i="3"/>
  <c r="T196" i="3"/>
  <c r="T197" i="3"/>
  <c r="T198" i="3"/>
  <c r="T199" i="3"/>
  <c r="T200" i="3"/>
  <c r="T201" i="3"/>
  <c r="T202" i="3"/>
  <c r="T203" i="3"/>
  <c r="T204" i="3"/>
  <c r="T205" i="3"/>
  <c r="T206" i="3"/>
  <c r="T207" i="3"/>
  <c r="T208" i="3"/>
  <c r="T209" i="3"/>
  <c r="T210" i="3"/>
  <c r="T211" i="3"/>
  <c r="T212" i="3"/>
  <c r="T213" i="3"/>
  <c r="T214" i="3"/>
  <c r="T215" i="3"/>
  <c r="T216" i="3"/>
  <c r="T217" i="3"/>
  <c r="T218" i="3"/>
  <c r="T219" i="3"/>
  <c r="T220" i="3"/>
  <c r="T221" i="3"/>
  <c r="T222" i="3"/>
  <c r="T223" i="3"/>
  <c r="T224" i="3"/>
  <c r="T225" i="3"/>
  <c r="T226" i="3"/>
  <c r="T227" i="3"/>
  <c r="T228" i="3"/>
  <c r="T229" i="3"/>
  <c r="T230" i="3"/>
  <c r="T231" i="3"/>
  <c r="T232" i="3"/>
  <c r="T233" i="3"/>
  <c r="T234" i="3"/>
  <c r="T235" i="3"/>
  <c r="T236" i="3"/>
  <c r="T237" i="3"/>
  <c r="T238" i="3"/>
  <c r="T239" i="3"/>
  <c r="T240" i="3"/>
  <c r="T241" i="3"/>
  <c r="T242" i="3"/>
  <c r="T243" i="3"/>
  <c r="T244" i="3"/>
  <c r="T245" i="3"/>
  <c r="T246" i="3"/>
  <c r="T247" i="3"/>
  <c r="T248" i="3"/>
  <c r="T249" i="3"/>
  <c r="T250" i="3"/>
  <c r="T251" i="3"/>
  <c r="T252" i="3"/>
  <c r="T253" i="3"/>
  <c r="T254" i="3"/>
  <c r="T255" i="3"/>
  <c r="T256" i="3"/>
  <c r="T257" i="3"/>
  <c r="T258" i="3"/>
  <c r="T259" i="3"/>
  <c r="T260" i="3"/>
  <c r="T261" i="3"/>
  <c r="T262" i="3"/>
  <c r="T263" i="3"/>
  <c r="T264" i="3"/>
  <c r="T265" i="3"/>
  <c r="T266" i="3"/>
  <c r="T267" i="3"/>
  <c r="T268" i="3"/>
  <c r="T269" i="3"/>
  <c r="T270" i="3"/>
  <c r="T271" i="3"/>
  <c r="T272" i="3"/>
  <c r="T273" i="3"/>
  <c r="T274" i="3"/>
  <c r="T275" i="3"/>
  <c r="T276" i="3"/>
  <c r="T277" i="3"/>
  <c r="T278" i="3"/>
  <c r="T279" i="3"/>
  <c r="T280" i="3"/>
  <c r="T281" i="3"/>
  <c r="T282" i="3"/>
  <c r="T283" i="3"/>
  <c r="T284" i="3"/>
  <c r="T285" i="3"/>
  <c r="T286" i="3"/>
  <c r="T287" i="3"/>
  <c r="T288" i="3"/>
  <c r="T289" i="3"/>
  <c r="T290" i="3"/>
  <c r="T291" i="3"/>
  <c r="T292" i="3"/>
  <c r="T293" i="3"/>
  <c r="T294" i="3"/>
  <c r="T295" i="3"/>
  <c r="T296" i="3"/>
  <c r="T297" i="3"/>
  <c r="T298" i="3"/>
  <c r="T299" i="3"/>
  <c r="T300" i="3"/>
  <c r="T301" i="3"/>
  <c r="T302" i="3"/>
  <c r="T303" i="3"/>
  <c r="T304" i="3"/>
  <c r="T305" i="3"/>
  <c r="T306" i="3"/>
  <c r="T307" i="3"/>
  <c r="T308" i="3"/>
  <c r="T309" i="3"/>
  <c r="T310" i="3"/>
  <c r="T311" i="3"/>
  <c r="T312" i="3"/>
  <c r="T313" i="3"/>
  <c r="T314" i="3"/>
  <c r="T315" i="3"/>
  <c r="T316" i="3"/>
  <c r="T317" i="3"/>
  <c r="T318" i="3"/>
  <c r="T319" i="3"/>
  <c r="T320" i="3"/>
  <c r="T321" i="3"/>
  <c r="T322" i="3"/>
  <c r="T323" i="3"/>
  <c r="T324" i="3"/>
  <c r="T325" i="3"/>
  <c r="T326" i="3"/>
  <c r="T327" i="3"/>
  <c r="T328" i="3"/>
  <c r="T329" i="3"/>
  <c r="T330" i="3"/>
  <c r="T331" i="3"/>
  <c r="T332" i="3"/>
  <c r="T333" i="3"/>
  <c r="T334" i="3"/>
  <c r="T335" i="3"/>
  <c r="T336" i="3"/>
  <c r="T337" i="3"/>
  <c r="T338" i="3"/>
  <c r="T339" i="3"/>
  <c r="T340" i="3"/>
  <c r="T341" i="3"/>
  <c r="T342" i="3"/>
  <c r="T343" i="3"/>
  <c r="T344" i="3"/>
  <c r="T345" i="3"/>
  <c r="T346" i="3"/>
  <c r="T347" i="3"/>
  <c r="T348" i="3"/>
  <c r="T349" i="3"/>
  <c r="T350" i="3"/>
  <c r="T351" i="3"/>
  <c r="T352" i="3"/>
  <c r="T353" i="3"/>
  <c r="T354" i="3"/>
  <c r="T355" i="3"/>
  <c r="T356" i="3"/>
  <c r="T357" i="3"/>
  <c r="T358" i="3"/>
  <c r="T359" i="3"/>
  <c r="T360" i="3"/>
  <c r="T361" i="3"/>
  <c r="T362" i="3"/>
  <c r="T363" i="3"/>
  <c r="T364" i="3"/>
  <c r="T365" i="3"/>
  <c r="T366" i="3"/>
  <c r="T367" i="3"/>
  <c r="T368" i="3"/>
  <c r="T369" i="3"/>
  <c r="T370" i="3"/>
  <c r="T371" i="3"/>
  <c r="T372" i="3"/>
  <c r="T373" i="3"/>
  <c r="T374" i="3"/>
  <c r="T375" i="3"/>
  <c r="T376" i="3"/>
  <c r="T377" i="3"/>
  <c r="T378" i="3"/>
  <c r="T379" i="3"/>
  <c r="T380" i="3"/>
  <c r="T381" i="3"/>
  <c r="T382" i="3"/>
  <c r="T383" i="3"/>
  <c r="T384" i="3"/>
  <c r="T385" i="3"/>
  <c r="T386" i="3"/>
  <c r="T387" i="3"/>
  <c r="T388" i="3"/>
  <c r="T389" i="3"/>
  <c r="T390" i="3"/>
  <c r="T391" i="3"/>
  <c r="T392" i="3"/>
  <c r="T393" i="3"/>
  <c r="T394" i="3"/>
  <c r="T395" i="3"/>
  <c r="T396" i="3"/>
  <c r="T397" i="3"/>
  <c r="T398" i="3"/>
  <c r="T399" i="3"/>
  <c r="T400" i="3"/>
  <c r="T401" i="3"/>
  <c r="T402" i="3"/>
  <c r="T403" i="3"/>
  <c r="T404" i="3"/>
  <c r="T405" i="3"/>
  <c r="T406" i="3"/>
  <c r="T407" i="3"/>
  <c r="T408" i="3"/>
  <c r="T409" i="3"/>
  <c r="T410" i="3"/>
  <c r="T411" i="3"/>
  <c r="T412" i="3"/>
  <c r="T413" i="3"/>
  <c r="T414" i="3"/>
  <c r="T415" i="3"/>
  <c r="T416" i="3"/>
  <c r="T417" i="3"/>
  <c r="T418" i="3"/>
  <c r="T419" i="3"/>
  <c r="T420" i="3"/>
  <c r="T421" i="3"/>
  <c r="T422" i="3"/>
  <c r="T423" i="3"/>
  <c r="T424" i="3"/>
  <c r="T425" i="3"/>
  <c r="T426" i="3"/>
  <c r="T427" i="3"/>
  <c r="T428" i="3"/>
  <c r="T429" i="3"/>
  <c r="T430" i="3"/>
  <c r="T431" i="3"/>
  <c r="T432" i="3"/>
  <c r="T433" i="3"/>
  <c r="T434" i="3"/>
  <c r="T435" i="3"/>
  <c r="T436" i="3"/>
  <c r="T437" i="3"/>
  <c r="T438" i="3"/>
  <c r="T439" i="3"/>
  <c r="T440" i="3"/>
  <c r="T441" i="3"/>
  <c r="T442" i="3"/>
  <c r="T443" i="3"/>
  <c r="T444" i="3"/>
  <c r="T445" i="3"/>
  <c r="T446" i="3"/>
  <c r="T447" i="3"/>
  <c r="T448" i="3"/>
  <c r="T449" i="3"/>
  <c r="T450" i="3"/>
  <c r="T451" i="3"/>
  <c r="T452" i="3"/>
  <c r="T453" i="3"/>
  <c r="T454" i="3"/>
  <c r="T455" i="3"/>
  <c r="T456" i="3"/>
  <c r="T457" i="3"/>
  <c r="T458" i="3"/>
  <c r="T459" i="3"/>
  <c r="T460" i="3"/>
  <c r="T461" i="3"/>
  <c r="T462" i="3"/>
  <c r="T463" i="3"/>
  <c r="T464" i="3"/>
  <c r="T465" i="3"/>
  <c r="T466" i="3"/>
  <c r="T467" i="3"/>
  <c r="T468" i="3"/>
  <c r="T469" i="3"/>
  <c r="T470" i="3"/>
  <c r="T471" i="3"/>
  <c r="T472" i="3"/>
  <c r="T473" i="3"/>
  <c r="T474" i="3"/>
  <c r="T475" i="3"/>
  <c r="T476" i="3"/>
  <c r="T477" i="3"/>
  <c r="T478" i="3"/>
  <c r="T479" i="3"/>
  <c r="T480" i="3"/>
  <c r="T481" i="3"/>
  <c r="T482" i="3"/>
  <c r="T483" i="3"/>
  <c r="T484" i="3"/>
  <c r="T485" i="3"/>
  <c r="T486" i="3"/>
  <c r="T487" i="3"/>
  <c r="T488" i="3"/>
  <c r="T489" i="3"/>
  <c r="T490" i="3"/>
  <c r="T491" i="3"/>
  <c r="T492" i="3"/>
  <c r="T493" i="3"/>
  <c r="T494" i="3"/>
  <c r="T495" i="3"/>
  <c r="T496" i="3"/>
  <c r="T497" i="3"/>
  <c r="T498" i="3"/>
  <c r="T499" i="3"/>
  <c r="T500" i="3"/>
  <c r="T501" i="3"/>
  <c r="T502" i="3"/>
  <c r="T503" i="3"/>
  <c r="T504" i="3"/>
  <c r="T505" i="3"/>
  <c r="T506" i="3"/>
  <c r="T507" i="3"/>
  <c r="T508" i="3"/>
  <c r="T509" i="3"/>
  <c r="T510" i="3"/>
  <c r="T511" i="3"/>
  <c r="T512" i="3"/>
  <c r="T513" i="3"/>
  <c r="T514" i="3"/>
  <c r="T515" i="3"/>
  <c r="T516" i="3"/>
  <c r="T517" i="3"/>
  <c r="T518" i="3"/>
  <c r="T519" i="3"/>
  <c r="T520" i="3"/>
  <c r="T521" i="3"/>
  <c r="T522" i="3"/>
  <c r="T523" i="3"/>
  <c r="T524" i="3"/>
  <c r="T525" i="3"/>
  <c r="T526" i="3"/>
  <c r="T527" i="3"/>
  <c r="T528" i="3"/>
  <c r="T529" i="3"/>
  <c r="T530" i="3"/>
  <c r="T531" i="3"/>
  <c r="T532" i="3"/>
  <c r="T533" i="3"/>
  <c r="T534" i="3"/>
  <c r="T535" i="3"/>
  <c r="T536" i="3"/>
  <c r="T537" i="3"/>
  <c r="T538" i="3"/>
  <c r="T539" i="3"/>
  <c r="T540" i="3"/>
  <c r="T541" i="3"/>
  <c r="T542" i="3"/>
  <c r="T543" i="3"/>
  <c r="T544" i="3"/>
  <c r="T545" i="3"/>
  <c r="T546" i="3"/>
  <c r="T547" i="3"/>
  <c r="T548" i="3"/>
  <c r="T549" i="3"/>
  <c r="T550" i="3"/>
  <c r="T551" i="3"/>
  <c r="T552" i="3"/>
  <c r="T553" i="3"/>
  <c r="T554" i="3"/>
  <c r="T555" i="3"/>
  <c r="T556" i="3"/>
  <c r="T557" i="3"/>
  <c r="T558" i="3"/>
  <c r="T559" i="3"/>
  <c r="T560" i="3"/>
  <c r="T561" i="3"/>
  <c r="T562" i="3"/>
  <c r="T563" i="3"/>
  <c r="T564" i="3"/>
  <c r="T565" i="3"/>
  <c r="T566" i="3"/>
  <c r="T567" i="3"/>
  <c r="T568" i="3"/>
  <c r="T569" i="3"/>
  <c r="T570" i="3"/>
  <c r="T571" i="3"/>
  <c r="T572" i="3"/>
  <c r="T573" i="3"/>
  <c r="T574" i="3"/>
  <c r="T575" i="3"/>
  <c r="T576" i="3"/>
  <c r="T577" i="3"/>
  <c r="T578" i="3"/>
  <c r="T579" i="3"/>
  <c r="T580" i="3"/>
  <c r="T581" i="3"/>
  <c r="T582" i="3"/>
  <c r="T583" i="3"/>
  <c r="T584" i="3"/>
  <c r="T585" i="3"/>
  <c r="T586" i="3"/>
  <c r="T587" i="3"/>
  <c r="T588" i="3"/>
  <c r="T589" i="3"/>
  <c r="T590" i="3"/>
  <c r="T591" i="3"/>
  <c r="T592" i="3"/>
  <c r="T593" i="3"/>
  <c r="T594" i="3"/>
  <c r="T595" i="3"/>
  <c r="T596" i="3"/>
  <c r="T597" i="3"/>
  <c r="T598" i="3"/>
  <c r="T599" i="3"/>
  <c r="T600" i="3"/>
  <c r="T601" i="3"/>
  <c r="T602" i="3"/>
  <c r="T603" i="3"/>
  <c r="T604" i="3"/>
  <c r="T605" i="3"/>
  <c r="T606" i="3"/>
  <c r="T607" i="3"/>
  <c r="T608" i="3"/>
  <c r="T609" i="3"/>
  <c r="T610" i="3"/>
  <c r="T611" i="3"/>
  <c r="T612" i="3"/>
  <c r="T613" i="3"/>
  <c r="T614" i="3"/>
  <c r="T615" i="3"/>
  <c r="T616" i="3"/>
  <c r="T617" i="3"/>
  <c r="T618" i="3"/>
  <c r="T619" i="3"/>
  <c r="T620" i="3"/>
  <c r="T621" i="3"/>
  <c r="T622" i="3"/>
  <c r="T623" i="3"/>
  <c r="T624" i="3"/>
  <c r="T625" i="3"/>
  <c r="T626" i="3"/>
  <c r="T627" i="3"/>
  <c r="T628" i="3"/>
  <c r="T629" i="3"/>
  <c r="T630" i="3"/>
  <c r="T631" i="3"/>
  <c r="T632" i="3"/>
  <c r="T633" i="3"/>
  <c r="T634" i="3"/>
  <c r="T635" i="3"/>
  <c r="T636" i="3"/>
  <c r="T637" i="3"/>
  <c r="T638" i="3"/>
  <c r="T639" i="3"/>
  <c r="T640" i="3"/>
  <c r="T641" i="3"/>
  <c r="T642" i="3"/>
  <c r="T643" i="3"/>
  <c r="T644" i="3"/>
  <c r="T645" i="3"/>
  <c r="T646" i="3"/>
  <c r="T647" i="3"/>
  <c r="T648" i="3"/>
  <c r="T649" i="3"/>
  <c r="T650" i="3"/>
  <c r="T651" i="3"/>
  <c r="T652" i="3"/>
  <c r="T653" i="3"/>
  <c r="T654" i="3"/>
  <c r="T655" i="3"/>
  <c r="T656" i="3"/>
  <c r="T657" i="3"/>
  <c r="T658" i="3"/>
  <c r="T659" i="3"/>
  <c r="T660" i="3"/>
  <c r="T661" i="3"/>
  <c r="T662" i="3"/>
  <c r="T663" i="3"/>
  <c r="T664" i="3"/>
  <c r="T665" i="3"/>
  <c r="T666" i="3"/>
  <c r="T667" i="3"/>
  <c r="T668" i="3"/>
  <c r="T669" i="3"/>
  <c r="T670" i="3"/>
  <c r="T671" i="3"/>
  <c r="T672" i="3"/>
  <c r="T673" i="3"/>
  <c r="T674" i="3"/>
  <c r="T675" i="3"/>
  <c r="T676" i="3"/>
  <c r="T677" i="3"/>
  <c r="T678" i="3"/>
  <c r="T679" i="3"/>
  <c r="T680" i="3"/>
  <c r="T681" i="3"/>
  <c r="T682" i="3"/>
  <c r="T683" i="3"/>
  <c r="T684" i="3"/>
  <c r="T685" i="3"/>
  <c r="T686" i="3"/>
  <c r="T687" i="3"/>
  <c r="T688" i="3"/>
  <c r="T689" i="3"/>
  <c r="T690" i="3"/>
  <c r="T691" i="3"/>
  <c r="T692" i="3"/>
  <c r="T693" i="3"/>
  <c r="T694" i="3"/>
  <c r="T695" i="3"/>
  <c r="T696" i="3"/>
  <c r="T697" i="3"/>
  <c r="T698" i="3"/>
  <c r="T699" i="3"/>
  <c r="T700" i="3"/>
  <c r="T701" i="3"/>
  <c r="T702" i="3"/>
  <c r="T703" i="3"/>
  <c r="T704" i="3"/>
  <c r="T705" i="3"/>
  <c r="T706" i="3"/>
  <c r="T707" i="3"/>
  <c r="T708" i="3"/>
  <c r="T709" i="3"/>
  <c r="T710" i="3"/>
  <c r="T711" i="3"/>
  <c r="T712" i="3"/>
  <c r="T713" i="3"/>
  <c r="T714" i="3"/>
  <c r="T715" i="3"/>
  <c r="T716" i="3"/>
  <c r="T717" i="3"/>
  <c r="T718" i="3"/>
  <c r="T719" i="3"/>
  <c r="T720" i="3"/>
  <c r="T721" i="3"/>
  <c r="T722" i="3"/>
  <c r="T723" i="3"/>
  <c r="T724" i="3"/>
  <c r="T725" i="3"/>
  <c r="T726" i="3"/>
  <c r="T727" i="3"/>
  <c r="T728" i="3"/>
  <c r="T729" i="3"/>
  <c r="T730" i="3"/>
  <c r="T731" i="3"/>
  <c r="T732" i="3"/>
  <c r="T733" i="3"/>
  <c r="T734" i="3"/>
  <c r="T735" i="3"/>
  <c r="T736" i="3"/>
  <c r="T737" i="3"/>
  <c r="T738" i="3"/>
  <c r="T739" i="3"/>
  <c r="T740" i="3"/>
  <c r="T741" i="3"/>
  <c r="T742" i="3"/>
  <c r="T743" i="3"/>
  <c r="T744" i="3"/>
  <c r="T745" i="3"/>
  <c r="T746" i="3"/>
  <c r="T747" i="3"/>
  <c r="T748" i="3"/>
  <c r="T749" i="3"/>
  <c r="T750" i="3"/>
  <c r="T751" i="3"/>
  <c r="T752" i="3"/>
  <c r="T753" i="3"/>
  <c r="T754" i="3"/>
  <c r="T755" i="3"/>
  <c r="T756" i="3"/>
  <c r="T757" i="3"/>
  <c r="T758" i="3"/>
  <c r="T759" i="3"/>
  <c r="T760" i="3"/>
  <c r="T761" i="3"/>
  <c r="T762" i="3"/>
  <c r="T763" i="3"/>
  <c r="T764" i="3"/>
  <c r="T765" i="3"/>
  <c r="T766" i="3"/>
  <c r="T767" i="3"/>
  <c r="T768" i="3"/>
  <c r="T769" i="3"/>
  <c r="T770" i="3"/>
  <c r="T771" i="3"/>
  <c r="T772" i="3"/>
  <c r="T773" i="3"/>
  <c r="T774" i="3"/>
  <c r="T775" i="3"/>
  <c r="T776" i="3"/>
  <c r="T777" i="3"/>
  <c r="T778" i="3"/>
  <c r="T779" i="3"/>
  <c r="T780" i="3"/>
  <c r="T781" i="3"/>
  <c r="T782" i="3"/>
  <c r="T783" i="3"/>
  <c r="T784" i="3"/>
  <c r="T785" i="3"/>
  <c r="T786" i="3"/>
  <c r="T787" i="3"/>
  <c r="T788" i="3"/>
  <c r="T789" i="3"/>
  <c r="T790" i="3"/>
  <c r="T791" i="3"/>
  <c r="T792" i="3"/>
  <c r="T793" i="3"/>
  <c r="T794" i="3"/>
  <c r="T795" i="3"/>
  <c r="T796" i="3"/>
  <c r="T797" i="3"/>
  <c r="T798" i="3"/>
  <c r="T799" i="3"/>
  <c r="T800" i="3"/>
  <c r="T801" i="3"/>
  <c r="T802" i="3"/>
  <c r="T803" i="3"/>
  <c r="T804" i="3"/>
  <c r="T805" i="3"/>
  <c r="T806" i="3"/>
  <c r="T807" i="3"/>
  <c r="T808" i="3"/>
  <c r="T809" i="3"/>
  <c r="T810" i="3"/>
  <c r="T811" i="3"/>
  <c r="T812" i="3"/>
  <c r="T813" i="3"/>
  <c r="T814" i="3"/>
  <c r="T815" i="3"/>
  <c r="T816" i="3"/>
  <c r="T817" i="3"/>
  <c r="T818" i="3"/>
  <c r="T819" i="3"/>
  <c r="T820" i="3"/>
  <c r="T821" i="3"/>
  <c r="T822" i="3"/>
  <c r="T823" i="3"/>
  <c r="T824" i="3"/>
  <c r="T825" i="3"/>
  <c r="T826" i="3"/>
  <c r="T827" i="3"/>
  <c r="T828" i="3"/>
  <c r="T829" i="3"/>
  <c r="T830" i="3"/>
  <c r="T831" i="3"/>
  <c r="T832" i="3"/>
  <c r="T833" i="3"/>
  <c r="T834" i="3"/>
  <c r="T835" i="3"/>
  <c r="T836" i="3"/>
  <c r="T837" i="3"/>
  <c r="T838" i="3"/>
  <c r="T839" i="3"/>
  <c r="T840" i="3"/>
  <c r="T841" i="3"/>
  <c r="T842" i="3"/>
  <c r="T843" i="3"/>
  <c r="T844" i="3"/>
  <c r="T845" i="3"/>
  <c r="T846" i="3"/>
  <c r="T847" i="3"/>
  <c r="T848" i="3"/>
  <c r="T849" i="3"/>
  <c r="T850" i="3"/>
  <c r="T851" i="3"/>
  <c r="T852" i="3"/>
  <c r="T853" i="3"/>
  <c r="T854" i="3"/>
  <c r="T855" i="3"/>
  <c r="T856" i="3"/>
  <c r="T857" i="3"/>
  <c r="T858" i="3"/>
  <c r="T859" i="3"/>
  <c r="T860" i="3"/>
  <c r="T861" i="3"/>
  <c r="T862" i="3"/>
  <c r="T863" i="3"/>
  <c r="T864" i="3"/>
  <c r="T865" i="3"/>
  <c r="T866" i="3"/>
  <c r="T867" i="3"/>
  <c r="T868" i="3"/>
  <c r="T869" i="3"/>
  <c r="T870" i="3"/>
  <c r="T871" i="3"/>
  <c r="T872" i="3"/>
  <c r="T873" i="3"/>
  <c r="T874" i="3"/>
  <c r="T875" i="3"/>
  <c r="T876" i="3"/>
  <c r="T877" i="3"/>
  <c r="T878" i="3"/>
  <c r="T879" i="3"/>
  <c r="T880" i="3"/>
  <c r="T881" i="3"/>
  <c r="T882" i="3"/>
  <c r="T883" i="3"/>
  <c r="T884" i="3"/>
  <c r="T885" i="3"/>
  <c r="T886" i="3"/>
  <c r="T887" i="3"/>
  <c r="T888" i="3"/>
  <c r="T889" i="3"/>
  <c r="T890" i="3"/>
  <c r="T891" i="3"/>
  <c r="T892" i="3"/>
  <c r="T893" i="3"/>
  <c r="T894" i="3"/>
  <c r="T895" i="3"/>
  <c r="T896" i="3"/>
  <c r="T897" i="3"/>
  <c r="T898" i="3"/>
  <c r="T899" i="3"/>
  <c r="T900" i="3"/>
  <c r="T901" i="3"/>
  <c r="T902" i="3"/>
  <c r="T903" i="3"/>
  <c r="T904" i="3"/>
  <c r="T905" i="3"/>
  <c r="T906" i="3"/>
  <c r="T907" i="3"/>
  <c r="T908" i="3"/>
  <c r="T909" i="3"/>
  <c r="T910" i="3"/>
  <c r="T911" i="3"/>
  <c r="T912" i="3"/>
  <c r="T913" i="3"/>
  <c r="T914" i="3"/>
  <c r="T915" i="3"/>
  <c r="T916" i="3"/>
  <c r="T917" i="3"/>
  <c r="T918" i="3"/>
  <c r="T919" i="3"/>
  <c r="T920" i="3"/>
  <c r="T921" i="3"/>
  <c r="T922" i="3"/>
  <c r="T923" i="3"/>
  <c r="T924" i="3"/>
  <c r="T925" i="3"/>
  <c r="T926" i="3"/>
  <c r="T927" i="3"/>
  <c r="T928" i="3"/>
  <c r="T929" i="3"/>
  <c r="T930" i="3"/>
  <c r="T931" i="3"/>
  <c r="T932" i="3"/>
  <c r="T933" i="3"/>
  <c r="T934" i="3"/>
  <c r="T935" i="3"/>
  <c r="T936" i="3"/>
  <c r="T937" i="3"/>
  <c r="T938" i="3"/>
  <c r="T939" i="3"/>
  <c r="T940" i="3"/>
  <c r="T941" i="3"/>
  <c r="T942" i="3"/>
  <c r="T943" i="3"/>
  <c r="T944" i="3"/>
  <c r="T945" i="3"/>
  <c r="T946" i="3"/>
  <c r="T947" i="3"/>
  <c r="T948" i="3"/>
  <c r="T949" i="3"/>
  <c r="T950" i="3"/>
  <c r="T951" i="3"/>
  <c r="T952" i="3"/>
  <c r="T953" i="3"/>
  <c r="T954" i="3"/>
  <c r="T955" i="3"/>
  <c r="T956" i="3"/>
  <c r="T957" i="3"/>
  <c r="T958" i="3"/>
  <c r="T959" i="3"/>
  <c r="T960" i="3"/>
  <c r="T961" i="3"/>
  <c r="T962" i="3"/>
  <c r="T963" i="3"/>
  <c r="T964" i="3"/>
  <c r="T965" i="3"/>
  <c r="T966" i="3"/>
  <c r="T967" i="3"/>
  <c r="T968" i="3"/>
  <c r="T969" i="3"/>
  <c r="T970" i="3"/>
  <c r="T971" i="3"/>
  <c r="T972" i="3"/>
  <c r="T973" i="3"/>
  <c r="T974" i="3"/>
  <c r="T975" i="3"/>
  <c r="T976" i="3"/>
  <c r="T977" i="3"/>
  <c r="T978" i="3"/>
  <c r="T979" i="3"/>
  <c r="T980" i="3"/>
  <c r="T981" i="3"/>
  <c r="T982" i="3"/>
  <c r="T983" i="3"/>
  <c r="T984" i="3"/>
  <c r="T985" i="3"/>
  <c r="T986" i="3"/>
  <c r="T987" i="3"/>
  <c r="T988" i="3"/>
  <c r="T989" i="3"/>
  <c r="T990" i="3"/>
  <c r="T991" i="3"/>
  <c r="T992" i="3"/>
  <c r="T993" i="3"/>
  <c r="T994" i="3"/>
  <c r="T995" i="3"/>
  <c r="T996" i="3"/>
  <c r="T997" i="3"/>
  <c r="T998" i="3"/>
  <c r="T999" i="3"/>
  <c r="T1000" i="3"/>
  <c r="T1001" i="3"/>
  <c r="T1002" i="3"/>
  <c r="T1003" i="3"/>
  <c r="T1004" i="3"/>
  <c r="T1005" i="3"/>
  <c r="T1006" i="3"/>
  <c r="T1007" i="3"/>
  <c r="T1008" i="3"/>
  <c r="T1009" i="3"/>
  <c r="T1010" i="3"/>
  <c r="T1011" i="3"/>
  <c r="T1012" i="3"/>
  <c r="T1013" i="3"/>
  <c r="T1014" i="3"/>
  <c r="T1015" i="3"/>
  <c r="T1016" i="3"/>
  <c r="T1017" i="3"/>
  <c r="T1018" i="3"/>
  <c r="T1019" i="3"/>
  <c r="T1020" i="3"/>
  <c r="T1021" i="3"/>
  <c r="T1022" i="3"/>
  <c r="T1023" i="3"/>
  <c r="T1024" i="3"/>
  <c r="T1025" i="3"/>
  <c r="T1026" i="3"/>
  <c r="T1027" i="3"/>
  <c r="T1028" i="3"/>
  <c r="T1029" i="3"/>
  <c r="T1030" i="3"/>
  <c r="T1031" i="3"/>
  <c r="T1032" i="3"/>
  <c r="T1033" i="3"/>
  <c r="T1034" i="3"/>
  <c r="T1035" i="3"/>
  <c r="T1036" i="3"/>
  <c r="T1037" i="3"/>
  <c r="T1038" i="3"/>
  <c r="T1039" i="3"/>
  <c r="T1040" i="3"/>
  <c r="T1041" i="3"/>
  <c r="T1042" i="3"/>
  <c r="T1043" i="3"/>
  <c r="T1044" i="3"/>
  <c r="T1045" i="3"/>
  <c r="T1046" i="3"/>
  <c r="T1047" i="3"/>
  <c r="T1048" i="3"/>
  <c r="T1049" i="3"/>
  <c r="T1050" i="3"/>
  <c r="T1051" i="3"/>
  <c r="T1052" i="3"/>
  <c r="T1053" i="3"/>
  <c r="T1054" i="3"/>
  <c r="T1055" i="3"/>
  <c r="T1056" i="3"/>
  <c r="T1057" i="3"/>
  <c r="T1058" i="3"/>
  <c r="T1059" i="3"/>
  <c r="T1060" i="3"/>
  <c r="T1061" i="3"/>
  <c r="T1062" i="3"/>
  <c r="T1063" i="3"/>
  <c r="T1064" i="3"/>
  <c r="T1065" i="3"/>
  <c r="T1066" i="3"/>
  <c r="T1067" i="3"/>
  <c r="T1068" i="3"/>
  <c r="T1069" i="3"/>
  <c r="T1070" i="3"/>
  <c r="T1071" i="3"/>
  <c r="T1072" i="3"/>
  <c r="T1073" i="3"/>
  <c r="T1074" i="3"/>
  <c r="T1075" i="3"/>
  <c r="T1076" i="3"/>
  <c r="T1077" i="3"/>
  <c r="T1078" i="3"/>
  <c r="T1079" i="3"/>
  <c r="T1080" i="3"/>
  <c r="T1081" i="3"/>
  <c r="T1082" i="3"/>
  <c r="T1083" i="3"/>
  <c r="T1084" i="3"/>
  <c r="T1085" i="3"/>
  <c r="T1086" i="3"/>
  <c r="T1087" i="3"/>
  <c r="T1088" i="3"/>
  <c r="T1089" i="3"/>
  <c r="T1090" i="3"/>
  <c r="T1091" i="3"/>
  <c r="T1092" i="3"/>
  <c r="T1093" i="3"/>
  <c r="T1094" i="3"/>
  <c r="T1095" i="3"/>
  <c r="T1096" i="3"/>
  <c r="T1097" i="3"/>
  <c r="T1098" i="3"/>
  <c r="T1099" i="3"/>
  <c r="T1100" i="3"/>
  <c r="T1101" i="3"/>
  <c r="T1102" i="3"/>
  <c r="T1103" i="3"/>
  <c r="T1104" i="3"/>
  <c r="T1105" i="3"/>
  <c r="T1106" i="3"/>
  <c r="T1107" i="3"/>
  <c r="T1108" i="3"/>
  <c r="T1109" i="3"/>
  <c r="T1110" i="3"/>
  <c r="T1111" i="3"/>
  <c r="T1112" i="3"/>
  <c r="T1113" i="3"/>
  <c r="T1114" i="3"/>
  <c r="T1115" i="3"/>
  <c r="T1116" i="3"/>
  <c r="T1117" i="3"/>
  <c r="T1118" i="3"/>
  <c r="T1119" i="3"/>
  <c r="T1120" i="3"/>
  <c r="T1121" i="3"/>
  <c r="T1122" i="3"/>
  <c r="T1123" i="3"/>
  <c r="T1124" i="3"/>
  <c r="T1125" i="3"/>
  <c r="T1126" i="3"/>
  <c r="T1127" i="3"/>
  <c r="T1128" i="3"/>
  <c r="T1129" i="3"/>
  <c r="T1130" i="3"/>
  <c r="T1131" i="3"/>
  <c r="T1132" i="3"/>
  <c r="T1133" i="3"/>
  <c r="T1134" i="3"/>
  <c r="T1135" i="3"/>
  <c r="T1136" i="3"/>
  <c r="T1137" i="3"/>
  <c r="T1138" i="3"/>
  <c r="T1139" i="3"/>
  <c r="T1140" i="3"/>
  <c r="T1141" i="3"/>
  <c r="T1142" i="3"/>
  <c r="T1143" i="3"/>
  <c r="T1144" i="3"/>
  <c r="T1145" i="3"/>
  <c r="T1146" i="3"/>
  <c r="T1147" i="3"/>
  <c r="T1148" i="3"/>
  <c r="T1149" i="3"/>
  <c r="T1150" i="3"/>
  <c r="T1151" i="3"/>
  <c r="T1152" i="3"/>
  <c r="T1153" i="3"/>
  <c r="T1154" i="3"/>
  <c r="T1155" i="3"/>
  <c r="T1156" i="3"/>
  <c r="T1157" i="3"/>
  <c r="T1158" i="3"/>
  <c r="T1159" i="3"/>
  <c r="T1160" i="3"/>
  <c r="T1161" i="3"/>
  <c r="T1162" i="3"/>
  <c r="T1163" i="3"/>
  <c r="T1164" i="3"/>
  <c r="T1165" i="3"/>
  <c r="T1166" i="3"/>
  <c r="T1167" i="3"/>
  <c r="T1168" i="3"/>
  <c r="T1169" i="3"/>
  <c r="T1170" i="3"/>
  <c r="T1171" i="3"/>
  <c r="T1172" i="3"/>
  <c r="T1173" i="3"/>
  <c r="T1174" i="3"/>
  <c r="T1175" i="3"/>
  <c r="T1176" i="3"/>
  <c r="T1177" i="3"/>
  <c r="T1178" i="3"/>
  <c r="T1179" i="3"/>
  <c r="T1180" i="3"/>
  <c r="T1181" i="3"/>
  <c r="T1182" i="3"/>
  <c r="T1183" i="3"/>
  <c r="T1184" i="3"/>
  <c r="T1185" i="3"/>
  <c r="T1186" i="3"/>
  <c r="T1187" i="3"/>
  <c r="T1188" i="3"/>
  <c r="T1189" i="3"/>
  <c r="T1190" i="3"/>
  <c r="T1191" i="3"/>
  <c r="T1192" i="3"/>
  <c r="T1193" i="3"/>
  <c r="T1194" i="3"/>
  <c r="T1195" i="3"/>
  <c r="T1196" i="3"/>
  <c r="T1197" i="3"/>
  <c r="T1198" i="3"/>
  <c r="T1199" i="3"/>
  <c r="T1200" i="3"/>
  <c r="T1201" i="3"/>
  <c r="T1202" i="3"/>
  <c r="T1203" i="3"/>
  <c r="T1204" i="3"/>
  <c r="T1205" i="3"/>
  <c r="T1206" i="3"/>
  <c r="T1207" i="3"/>
  <c r="T1208" i="3"/>
  <c r="T1209" i="3"/>
  <c r="T1210" i="3"/>
  <c r="T1211" i="3"/>
  <c r="T1212" i="3"/>
  <c r="T1213" i="3"/>
  <c r="T1214" i="3"/>
  <c r="T1215" i="3"/>
  <c r="T1216" i="3"/>
  <c r="T1217" i="3"/>
  <c r="T1218" i="3"/>
  <c r="T1219" i="3"/>
  <c r="T1220" i="3"/>
  <c r="T1221" i="3"/>
  <c r="T1222" i="3"/>
  <c r="T1223" i="3"/>
  <c r="T1224" i="3"/>
  <c r="T1225" i="3"/>
  <c r="T1226" i="3"/>
  <c r="T1227" i="3"/>
  <c r="T1228" i="3"/>
  <c r="T1229" i="3"/>
  <c r="T1230" i="3"/>
  <c r="T1231" i="3"/>
  <c r="T1232" i="3"/>
  <c r="T1233" i="3"/>
  <c r="T1234" i="3"/>
  <c r="T1235" i="3"/>
  <c r="T1236" i="3"/>
  <c r="T1237" i="3"/>
  <c r="T1238" i="3"/>
  <c r="T1239" i="3"/>
  <c r="T1240" i="3"/>
  <c r="T1241" i="3"/>
  <c r="T1242" i="3"/>
  <c r="T1243" i="3"/>
  <c r="T1244" i="3"/>
  <c r="T1245" i="3"/>
  <c r="T1246" i="3"/>
  <c r="T1247" i="3"/>
  <c r="T1248" i="3"/>
  <c r="T1249" i="3"/>
  <c r="T1250" i="3"/>
  <c r="T1251" i="3"/>
  <c r="T1252" i="3"/>
  <c r="T1253" i="3"/>
  <c r="T1254" i="3"/>
  <c r="T1255" i="3"/>
  <c r="T1256" i="3"/>
  <c r="T1257" i="3"/>
  <c r="T1258" i="3"/>
  <c r="T1259" i="3"/>
  <c r="T1260" i="3"/>
  <c r="T1261" i="3"/>
  <c r="T1262" i="3"/>
  <c r="T1263" i="3"/>
  <c r="T1264" i="3"/>
  <c r="T1265" i="3"/>
  <c r="T1266" i="3"/>
  <c r="T1267" i="3"/>
  <c r="T1268" i="3"/>
  <c r="T1269" i="3"/>
  <c r="T1270" i="3"/>
  <c r="T1271" i="3"/>
  <c r="T1272" i="3"/>
  <c r="T1273" i="3"/>
  <c r="T1274" i="3"/>
  <c r="T1275" i="3"/>
  <c r="T1276" i="3"/>
  <c r="T1277" i="3"/>
  <c r="T1278" i="3"/>
  <c r="T1279" i="3"/>
  <c r="T1280" i="3"/>
  <c r="T1281" i="3"/>
  <c r="T1282" i="3"/>
  <c r="T1283" i="3"/>
  <c r="T1284" i="3"/>
  <c r="T1285" i="3"/>
  <c r="T1286" i="3"/>
  <c r="T1287" i="3"/>
  <c r="T1288" i="3"/>
  <c r="T1289" i="3"/>
  <c r="T1290" i="3"/>
  <c r="T1291" i="3"/>
  <c r="T1292" i="3"/>
  <c r="T1293" i="3"/>
  <c r="T1294" i="3"/>
  <c r="T1295" i="3"/>
  <c r="T1296" i="3"/>
  <c r="T1297" i="3"/>
  <c r="T1298" i="3"/>
  <c r="T1299" i="3"/>
  <c r="T1300" i="3"/>
  <c r="T1301" i="3"/>
  <c r="T1302" i="3"/>
  <c r="T1303" i="3"/>
  <c r="T1304" i="3"/>
  <c r="T1305" i="3"/>
  <c r="T1306" i="3"/>
  <c r="T1307" i="3"/>
  <c r="T1308" i="3"/>
  <c r="T1309" i="3"/>
  <c r="T1310" i="3"/>
  <c r="T1311" i="3"/>
  <c r="T1312" i="3"/>
  <c r="T1313" i="3"/>
  <c r="T1314" i="3"/>
  <c r="T1315" i="3"/>
  <c r="T1316" i="3"/>
  <c r="T1317" i="3"/>
  <c r="T1318" i="3"/>
  <c r="T1319" i="3"/>
  <c r="T1320" i="3"/>
  <c r="T1321" i="3"/>
  <c r="T1322" i="3"/>
  <c r="T1323" i="3"/>
  <c r="T1324" i="3"/>
  <c r="T1325" i="3"/>
  <c r="T1326" i="3"/>
  <c r="T1327" i="3"/>
  <c r="T1328" i="3"/>
  <c r="T1329" i="3"/>
  <c r="T1330" i="3"/>
  <c r="T1331" i="3"/>
  <c r="T1332" i="3"/>
  <c r="T1333" i="3"/>
  <c r="T1334" i="3"/>
  <c r="T1335" i="3"/>
  <c r="T1336" i="3"/>
  <c r="T1337" i="3"/>
  <c r="T1338" i="3"/>
  <c r="T1339" i="3"/>
  <c r="T1340" i="3"/>
  <c r="T1341" i="3"/>
  <c r="T1342" i="3"/>
  <c r="T1343" i="3"/>
  <c r="T1344" i="3"/>
  <c r="T1345" i="3"/>
  <c r="T1346" i="3"/>
  <c r="T1347" i="3"/>
  <c r="T1348" i="3"/>
  <c r="T1349" i="3"/>
  <c r="T1350" i="3"/>
  <c r="T1351" i="3"/>
  <c r="T1352" i="3"/>
  <c r="T1353" i="3"/>
  <c r="T1354" i="3"/>
  <c r="T1355" i="3"/>
  <c r="T1356" i="3"/>
  <c r="T1357" i="3"/>
  <c r="T1358" i="3"/>
  <c r="T1359" i="3"/>
  <c r="T1360" i="3"/>
  <c r="T1361" i="3"/>
  <c r="T1362" i="3"/>
  <c r="T1363" i="3"/>
  <c r="T1364" i="3"/>
  <c r="T1365" i="3"/>
  <c r="T1366" i="3"/>
  <c r="T1367" i="3"/>
  <c r="T1368" i="3"/>
  <c r="T1369" i="3"/>
  <c r="T1370" i="3"/>
  <c r="T1371" i="3"/>
  <c r="T1372" i="3"/>
  <c r="T1373" i="3"/>
  <c r="T1374" i="3"/>
  <c r="T1375" i="3"/>
  <c r="T1376" i="3"/>
  <c r="T1377" i="3"/>
  <c r="T1378" i="3"/>
  <c r="T1379" i="3"/>
  <c r="T1380" i="3"/>
  <c r="T1381" i="3"/>
  <c r="T1382" i="3"/>
  <c r="T1383" i="3"/>
  <c r="T1384" i="3"/>
  <c r="T1385" i="3"/>
  <c r="T1386" i="3"/>
  <c r="T1387" i="3"/>
  <c r="T1388" i="3"/>
  <c r="T1389" i="3"/>
  <c r="T1390" i="3"/>
  <c r="T1391" i="3"/>
  <c r="T1392" i="3"/>
  <c r="T1393" i="3"/>
  <c r="T1394" i="3"/>
  <c r="T1395" i="3"/>
  <c r="T1396" i="3"/>
  <c r="T1397" i="3"/>
  <c r="T1398" i="3"/>
  <c r="T1399" i="3"/>
  <c r="T1400" i="3"/>
  <c r="T1401" i="3"/>
  <c r="T1402" i="3"/>
  <c r="T1403" i="3"/>
  <c r="T1404" i="3"/>
  <c r="T1405" i="3"/>
  <c r="T1406" i="3"/>
  <c r="T1407" i="3"/>
  <c r="T1408" i="3"/>
  <c r="T1409" i="3"/>
  <c r="T1410" i="3"/>
  <c r="T1411" i="3"/>
  <c r="T1412" i="3"/>
  <c r="T1413" i="3"/>
  <c r="T1414" i="3"/>
  <c r="T1415" i="3"/>
  <c r="T1416" i="3"/>
  <c r="T1417" i="3"/>
  <c r="T1418" i="3"/>
  <c r="T1419" i="3"/>
  <c r="T1420" i="3"/>
  <c r="T1421" i="3"/>
  <c r="T1422" i="3"/>
  <c r="T1423" i="3"/>
  <c r="T1424" i="3"/>
  <c r="T1425" i="3"/>
  <c r="T1426" i="3"/>
  <c r="T1427" i="3"/>
  <c r="T1428" i="3"/>
  <c r="T1429" i="3"/>
  <c r="T1430" i="3"/>
  <c r="T1431" i="3"/>
  <c r="T1432" i="3"/>
  <c r="T1433" i="3"/>
  <c r="T1434" i="3"/>
  <c r="T1435" i="3"/>
  <c r="T1436" i="3"/>
  <c r="T1437" i="3"/>
  <c r="T1438" i="3"/>
  <c r="T1439" i="3"/>
  <c r="T1440" i="3"/>
  <c r="T1441" i="3"/>
  <c r="T1442" i="3"/>
  <c r="T1443" i="3"/>
  <c r="T1444" i="3"/>
  <c r="T1445" i="3"/>
  <c r="T1446" i="3"/>
  <c r="T1447" i="3"/>
  <c r="T1448" i="3"/>
  <c r="T1449" i="3"/>
  <c r="T1450" i="3"/>
  <c r="T1451" i="3"/>
  <c r="T1452" i="3"/>
  <c r="T1453" i="3"/>
  <c r="T1454" i="3"/>
  <c r="T1455" i="3"/>
  <c r="T1456" i="3"/>
  <c r="T1457" i="3"/>
  <c r="T1458" i="3"/>
  <c r="T1459" i="3"/>
  <c r="T1460" i="3"/>
  <c r="T1461" i="3"/>
  <c r="T1462" i="3"/>
  <c r="T1463" i="3"/>
  <c r="T1464" i="3"/>
  <c r="T1465" i="3"/>
  <c r="T1466" i="3"/>
  <c r="T1467" i="3"/>
  <c r="T1468" i="3"/>
  <c r="T1469" i="3"/>
  <c r="T1470" i="3"/>
  <c r="T1471" i="3"/>
  <c r="T1472" i="3"/>
  <c r="T1473" i="3"/>
  <c r="T1474" i="3"/>
  <c r="T1475" i="3"/>
  <c r="T1476" i="3"/>
  <c r="T1477" i="3"/>
  <c r="T1478" i="3"/>
  <c r="T1479" i="3"/>
  <c r="T1480" i="3"/>
  <c r="T1481" i="3"/>
  <c r="T1482" i="3"/>
  <c r="T1483" i="3"/>
  <c r="T1484" i="3"/>
  <c r="T1485" i="3"/>
  <c r="T1486" i="3"/>
  <c r="T1487" i="3"/>
  <c r="T1488" i="3"/>
  <c r="T1489" i="3"/>
  <c r="T1490" i="3"/>
  <c r="T1491" i="3"/>
  <c r="T1492" i="3"/>
  <c r="T1493" i="3"/>
  <c r="T1494" i="3"/>
  <c r="T1495" i="3"/>
  <c r="T1496" i="3"/>
  <c r="T1497" i="3"/>
  <c r="T1498" i="3"/>
  <c r="T1499" i="3"/>
  <c r="T1500" i="3"/>
  <c r="T1501" i="3"/>
  <c r="T1502" i="3"/>
  <c r="T1503" i="3"/>
  <c r="T1504" i="3"/>
  <c r="T1505" i="3"/>
  <c r="T1506" i="3"/>
  <c r="T1507" i="3"/>
  <c r="T1508" i="3"/>
  <c r="T1509" i="3"/>
  <c r="T1510" i="3"/>
  <c r="T1511" i="3"/>
  <c r="T1512" i="3"/>
  <c r="T1513" i="3"/>
  <c r="T1514" i="3"/>
  <c r="T1515" i="3"/>
  <c r="T1516" i="3"/>
  <c r="T1517" i="3"/>
  <c r="T1518" i="3"/>
  <c r="T1519" i="3"/>
  <c r="T1520" i="3"/>
  <c r="T1521" i="3"/>
  <c r="T1522" i="3"/>
  <c r="T1523" i="3"/>
  <c r="T1524" i="3"/>
  <c r="T1525" i="3"/>
  <c r="T1526" i="3"/>
  <c r="T1527" i="3"/>
  <c r="T1528" i="3"/>
  <c r="T1529" i="3"/>
  <c r="T1530" i="3"/>
  <c r="T1531" i="3"/>
  <c r="T1532" i="3"/>
  <c r="T1533" i="3"/>
  <c r="T1534" i="3"/>
  <c r="T1535" i="3"/>
  <c r="T1536" i="3"/>
  <c r="T1537" i="3"/>
  <c r="T1538" i="3"/>
  <c r="T1539" i="3"/>
  <c r="T1540" i="3"/>
  <c r="T1541" i="3"/>
  <c r="T1542" i="3"/>
  <c r="T1543" i="3"/>
  <c r="T1544" i="3"/>
  <c r="T1545" i="3"/>
  <c r="T1546" i="3"/>
  <c r="T1547" i="3"/>
  <c r="T1548" i="3"/>
  <c r="T1549" i="3"/>
  <c r="T1550" i="3"/>
  <c r="T1551" i="3"/>
  <c r="T1552" i="3"/>
  <c r="T1553" i="3"/>
  <c r="T1554" i="3"/>
  <c r="T1555" i="3"/>
  <c r="T1556" i="3"/>
  <c r="T1557" i="3"/>
  <c r="T1558" i="3"/>
  <c r="T1559" i="3"/>
  <c r="T1560" i="3"/>
  <c r="T1561" i="3"/>
  <c r="T1562" i="3"/>
  <c r="T1563" i="3"/>
  <c r="T1564" i="3"/>
  <c r="T1565" i="3"/>
  <c r="T1566" i="3"/>
  <c r="T1567" i="3"/>
  <c r="T1568" i="3"/>
  <c r="T1569" i="3"/>
  <c r="T1570" i="3"/>
  <c r="T1571" i="3"/>
  <c r="T1572" i="3"/>
  <c r="T1573" i="3"/>
  <c r="T1574" i="3"/>
  <c r="T1575" i="3"/>
  <c r="T1576" i="3"/>
  <c r="T1577" i="3"/>
  <c r="T1578" i="3"/>
  <c r="T1579" i="3"/>
  <c r="T1580" i="3"/>
  <c r="T1581" i="3"/>
  <c r="T1582" i="3"/>
  <c r="T1583" i="3"/>
  <c r="T1584" i="3"/>
  <c r="T1585" i="3"/>
  <c r="T1586" i="3"/>
  <c r="T1587" i="3"/>
  <c r="T1588" i="3"/>
  <c r="T1589" i="3"/>
  <c r="T1590" i="3"/>
  <c r="T1591" i="3"/>
  <c r="T1592" i="3"/>
  <c r="T1593" i="3"/>
  <c r="T1594" i="3"/>
  <c r="T1595" i="3"/>
  <c r="T1596" i="3"/>
  <c r="T1597" i="3"/>
  <c r="T1598" i="3"/>
  <c r="T1599" i="3"/>
  <c r="T1600" i="3"/>
  <c r="T1601" i="3"/>
  <c r="T1602" i="3"/>
  <c r="T1603" i="3"/>
  <c r="T1604" i="3"/>
  <c r="T1605" i="3"/>
  <c r="T1606" i="3"/>
  <c r="T1607" i="3"/>
  <c r="T1608" i="3"/>
  <c r="T1609" i="3"/>
  <c r="T1610" i="3"/>
  <c r="T1611" i="3"/>
  <c r="T1612" i="3"/>
  <c r="T1613" i="3"/>
  <c r="T1614" i="3"/>
  <c r="T1615" i="3"/>
  <c r="T1616" i="3"/>
  <c r="T1617" i="3"/>
  <c r="T1618" i="3"/>
  <c r="T1619" i="3"/>
  <c r="T1620" i="3"/>
  <c r="T1621" i="3"/>
  <c r="T1622" i="3"/>
  <c r="T1623" i="3"/>
  <c r="T1624" i="3"/>
  <c r="T1625" i="3"/>
  <c r="T1626" i="3"/>
  <c r="T1627" i="3"/>
  <c r="T1628" i="3"/>
  <c r="T1629" i="3"/>
  <c r="T1630" i="3"/>
  <c r="T1631" i="3"/>
  <c r="T1632" i="3"/>
  <c r="T1633" i="3"/>
  <c r="T1634" i="3"/>
  <c r="T1635" i="3"/>
  <c r="T1636" i="3"/>
  <c r="T1637" i="3"/>
  <c r="T1638" i="3"/>
  <c r="T1639" i="3"/>
  <c r="T1640" i="3"/>
  <c r="T1641" i="3"/>
  <c r="T1642" i="3"/>
  <c r="T1643" i="3"/>
  <c r="T1644" i="3"/>
  <c r="T1645" i="3"/>
  <c r="T1646" i="3"/>
  <c r="T1647" i="3"/>
  <c r="T1648" i="3"/>
  <c r="T1649" i="3"/>
  <c r="T1650" i="3"/>
  <c r="T1651" i="3"/>
  <c r="T1652" i="3"/>
  <c r="T1653" i="3"/>
  <c r="T1654" i="3"/>
  <c r="T1655" i="3"/>
  <c r="T1656" i="3"/>
  <c r="T1657" i="3"/>
  <c r="T1658" i="3"/>
  <c r="T1659" i="3"/>
  <c r="T1660" i="3"/>
  <c r="T1661" i="3"/>
  <c r="T1662" i="3"/>
  <c r="T1663" i="3"/>
  <c r="T1664" i="3"/>
  <c r="T1665" i="3"/>
  <c r="T1666" i="3"/>
  <c r="T1667" i="3"/>
  <c r="T1668" i="3"/>
  <c r="T1669" i="3"/>
  <c r="T1670" i="3"/>
  <c r="T1671" i="3"/>
  <c r="T1672" i="3"/>
  <c r="T1673" i="3"/>
  <c r="T1674" i="3"/>
  <c r="T1675" i="3"/>
  <c r="T1676" i="3"/>
  <c r="T1677" i="3"/>
  <c r="T1678" i="3"/>
  <c r="T1679" i="3"/>
  <c r="T1680" i="3"/>
  <c r="T1681" i="3"/>
  <c r="T1682" i="3"/>
  <c r="T1683" i="3"/>
  <c r="T1684" i="3"/>
  <c r="T1685" i="3"/>
  <c r="T1686" i="3"/>
  <c r="T1687" i="3"/>
  <c r="T1688" i="3"/>
  <c r="T1689" i="3"/>
  <c r="T1690" i="3"/>
  <c r="T1691" i="3"/>
  <c r="T1692" i="3"/>
  <c r="T1693" i="3"/>
  <c r="T1694" i="3"/>
  <c r="T1695" i="3"/>
  <c r="T1696" i="3"/>
  <c r="T1697" i="3"/>
  <c r="T1698" i="3"/>
  <c r="T1699" i="3"/>
  <c r="T1700" i="3"/>
  <c r="T1701" i="3"/>
  <c r="T1702" i="3"/>
  <c r="T1703" i="3"/>
  <c r="T1704" i="3"/>
  <c r="T1705" i="3"/>
  <c r="T1706" i="3"/>
  <c r="T1707" i="3"/>
  <c r="T1708" i="3"/>
  <c r="T1709" i="3"/>
  <c r="T1710" i="3"/>
  <c r="T1711" i="3"/>
  <c r="T1712" i="3"/>
  <c r="T1713" i="3"/>
  <c r="T1714" i="3"/>
  <c r="T1715" i="3"/>
  <c r="T1716" i="3"/>
  <c r="T1717" i="3"/>
  <c r="T1718" i="3"/>
  <c r="T1719" i="3"/>
  <c r="T1720" i="3"/>
  <c r="T1721" i="3"/>
  <c r="T1722" i="3"/>
  <c r="T1723" i="3"/>
  <c r="T1724" i="3"/>
  <c r="T1725" i="3"/>
  <c r="T1726" i="3"/>
  <c r="T1727" i="3"/>
  <c r="T1728" i="3"/>
  <c r="T1729" i="3"/>
  <c r="T1730" i="3"/>
  <c r="T1731" i="3"/>
  <c r="T1732" i="3"/>
  <c r="T1733" i="3"/>
  <c r="T1734" i="3"/>
  <c r="T1735" i="3"/>
  <c r="T1736" i="3"/>
  <c r="T1737" i="3"/>
  <c r="T1738" i="3"/>
  <c r="T1739" i="3"/>
  <c r="T1740" i="3"/>
  <c r="T1741" i="3"/>
  <c r="T1742" i="3"/>
  <c r="T1743" i="3"/>
  <c r="T1744" i="3"/>
  <c r="T1745" i="3"/>
  <c r="T1746" i="3"/>
  <c r="T1747" i="3"/>
  <c r="T1748" i="3"/>
  <c r="T1749" i="3"/>
  <c r="T1750" i="3"/>
  <c r="T1751" i="3"/>
  <c r="T1752" i="3"/>
  <c r="T1753" i="3"/>
  <c r="T1754" i="3"/>
  <c r="T1755" i="3"/>
  <c r="T1756" i="3"/>
  <c r="T1757" i="3"/>
  <c r="T1758" i="3"/>
  <c r="T1759" i="3"/>
  <c r="T1760" i="3"/>
  <c r="T1761" i="3"/>
  <c r="T1762" i="3"/>
  <c r="T1763" i="3"/>
  <c r="T1764" i="3"/>
  <c r="T1765" i="3"/>
  <c r="T1766" i="3"/>
  <c r="T1767" i="3"/>
  <c r="T1768" i="3"/>
  <c r="T1769" i="3"/>
  <c r="T1770" i="3"/>
  <c r="T1771" i="3"/>
  <c r="T1772" i="3"/>
  <c r="T1773" i="3"/>
  <c r="T1774" i="3"/>
  <c r="T1775" i="3"/>
  <c r="T1776" i="3"/>
  <c r="T1777" i="3"/>
  <c r="T1778" i="3"/>
  <c r="T1779" i="3"/>
  <c r="T1780" i="3"/>
  <c r="T1781" i="3"/>
  <c r="T1782" i="3"/>
  <c r="T1783" i="3"/>
  <c r="T1784" i="3"/>
  <c r="T1785" i="3"/>
  <c r="T1786" i="3"/>
  <c r="T1787" i="3"/>
  <c r="T1788" i="3"/>
  <c r="T1789" i="3"/>
  <c r="T1790" i="3"/>
  <c r="T1791" i="3"/>
  <c r="T1792" i="3"/>
  <c r="T1793" i="3"/>
  <c r="T1794" i="3"/>
  <c r="T1795" i="3"/>
  <c r="T1796" i="3"/>
  <c r="T1797" i="3"/>
  <c r="T1798" i="3"/>
  <c r="T1799" i="3"/>
  <c r="T1800" i="3"/>
  <c r="T1801" i="3"/>
  <c r="T1802" i="3"/>
  <c r="T1803" i="3"/>
  <c r="T1804" i="3"/>
  <c r="T1805" i="3"/>
  <c r="T1806" i="3"/>
  <c r="T1807" i="3"/>
  <c r="T1808" i="3"/>
  <c r="T1809" i="3"/>
  <c r="T1810" i="3"/>
  <c r="T1811" i="3"/>
  <c r="T1812" i="3"/>
  <c r="T1813" i="3"/>
  <c r="T1814" i="3"/>
  <c r="T1815" i="3"/>
  <c r="T1816" i="3"/>
  <c r="T1817" i="3"/>
  <c r="T1818" i="3"/>
  <c r="T1819" i="3"/>
  <c r="T1820" i="3"/>
  <c r="T1821" i="3"/>
  <c r="T1822" i="3"/>
  <c r="T1823" i="3"/>
  <c r="T1824" i="3"/>
  <c r="T1825" i="3"/>
  <c r="T1826" i="3"/>
  <c r="T1827" i="3"/>
  <c r="T1828" i="3"/>
  <c r="T1829" i="3"/>
  <c r="T1830" i="3"/>
  <c r="T1831" i="3"/>
  <c r="T1832" i="3"/>
  <c r="T1833" i="3"/>
  <c r="T1834" i="3"/>
  <c r="T1835" i="3"/>
  <c r="T1836" i="3"/>
  <c r="T1837" i="3"/>
  <c r="T1838" i="3"/>
  <c r="T1839" i="3"/>
  <c r="T1840" i="3"/>
  <c r="T1841" i="3"/>
  <c r="T1842" i="3"/>
  <c r="T1843" i="3"/>
  <c r="T1844" i="3"/>
  <c r="T1845" i="3"/>
  <c r="T1846" i="3"/>
  <c r="T1847" i="3"/>
  <c r="T1848" i="3"/>
  <c r="T1849" i="3"/>
  <c r="T1850" i="3"/>
  <c r="T1851" i="3"/>
  <c r="T1852" i="3"/>
  <c r="T1853" i="3"/>
  <c r="T1854" i="3"/>
  <c r="T1855" i="3"/>
  <c r="T1856" i="3"/>
  <c r="T1857" i="3"/>
  <c r="T1858" i="3"/>
  <c r="T1859" i="3"/>
  <c r="T1860" i="3"/>
  <c r="T1861" i="3"/>
  <c r="T1862" i="3"/>
  <c r="T1863" i="3"/>
  <c r="T1864" i="3"/>
  <c r="T1865" i="3"/>
  <c r="T1866" i="3"/>
  <c r="T1867" i="3"/>
  <c r="T1868" i="3"/>
  <c r="T1869" i="3"/>
  <c r="T1870" i="3"/>
  <c r="T1871" i="3"/>
  <c r="T1872" i="3"/>
  <c r="T1873" i="3"/>
  <c r="T1874" i="3"/>
  <c r="T1875" i="3"/>
  <c r="T1876" i="3"/>
  <c r="T1877" i="3"/>
  <c r="T1878" i="3"/>
  <c r="T1879" i="3"/>
  <c r="T1880" i="3"/>
  <c r="T1881" i="3"/>
  <c r="T1882" i="3"/>
  <c r="T1883" i="3"/>
  <c r="T1884" i="3"/>
  <c r="T1885" i="3"/>
  <c r="T1886" i="3"/>
  <c r="T1887" i="3"/>
  <c r="T1888" i="3"/>
  <c r="T1889" i="3"/>
  <c r="T1890" i="3"/>
  <c r="T1891" i="3"/>
  <c r="T1892" i="3"/>
  <c r="T1893" i="3"/>
  <c r="T1894" i="3"/>
  <c r="T1895" i="3"/>
  <c r="T1896" i="3"/>
  <c r="T1897" i="3"/>
  <c r="T1898" i="3"/>
  <c r="T1899" i="3"/>
  <c r="T1900" i="3"/>
  <c r="T1901" i="3"/>
  <c r="T1902" i="3"/>
  <c r="T1903" i="3"/>
  <c r="T1904" i="3"/>
  <c r="T1905" i="3"/>
  <c r="T1906" i="3"/>
  <c r="T1907" i="3"/>
  <c r="T1908" i="3"/>
  <c r="T1909" i="3"/>
  <c r="T1910" i="3"/>
  <c r="T1911" i="3"/>
  <c r="T1912" i="3"/>
  <c r="T1913" i="3"/>
  <c r="T1914" i="3"/>
  <c r="T1915" i="3"/>
  <c r="T1916" i="3"/>
  <c r="T1917" i="3"/>
  <c r="T1918" i="3"/>
  <c r="T1919" i="3"/>
  <c r="T1920" i="3"/>
  <c r="T1921" i="3"/>
  <c r="T1922" i="3"/>
  <c r="T1923" i="3"/>
  <c r="T1924" i="3"/>
  <c r="T1925" i="3"/>
  <c r="T1926" i="3"/>
  <c r="T1927" i="3"/>
  <c r="T1928" i="3"/>
  <c r="T1929" i="3"/>
  <c r="T1930" i="3"/>
  <c r="T1931" i="3"/>
  <c r="T1932" i="3"/>
  <c r="T1933" i="3"/>
  <c r="T1934" i="3"/>
  <c r="T1935" i="3"/>
  <c r="T1936" i="3"/>
  <c r="T1937" i="3"/>
  <c r="T1938" i="3"/>
  <c r="T1939" i="3"/>
  <c r="T1940" i="3"/>
  <c r="T1941" i="3"/>
  <c r="T1942" i="3"/>
  <c r="T1943" i="3"/>
  <c r="T1944" i="3"/>
  <c r="T1945" i="3"/>
  <c r="T1946" i="3"/>
  <c r="T1947" i="3"/>
  <c r="T1948" i="3"/>
  <c r="T1949" i="3"/>
  <c r="T1950" i="3"/>
  <c r="T1951" i="3"/>
  <c r="T1952" i="3"/>
  <c r="T1953" i="3"/>
  <c r="T1954" i="3"/>
  <c r="T1955" i="3"/>
  <c r="T1956" i="3"/>
  <c r="T1957" i="3"/>
  <c r="T1958" i="3"/>
  <c r="T1959" i="3"/>
  <c r="T1960" i="3"/>
  <c r="T1961" i="3"/>
  <c r="T1962" i="3"/>
  <c r="T1963" i="3"/>
  <c r="T1964" i="3"/>
  <c r="T1965" i="3"/>
  <c r="T1966" i="3"/>
  <c r="T1967" i="3"/>
  <c r="T1968" i="3"/>
  <c r="T1969" i="3"/>
  <c r="T1970" i="3"/>
  <c r="T1971" i="3"/>
  <c r="T1972" i="3"/>
  <c r="T1973" i="3"/>
  <c r="T1974" i="3"/>
  <c r="T1975" i="3"/>
  <c r="T1976" i="3"/>
  <c r="T1977" i="3"/>
  <c r="T1978" i="3"/>
  <c r="T1979" i="3"/>
  <c r="T1980" i="3"/>
  <c r="T1981" i="3"/>
  <c r="T1982" i="3"/>
  <c r="T1983" i="3"/>
  <c r="T1984" i="3"/>
  <c r="T1985" i="3"/>
  <c r="T1986" i="3"/>
  <c r="T1987" i="3"/>
  <c r="T1988" i="3"/>
  <c r="T1989" i="3"/>
  <c r="T1990" i="3"/>
  <c r="T1991" i="3"/>
  <c r="T1992" i="3"/>
  <c r="T1993" i="3"/>
  <c r="T1994" i="3"/>
  <c r="T1995" i="3"/>
  <c r="T1996" i="3"/>
  <c r="T1997" i="3"/>
  <c r="T1998" i="3"/>
  <c r="T1999" i="3"/>
  <c r="T2000" i="3"/>
  <c r="T2001" i="3"/>
  <c r="T2002" i="3"/>
  <c r="T2003" i="3"/>
  <c r="T2004" i="3"/>
  <c r="T2005" i="3"/>
  <c r="T2006" i="3"/>
  <c r="T2007" i="3"/>
  <c r="T2008" i="3"/>
  <c r="T2009" i="3"/>
  <c r="T2010" i="3"/>
  <c r="T2011" i="3"/>
  <c r="T2012" i="3"/>
  <c r="T2013" i="3"/>
  <c r="T2014" i="3"/>
  <c r="T2015" i="3"/>
  <c r="T2016" i="3"/>
  <c r="T2017" i="3"/>
  <c r="T2018" i="3"/>
  <c r="T2019" i="3"/>
  <c r="T2020" i="3"/>
  <c r="T2021" i="3"/>
  <c r="T2022" i="3"/>
  <c r="T2023" i="3"/>
  <c r="T2024" i="3"/>
  <c r="T2025" i="3"/>
  <c r="T2026" i="3"/>
  <c r="T2027" i="3"/>
  <c r="T2028" i="3"/>
  <c r="T2029" i="3"/>
  <c r="T2030" i="3"/>
  <c r="T2031" i="3"/>
  <c r="T2032" i="3"/>
  <c r="T2033" i="3"/>
  <c r="T2034" i="3"/>
  <c r="T2035" i="3"/>
  <c r="T2036" i="3"/>
  <c r="T2037" i="3"/>
  <c r="T2038" i="3"/>
  <c r="T2039" i="3"/>
  <c r="T2040" i="3"/>
  <c r="T2041" i="3"/>
  <c r="T2042" i="3"/>
  <c r="T2043" i="3"/>
  <c r="T2044" i="3"/>
  <c r="T2045" i="3"/>
  <c r="T2046" i="3"/>
  <c r="T2047" i="3"/>
  <c r="T2048" i="3"/>
  <c r="T2049" i="3"/>
  <c r="T2050" i="3"/>
  <c r="T2051" i="3"/>
  <c r="T2052" i="3"/>
  <c r="T2053" i="3"/>
  <c r="T2054" i="3"/>
  <c r="T2055" i="3"/>
  <c r="T2056" i="3"/>
  <c r="T2057" i="3"/>
  <c r="T2058" i="3"/>
  <c r="T2059" i="3"/>
  <c r="T2060" i="3"/>
  <c r="T2061" i="3"/>
  <c r="T2062" i="3"/>
  <c r="T2063" i="3"/>
  <c r="T2064" i="3"/>
  <c r="T2065" i="3"/>
  <c r="T2066" i="3"/>
  <c r="T2067" i="3"/>
  <c r="T2068" i="3"/>
  <c r="T2069" i="3"/>
  <c r="T2070" i="3"/>
  <c r="T2071" i="3"/>
  <c r="T2072" i="3"/>
  <c r="T2073" i="3"/>
  <c r="T2074" i="3"/>
  <c r="T2075" i="3"/>
  <c r="T2076" i="3"/>
  <c r="T2077" i="3"/>
  <c r="T2078" i="3"/>
  <c r="T2079" i="3"/>
  <c r="T2080" i="3"/>
  <c r="T2081" i="3"/>
  <c r="T2082" i="3"/>
  <c r="T2083" i="3"/>
  <c r="T2084" i="3"/>
  <c r="T2085" i="3"/>
  <c r="T2086" i="3"/>
  <c r="T2087" i="3"/>
  <c r="T2088" i="3"/>
  <c r="T2089" i="3"/>
  <c r="T2090" i="3"/>
  <c r="T2091" i="3"/>
  <c r="T2092" i="3"/>
  <c r="T2093" i="3"/>
  <c r="T2094" i="3"/>
  <c r="T2095" i="3"/>
  <c r="T2096" i="3"/>
  <c r="T2097" i="3"/>
  <c r="T2098" i="3"/>
  <c r="T2099" i="3"/>
  <c r="T2100" i="3"/>
  <c r="T2101" i="3"/>
  <c r="T2102" i="3"/>
  <c r="T2103" i="3"/>
  <c r="T2104" i="3"/>
  <c r="T2105" i="3"/>
  <c r="T2106" i="3"/>
  <c r="T2107" i="3"/>
  <c r="T2108" i="3"/>
  <c r="T2109" i="3"/>
  <c r="T2110" i="3"/>
  <c r="T2111" i="3"/>
  <c r="T2112" i="3"/>
  <c r="T2113" i="3"/>
  <c r="T2114" i="3"/>
  <c r="T2115" i="3"/>
  <c r="T2116" i="3"/>
  <c r="T2117" i="3"/>
  <c r="T2118" i="3"/>
  <c r="T2119" i="3"/>
  <c r="T2120" i="3"/>
  <c r="T2121" i="3"/>
  <c r="T2122" i="3"/>
  <c r="T2123" i="3"/>
  <c r="T2124" i="3"/>
  <c r="T2125" i="3"/>
  <c r="T2126" i="3"/>
  <c r="T2127" i="3"/>
  <c r="T2128" i="3"/>
  <c r="T2129" i="3"/>
  <c r="T2130" i="3"/>
  <c r="T2131" i="3"/>
  <c r="T2132" i="3"/>
  <c r="T2133" i="3"/>
  <c r="T2134" i="3"/>
  <c r="T2135" i="3"/>
  <c r="T2136" i="3"/>
  <c r="T2137" i="3"/>
  <c r="T2138" i="3"/>
  <c r="T2139" i="3"/>
  <c r="T2140" i="3"/>
  <c r="T2141" i="3"/>
  <c r="T2142" i="3"/>
  <c r="T2143" i="3"/>
  <c r="T2144" i="3"/>
  <c r="T2145" i="3"/>
  <c r="T2146" i="3"/>
  <c r="T2147" i="3"/>
  <c r="T2148" i="3"/>
  <c r="T2149" i="3"/>
  <c r="T2150" i="3"/>
  <c r="T2151" i="3"/>
  <c r="T2152" i="3"/>
  <c r="T2153" i="3"/>
  <c r="T2154" i="3"/>
  <c r="T2155" i="3"/>
  <c r="T2156" i="3"/>
  <c r="T2157" i="3"/>
  <c r="T2158" i="3"/>
  <c r="T2159" i="3"/>
  <c r="T2160" i="3"/>
  <c r="T2161" i="3"/>
  <c r="T2162" i="3"/>
  <c r="T2163" i="3"/>
  <c r="T2164" i="3"/>
  <c r="T2165" i="3"/>
  <c r="T2166" i="3"/>
  <c r="T2167" i="3"/>
  <c r="T2168" i="3"/>
  <c r="T2169" i="3"/>
  <c r="T2170" i="3"/>
  <c r="T2171" i="3"/>
  <c r="T2172" i="3"/>
  <c r="T2173" i="3"/>
  <c r="T2174" i="3"/>
  <c r="T2175" i="3"/>
  <c r="T2176" i="3"/>
  <c r="T2177" i="3"/>
  <c r="T2178" i="3"/>
  <c r="T2179" i="3"/>
  <c r="T2180" i="3"/>
  <c r="T2181" i="3"/>
  <c r="T2182" i="3"/>
  <c r="T2183" i="3"/>
  <c r="T2184" i="3"/>
  <c r="T2185" i="3"/>
  <c r="T2186" i="3"/>
  <c r="T2187" i="3"/>
  <c r="T2188" i="3"/>
  <c r="T2189" i="3"/>
  <c r="T2190" i="3"/>
  <c r="T2191" i="3"/>
  <c r="T2192" i="3"/>
  <c r="T2193" i="3"/>
  <c r="T2194" i="3"/>
  <c r="T2195" i="3"/>
  <c r="T2196" i="3"/>
  <c r="T2197" i="3"/>
  <c r="T2198" i="3"/>
  <c r="T2199" i="3"/>
  <c r="T2200" i="3"/>
  <c r="T2201" i="3"/>
  <c r="T2202" i="3"/>
  <c r="T2203" i="3"/>
  <c r="T2204" i="3"/>
  <c r="T2205" i="3"/>
  <c r="T2206" i="3"/>
  <c r="T2207" i="3"/>
  <c r="T2208" i="3"/>
  <c r="T2209" i="3"/>
  <c r="T2210" i="3"/>
  <c r="T2211" i="3"/>
  <c r="T2212" i="3"/>
  <c r="T2213" i="3"/>
  <c r="T2214" i="3"/>
  <c r="T2215" i="3"/>
  <c r="T2216" i="3"/>
  <c r="T2217" i="3"/>
  <c r="T2218" i="3"/>
  <c r="T2219" i="3"/>
  <c r="T2220" i="3"/>
  <c r="T2221" i="3"/>
  <c r="T2222" i="3"/>
  <c r="T2223" i="3"/>
  <c r="T2224" i="3"/>
  <c r="T2225" i="3"/>
  <c r="T2226" i="3"/>
  <c r="T2227" i="3"/>
  <c r="T2228" i="3"/>
  <c r="T2229" i="3"/>
  <c r="T2230" i="3"/>
  <c r="T2231" i="3"/>
  <c r="T2232" i="3"/>
  <c r="T2233" i="3"/>
  <c r="T2234" i="3"/>
  <c r="T2235" i="3"/>
  <c r="T2236" i="3"/>
  <c r="T2237" i="3"/>
  <c r="T2238" i="3"/>
  <c r="T2239" i="3"/>
  <c r="T2240" i="3"/>
  <c r="T2241" i="3"/>
  <c r="T2242" i="3"/>
  <c r="T2243" i="3"/>
  <c r="T2244" i="3"/>
  <c r="T2245" i="3"/>
  <c r="T2246" i="3"/>
  <c r="T2247" i="3"/>
  <c r="T2248" i="3"/>
  <c r="T2249" i="3"/>
  <c r="T2250" i="3"/>
  <c r="T2251" i="3"/>
  <c r="T2252" i="3"/>
  <c r="T2253" i="3"/>
  <c r="T2254" i="3"/>
  <c r="T2255" i="3"/>
  <c r="T2256" i="3"/>
  <c r="T2257" i="3"/>
  <c r="T2258" i="3"/>
  <c r="T2259" i="3"/>
  <c r="T2260" i="3"/>
  <c r="T2261" i="3"/>
  <c r="T2262" i="3"/>
  <c r="T2263" i="3"/>
  <c r="T2264" i="3"/>
  <c r="T2265" i="3"/>
  <c r="T2266" i="3"/>
  <c r="T2267" i="3"/>
  <c r="T2268" i="3"/>
  <c r="T2269" i="3"/>
  <c r="T2270" i="3"/>
  <c r="T2271" i="3"/>
  <c r="T2272" i="3"/>
  <c r="T2273" i="3"/>
  <c r="T2274" i="3"/>
  <c r="T2275" i="3"/>
  <c r="T2276" i="3"/>
  <c r="T2277" i="3"/>
  <c r="T2278" i="3"/>
  <c r="T2279" i="3"/>
  <c r="T2280" i="3"/>
  <c r="T2281" i="3"/>
  <c r="T2282" i="3"/>
  <c r="T2283" i="3"/>
  <c r="T2284" i="3"/>
  <c r="T2285" i="3"/>
  <c r="T2286" i="3"/>
  <c r="T2287" i="3"/>
  <c r="T2288" i="3"/>
  <c r="T2289" i="3"/>
  <c r="T2290" i="3"/>
  <c r="T2291" i="3"/>
  <c r="T2292" i="3"/>
  <c r="T2293" i="3"/>
  <c r="T2294" i="3"/>
  <c r="T2295" i="3"/>
  <c r="T2296" i="3"/>
  <c r="T2297" i="3"/>
  <c r="T2298" i="3"/>
  <c r="T2299" i="3"/>
  <c r="T2300" i="3"/>
  <c r="T2301" i="3"/>
  <c r="T2302" i="3"/>
  <c r="T2303" i="3"/>
  <c r="T2304" i="3"/>
  <c r="T2305" i="3"/>
  <c r="T2306" i="3"/>
  <c r="T2307" i="3"/>
  <c r="T2308" i="3"/>
  <c r="T2309" i="3"/>
  <c r="T2310" i="3"/>
  <c r="T2311" i="3"/>
  <c r="T2312" i="3"/>
  <c r="T2313" i="3"/>
  <c r="T2314" i="3"/>
  <c r="T2315" i="3"/>
  <c r="T2316" i="3"/>
  <c r="T2317" i="3"/>
  <c r="T2318" i="3"/>
  <c r="T2319" i="3"/>
  <c r="T2320" i="3"/>
  <c r="T2321" i="3"/>
  <c r="T2322" i="3"/>
  <c r="T2323" i="3"/>
  <c r="T2324" i="3"/>
  <c r="T2325" i="3"/>
  <c r="T2326" i="3"/>
  <c r="T2327" i="3"/>
  <c r="T2328" i="3"/>
  <c r="T2329" i="3"/>
  <c r="T2330" i="3"/>
  <c r="T2331" i="3"/>
  <c r="T2332" i="3"/>
  <c r="T2333" i="3"/>
  <c r="T2334" i="3"/>
  <c r="T2335" i="3"/>
  <c r="T2336" i="3"/>
  <c r="T2337" i="3"/>
  <c r="T2338" i="3"/>
  <c r="T2339" i="3"/>
  <c r="T2340" i="3"/>
  <c r="T2341" i="3"/>
  <c r="T2342" i="3"/>
  <c r="T2343" i="3"/>
  <c r="T2344" i="3"/>
  <c r="T2345" i="3"/>
  <c r="T2346" i="3"/>
  <c r="T2347" i="3"/>
  <c r="T2348" i="3"/>
  <c r="T2349" i="3"/>
  <c r="T2350" i="3"/>
  <c r="T2351" i="3"/>
  <c r="T2352" i="3"/>
  <c r="T2353" i="3"/>
  <c r="T2354" i="3"/>
  <c r="T2355" i="3"/>
  <c r="T2356" i="3"/>
  <c r="T2357" i="3"/>
  <c r="T2358" i="3"/>
  <c r="T2359" i="3"/>
  <c r="T2360" i="3"/>
  <c r="T2361" i="3"/>
  <c r="T2362" i="3"/>
  <c r="T2363" i="3"/>
  <c r="T2364" i="3"/>
  <c r="T2365" i="3"/>
  <c r="T2366" i="3"/>
  <c r="T2367" i="3"/>
  <c r="T2368" i="3"/>
  <c r="T2369" i="3"/>
  <c r="T2370" i="3"/>
  <c r="T2371" i="3"/>
  <c r="T2372" i="3"/>
  <c r="T2373" i="3"/>
  <c r="T2374" i="3"/>
  <c r="T2375" i="3"/>
  <c r="T2376" i="3"/>
  <c r="T2377" i="3"/>
  <c r="T2378" i="3"/>
  <c r="T2379" i="3"/>
  <c r="T2380" i="3"/>
  <c r="T2381" i="3"/>
  <c r="T2382" i="3"/>
  <c r="T2383" i="3"/>
  <c r="T2384" i="3"/>
  <c r="T2385" i="3"/>
  <c r="T2386" i="3"/>
  <c r="T2387" i="3"/>
  <c r="T2388" i="3"/>
  <c r="T2389" i="3"/>
  <c r="T2390" i="3"/>
  <c r="T2391" i="3"/>
  <c r="T2392" i="3"/>
  <c r="T2393" i="3"/>
  <c r="T2394" i="3"/>
  <c r="T2395" i="3"/>
  <c r="T2396" i="3"/>
  <c r="T2397" i="3"/>
  <c r="T2398" i="3"/>
  <c r="T2399" i="3"/>
  <c r="T2400" i="3"/>
  <c r="T2401" i="3"/>
  <c r="T2402" i="3"/>
  <c r="T2403" i="3"/>
  <c r="T2404" i="3"/>
  <c r="T2405" i="3"/>
  <c r="T2406" i="3"/>
  <c r="T2407" i="3"/>
  <c r="T2408" i="3"/>
  <c r="T2409" i="3"/>
  <c r="T2410" i="3"/>
  <c r="T2411" i="3"/>
  <c r="T2412" i="3"/>
  <c r="T2413" i="3"/>
  <c r="T2414" i="3"/>
  <c r="T2415" i="3"/>
  <c r="T2416" i="3"/>
  <c r="T2417" i="3"/>
  <c r="T2418" i="3"/>
  <c r="T2419" i="3"/>
  <c r="T2420" i="3"/>
  <c r="T2421" i="3"/>
  <c r="T2422" i="3"/>
  <c r="T2423" i="3"/>
  <c r="T2424" i="3"/>
  <c r="T2425" i="3"/>
  <c r="T2426" i="3"/>
  <c r="T2427" i="3"/>
  <c r="T2428" i="3"/>
  <c r="T2429" i="3"/>
  <c r="T2430" i="3"/>
  <c r="T2431" i="3"/>
  <c r="T2432" i="3"/>
  <c r="T2433" i="3"/>
  <c r="T2434" i="3"/>
  <c r="T2435" i="3"/>
  <c r="T2436" i="3"/>
  <c r="T2437" i="3"/>
  <c r="T2438" i="3"/>
  <c r="T2439" i="3"/>
  <c r="T2440" i="3"/>
  <c r="T2441" i="3"/>
  <c r="T2442" i="3"/>
  <c r="T2443" i="3"/>
  <c r="T2444" i="3"/>
  <c r="T2445" i="3"/>
  <c r="T2446" i="3"/>
  <c r="T2447" i="3"/>
  <c r="T2448" i="3"/>
  <c r="T2449" i="3"/>
  <c r="T2450" i="3"/>
  <c r="T2451" i="3"/>
  <c r="T2452" i="3"/>
  <c r="T2453" i="3"/>
  <c r="T2454" i="3"/>
  <c r="T2455" i="3"/>
  <c r="T2456" i="3"/>
  <c r="T2457" i="3"/>
  <c r="T2458" i="3"/>
  <c r="T2459" i="3"/>
  <c r="T2460" i="3"/>
  <c r="T2461" i="3"/>
  <c r="T2462" i="3"/>
  <c r="T2463" i="3"/>
  <c r="T2464" i="3"/>
  <c r="T2465" i="3"/>
  <c r="T2466" i="3"/>
  <c r="T2467" i="3"/>
  <c r="T2468" i="3"/>
  <c r="T2469" i="3"/>
  <c r="T2470" i="3"/>
  <c r="T2471" i="3"/>
  <c r="T2472" i="3"/>
  <c r="T2473" i="3"/>
  <c r="T2474" i="3"/>
  <c r="T2475" i="3"/>
  <c r="T2476" i="3"/>
  <c r="T2477" i="3"/>
  <c r="T2478" i="3"/>
  <c r="T2479" i="3"/>
  <c r="T2480" i="3"/>
  <c r="T2481" i="3"/>
  <c r="T2482" i="3"/>
  <c r="T2483" i="3"/>
  <c r="T2484" i="3"/>
  <c r="T2485" i="3"/>
  <c r="T2486" i="3"/>
  <c r="T2487" i="3"/>
  <c r="T2488" i="3"/>
  <c r="T2489" i="3"/>
  <c r="T2490" i="3"/>
  <c r="T2491" i="3"/>
  <c r="T2492" i="3"/>
  <c r="T2493" i="3"/>
  <c r="T2494" i="3"/>
  <c r="T2495" i="3"/>
  <c r="T2496" i="3"/>
  <c r="T2497" i="3"/>
  <c r="T2498" i="3"/>
  <c r="T2499" i="3"/>
  <c r="T2500" i="3"/>
  <c r="T2501" i="3"/>
  <c r="T2502" i="3"/>
  <c r="T2503" i="3"/>
  <c r="T2504" i="3"/>
  <c r="T2505" i="3"/>
  <c r="T2506" i="3"/>
  <c r="T2507" i="3"/>
  <c r="T2508" i="3"/>
  <c r="T2509" i="3"/>
  <c r="T2510" i="3"/>
  <c r="T2511" i="3"/>
  <c r="T2512" i="3"/>
  <c r="T2513" i="3"/>
  <c r="T2514" i="3"/>
  <c r="T2515" i="3"/>
  <c r="T2516" i="3"/>
  <c r="T2517" i="3"/>
  <c r="T2518" i="3"/>
  <c r="T2519" i="3"/>
  <c r="T2520" i="3"/>
  <c r="T2521" i="3"/>
  <c r="T2522" i="3"/>
  <c r="T2523" i="3"/>
  <c r="T2524" i="3"/>
  <c r="T2525" i="3"/>
  <c r="T2526" i="3"/>
  <c r="T2527" i="3"/>
  <c r="T2528" i="3"/>
  <c r="T2529" i="3"/>
  <c r="T2530" i="3"/>
  <c r="T2531" i="3"/>
  <c r="T2532" i="3"/>
  <c r="T2533" i="3"/>
  <c r="T2534" i="3"/>
  <c r="T2535" i="3"/>
  <c r="T2536" i="3"/>
  <c r="T2537" i="3"/>
  <c r="T2538" i="3"/>
  <c r="T2539" i="3"/>
  <c r="T2540" i="3"/>
  <c r="T2541" i="3"/>
  <c r="T2542" i="3"/>
  <c r="T2543" i="3"/>
  <c r="T2544" i="3"/>
  <c r="T2545" i="3"/>
  <c r="T2546" i="3"/>
  <c r="T2547" i="3"/>
  <c r="T2548" i="3"/>
  <c r="T2549" i="3"/>
  <c r="T2550" i="3"/>
  <c r="T2551" i="3"/>
  <c r="T2552" i="3"/>
  <c r="T2553" i="3"/>
  <c r="T2554" i="3"/>
  <c r="T2555" i="3"/>
  <c r="T2556" i="3"/>
  <c r="T2557" i="3"/>
  <c r="T2558" i="3"/>
  <c r="T2559" i="3"/>
  <c r="T2560" i="3"/>
  <c r="T2561" i="3"/>
  <c r="T2562" i="3"/>
  <c r="T2563" i="3"/>
  <c r="T2564" i="3"/>
  <c r="T2565" i="3"/>
  <c r="T2566" i="3"/>
  <c r="T2567" i="3"/>
  <c r="T2568" i="3"/>
  <c r="T2569" i="3"/>
  <c r="T2570" i="3"/>
  <c r="T2571" i="3"/>
  <c r="T2572" i="3"/>
  <c r="T2573" i="3"/>
  <c r="T2574" i="3"/>
  <c r="T2575" i="3"/>
  <c r="T2576" i="3"/>
  <c r="T2577" i="3"/>
  <c r="T2578" i="3"/>
  <c r="T2579" i="3"/>
  <c r="T2580" i="3"/>
  <c r="T2581" i="3"/>
  <c r="T2582" i="3"/>
  <c r="T2583" i="3"/>
  <c r="T2584" i="3"/>
  <c r="T2585" i="3"/>
  <c r="T2586" i="3"/>
  <c r="T2587" i="3"/>
  <c r="T2588" i="3"/>
  <c r="T2589" i="3"/>
  <c r="T2590" i="3"/>
  <c r="T2591" i="3"/>
  <c r="T2592" i="3"/>
  <c r="T2593" i="3"/>
  <c r="T2594" i="3"/>
  <c r="T2595" i="3"/>
  <c r="T2596" i="3"/>
  <c r="T2597" i="3"/>
  <c r="T2598" i="3"/>
  <c r="T2599" i="3"/>
  <c r="T2600" i="3"/>
  <c r="T2601" i="3"/>
  <c r="T2602" i="3"/>
  <c r="T2603" i="3"/>
  <c r="T2604" i="3"/>
  <c r="T2605" i="3"/>
  <c r="T2606" i="3"/>
  <c r="T2607" i="3"/>
  <c r="T2608" i="3"/>
  <c r="T2609" i="3"/>
  <c r="T2610" i="3"/>
  <c r="T2611" i="3"/>
  <c r="T2612" i="3"/>
  <c r="T2613" i="3"/>
  <c r="T2614" i="3"/>
  <c r="T2615" i="3"/>
  <c r="T2616" i="3"/>
  <c r="T2617" i="3"/>
  <c r="T2618" i="3"/>
  <c r="T2619" i="3"/>
  <c r="T2620" i="3"/>
  <c r="T2621" i="3"/>
  <c r="T2622" i="3"/>
  <c r="T2623" i="3"/>
  <c r="T2624" i="3"/>
  <c r="T2625" i="3"/>
  <c r="T2626" i="3"/>
  <c r="T2627" i="3"/>
  <c r="T2628" i="3"/>
  <c r="T2629" i="3"/>
  <c r="T2630" i="3"/>
  <c r="T2631" i="3"/>
  <c r="T2632" i="3"/>
  <c r="T2633" i="3"/>
  <c r="T2634" i="3"/>
  <c r="T2635" i="3"/>
  <c r="T2636" i="3"/>
  <c r="T2637" i="3"/>
  <c r="T2638" i="3"/>
  <c r="T2639" i="3"/>
  <c r="T2640" i="3"/>
  <c r="T2641" i="3"/>
  <c r="T2642" i="3"/>
  <c r="T2643" i="3"/>
  <c r="T2644" i="3"/>
  <c r="T2645" i="3"/>
  <c r="T2646" i="3"/>
  <c r="T2647" i="3"/>
  <c r="T2648" i="3"/>
  <c r="T2649" i="3"/>
  <c r="T2650" i="3"/>
  <c r="T2651" i="3"/>
  <c r="T2652" i="3"/>
  <c r="T2653" i="3"/>
  <c r="T2654" i="3"/>
  <c r="T2655" i="3"/>
  <c r="T2656" i="3"/>
  <c r="T2657" i="3"/>
  <c r="T2658" i="3"/>
  <c r="T2659" i="3"/>
  <c r="T2660" i="3"/>
  <c r="T2661" i="3"/>
  <c r="T2662" i="3"/>
  <c r="T2663" i="3"/>
  <c r="T2664" i="3"/>
  <c r="T2665" i="3"/>
  <c r="T2666" i="3"/>
  <c r="T2667" i="3"/>
  <c r="T2668" i="3"/>
  <c r="T2669" i="3"/>
  <c r="T2670" i="3"/>
  <c r="T2671" i="3"/>
  <c r="T2672" i="3"/>
  <c r="T2673" i="3"/>
  <c r="T2674" i="3"/>
  <c r="T2675" i="3"/>
  <c r="T2676" i="3"/>
  <c r="T2677" i="3"/>
  <c r="T2678" i="3"/>
  <c r="T2679" i="3"/>
  <c r="T2680" i="3"/>
  <c r="T2681" i="3"/>
  <c r="T2682" i="3"/>
  <c r="T2683" i="3"/>
  <c r="T2684" i="3"/>
  <c r="T2685" i="3"/>
  <c r="T2686" i="3"/>
  <c r="T2687" i="3"/>
  <c r="T2688" i="3"/>
  <c r="T2689" i="3"/>
  <c r="T2690" i="3"/>
  <c r="T2691" i="3"/>
  <c r="T2692" i="3"/>
  <c r="T2693" i="3"/>
  <c r="T2694" i="3"/>
  <c r="T2695" i="3"/>
  <c r="T2696" i="3"/>
  <c r="T2697" i="3"/>
  <c r="T2698" i="3"/>
  <c r="T2699" i="3"/>
  <c r="T2700" i="3"/>
  <c r="T2701" i="3"/>
  <c r="T2702" i="3"/>
  <c r="T2703" i="3"/>
  <c r="T2704" i="3"/>
  <c r="T2705" i="3"/>
  <c r="T2706" i="3"/>
  <c r="T2707" i="3"/>
  <c r="T2708" i="3"/>
  <c r="T2709" i="3"/>
  <c r="T2710" i="3"/>
  <c r="T2711" i="3"/>
  <c r="T2712" i="3"/>
  <c r="T2713" i="3"/>
  <c r="T2714" i="3"/>
  <c r="T2715" i="3"/>
  <c r="T2716" i="3"/>
  <c r="T2717" i="3"/>
  <c r="T2718" i="3"/>
  <c r="T2719" i="3"/>
  <c r="T2720" i="3"/>
  <c r="T2721" i="3"/>
  <c r="T2722" i="3"/>
  <c r="T2723" i="3"/>
  <c r="T2724" i="3"/>
  <c r="T2725" i="3"/>
  <c r="T2726" i="3"/>
  <c r="T2727" i="3"/>
  <c r="T2728" i="3"/>
  <c r="T2729" i="3"/>
  <c r="T2730" i="3"/>
  <c r="T2731" i="3"/>
  <c r="T2732" i="3"/>
  <c r="T2733" i="3"/>
  <c r="T2734" i="3"/>
  <c r="T2735" i="3"/>
  <c r="T2736" i="3"/>
  <c r="T2737" i="3"/>
  <c r="T2738" i="3"/>
  <c r="T2739" i="3"/>
  <c r="T2740" i="3"/>
  <c r="T2741" i="3"/>
  <c r="T2742" i="3"/>
  <c r="T2743" i="3"/>
  <c r="T2744" i="3"/>
  <c r="T2745" i="3"/>
  <c r="T2746" i="3"/>
  <c r="T2747" i="3"/>
  <c r="T2748" i="3"/>
  <c r="T2749" i="3"/>
  <c r="T2750" i="3"/>
  <c r="T2751" i="3"/>
  <c r="T2752" i="3"/>
  <c r="T2753" i="3"/>
  <c r="T2754" i="3"/>
  <c r="T2755" i="3"/>
  <c r="T2756" i="3"/>
  <c r="T2757" i="3"/>
  <c r="T2758" i="3"/>
  <c r="T2759" i="3"/>
  <c r="T2760" i="3"/>
  <c r="T2761" i="3"/>
  <c r="T2762" i="3"/>
  <c r="T2763" i="3"/>
  <c r="T2764" i="3"/>
  <c r="T2765" i="3"/>
  <c r="T2766" i="3"/>
  <c r="T2767" i="3"/>
  <c r="T2768" i="3"/>
  <c r="T2769" i="3"/>
  <c r="T2770" i="3"/>
  <c r="T2771" i="3"/>
  <c r="T2772" i="3"/>
  <c r="T2773" i="3"/>
  <c r="T2774" i="3"/>
  <c r="T2775" i="3"/>
  <c r="T2776" i="3"/>
  <c r="T2777" i="3"/>
  <c r="T2778" i="3"/>
  <c r="T2779" i="3"/>
  <c r="T2780" i="3"/>
  <c r="T2781" i="3"/>
  <c r="T2782" i="3"/>
  <c r="T2783" i="3"/>
  <c r="T2784" i="3"/>
  <c r="T2785" i="3"/>
  <c r="T2786" i="3"/>
  <c r="T2787" i="3"/>
  <c r="T2788" i="3"/>
  <c r="T2789" i="3"/>
  <c r="T2790" i="3"/>
  <c r="T2791" i="3"/>
  <c r="T2792" i="3"/>
  <c r="T2793" i="3"/>
  <c r="T2794" i="3"/>
  <c r="T2795" i="3"/>
  <c r="T2796" i="3"/>
  <c r="T2797" i="3"/>
  <c r="T2798" i="3"/>
  <c r="T2799" i="3"/>
  <c r="T2800" i="3"/>
  <c r="T2801" i="3"/>
  <c r="T2802" i="3"/>
  <c r="T2803" i="3"/>
  <c r="T2804" i="3"/>
  <c r="T2805" i="3"/>
  <c r="T2806" i="3"/>
  <c r="T2807" i="3"/>
  <c r="T2808" i="3"/>
  <c r="T2809" i="3"/>
  <c r="T2810" i="3"/>
  <c r="T2811" i="3"/>
  <c r="T2812" i="3"/>
  <c r="T2813" i="3"/>
  <c r="T2814" i="3"/>
  <c r="T2815" i="3"/>
  <c r="T2816" i="3"/>
  <c r="T2817" i="3"/>
  <c r="T2818" i="3"/>
  <c r="T2819" i="3"/>
  <c r="T2820" i="3"/>
  <c r="T2821" i="3"/>
  <c r="T2822" i="3"/>
  <c r="T2823" i="3"/>
  <c r="T2824" i="3"/>
  <c r="T2825" i="3"/>
  <c r="T2826" i="3"/>
  <c r="T2827" i="3"/>
  <c r="T2828" i="3"/>
  <c r="T2829" i="3"/>
  <c r="T2830" i="3"/>
  <c r="T2831" i="3"/>
  <c r="T2832" i="3"/>
  <c r="T2833" i="3"/>
  <c r="T2834" i="3"/>
  <c r="T2835" i="3"/>
  <c r="T2836" i="3"/>
  <c r="T2837" i="3"/>
  <c r="T2838" i="3"/>
  <c r="T2839" i="3"/>
  <c r="T2840" i="3"/>
  <c r="T2841" i="3"/>
  <c r="T2842" i="3"/>
  <c r="T2843" i="3"/>
  <c r="T2844" i="3"/>
  <c r="T2845" i="3"/>
  <c r="T2846" i="3"/>
  <c r="T2847" i="3"/>
  <c r="T2848" i="3"/>
  <c r="T2849" i="3"/>
  <c r="T2850" i="3"/>
  <c r="T2851" i="3"/>
  <c r="T2852" i="3"/>
  <c r="T2853" i="3"/>
  <c r="T2854" i="3"/>
  <c r="T2855" i="3"/>
  <c r="T2856" i="3"/>
  <c r="T2857" i="3"/>
  <c r="T2858" i="3"/>
  <c r="T2859" i="3"/>
  <c r="T2860" i="3"/>
  <c r="T2861" i="3"/>
  <c r="T2862" i="3"/>
  <c r="T2863" i="3"/>
  <c r="T2864" i="3"/>
  <c r="T2865" i="3"/>
  <c r="T2866" i="3"/>
  <c r="T2867" i="3"/>
  <c r="T2868" i="3"/>
  <c r="T2869" i="3"/>
  <c r="T2870" i="3"/>
  <c r="T2871" i="3"/>
  <c r="T2872" i="3"/>
  <c r="T2873" i="3"/>
  <c r="T2874" i="3"/>
  <c r="T2875" i="3"/>
  <c r="T2876" i="3"/>
  <c r="T2877" i="3"/>
  <c r="T2878" i="3"/>
  <c r="T2879" i="3"/>
  <c r="T2880" i="3"/>
  <c r="T2881" i="3"/>
  <c r="T2882" i="3"/>
  <c r="T2883" i="3"/>
  <c r="T2884" i="3"/>
  <c r="T2885" i="3"/>
  <c r="T2886" i="3"/>
  <c r="T2887" i="3"/>
  <c r="T2888" i="3"/>
  <c r="T2889" i="3"/>
  <c r="T2890" i="3"/>
  <c r="T2891" i="3"/>
  <c r="T2892" i="3"/>
  <c r="T2893" i="3"/>
  <c r="T2894" i="3"/>
  <c r="T2895" i="3"/>
  <c r="T2896" i="3"/>
  <c r="T2897" i="3"/>
  <c r="T2898" i="3"/>
  <c r="T2899" i="3"/>
  <c r="T2900" i="3"/>
  <c r="T2901" i="3"/>
  <c r="T2902" i="3"/>
  <c r="T2903" i="3"/>
  <c r="T2904" i="3"/>
  <c r="T2905" i="3"/>
  <c r="T2906" i="3"/>
  <c r="T2907" i="3"/>
  <c r="T2908" i="3"/>
  <c r="T2909" i="3"/>
  <c r="T2910" i="3"/>
  <c r="T2911" i="3"/>
  <c r="T2912" i="3"/>
  <c r="T2913" i="3"/>
  <c r="T2914" i="3"/>
  <c r="T2915" i="3"/>
  <c r="T2916" i="3"/>
  <c r="T2917" i="3"/>
  <c r="T2918" i="3"/>
  <c r="T2919" i="3"/>
  <c r="T2920" i="3"/>
  <c r="T2921" i="3"/>
  <c r="T2922" i="3"/>
  <c r="T2923" i="3"/>
  <c r="T2924" i="3"/>
  <c r="T2925" i="3"/>
  <c r="T2926" i="3"/>
  <c r="T2927" i="3"/>
  <c r="T2928" i="3"/>
  <c r="T2929" i="3"/>
  <c r="T2930" i="3"/>
  <c r="T2931" i="3"/>
  <c r="T2932" i="3"/>
  <c r="T8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49" i="3"/>
  <c r="R50" i="3"/>
  <c r="R51" i="3"/>
  <c r="R52" i="3"/>
  <c r="R53" i="3"/>
  <c r="R54" i="3"/>
  <c r="R55" i="3"/>
  <c r="R56" i="3"/>
  <c r="R57" i="3"/>
  <c r="R58" i="3"/>
  <c r="R59" i="3"/>
  <c r="R60" i="3"/>
  <c r="R61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88" i="3"/>
  <c r="R89" i="3"/>
  <c r="R90" i="3"/>
  <c r="R91" i="3"/>
  <c r="R92" i="3"/>
  <c r="R93" i="3"/>
  <c r="R94" i="3"/>
  <c r="R95" i="3"/>
  <c r="R96" i="3"/>
  <c r="R97" i="3"/>
  <c r="R98" i="3"/>
  <c r="R99" i="3"/>
  <c r="R100" i="3"/>
  <c r="R101" i="3"/>
  <c r="R102" i="3"/>
  <c r="R103" i="3"/>
  <c r="R104" i="3"/>
  <c r="R105" i="3"/>
  <c r="R106" i="3"/>
  <c r="R107" i="3"/>
  <c r="R108" i="3"/>
  <c r="R109" i="3"/>
  <c r="R110" i="3"/>
  <c r="R111" i="3"/>
  <c r="R112" i="3"/>
  <c r="R113" i="3"/>
  <c r="R114" i="3"/>
  <c r="R115" i="3"/>
  <c r="R116" i="3"/>
  <c r="R117" i="3"/>
  <c r="R118" i="3"/>
  <c r="R119" i="3"/>
  <c r="R120" i="3"/>
  <c r="R121" i="3"/>
  <c r="R122" i="3"/>
  <c r="R123" i="3"/>
  <c r="R124" i="3"/>
  <c r="R125" i="3"/>
  <c r="R126" i="3"/>
  <c r="R127" i="3"/>
  <c r="R128" i="3"/>
  <c r="R129" i="3"/>
  <c r="R130" i="3"/>
  <c r="R131" i="3"/>
  <c r="R132" i="3"/>
  <c r="R133" i="3"/>
  <c r="R134" i="3"/>
  <c r="R135" i="3"/>
  <c r="R136" i="3"/>
  <c r="R137" i="3"/>
  <c r="R138" i="3"/>
  <c r="R139" i="3"/>
  <c r="R140" i="3"/>
  <c r="R141" i="3"/>
  <c r="R142" i="3"/>
  <c r="R143" i="3"/>
  <c r="R144" i="3"/>
  <c r="R145" i="3"/>
  <c r="R146" i="3"/>
  <c r="R147" i="3"/>
  <c r="R148" i="3"/>
  <c r="R149" i="3"/>
  <c r="R150" i="3"/>
  <c r="R151" i="3"/>
  <c r="R152" i="3"/>
  <c r="R153" i="3"/>
  <c r="R154" i="3"/>
  <c r="R155" i="3"/>
  <c r="R156" i="3"/>
  <c r="R157" i="3"/>
  <c r="R158" i="3"/>
  <c r="R159" i="3"/>
  <c r="R160" i="3"/>
  <c r="R161" i="3"/>
  <c r="R162" i="3"/>
  <c r="R163" i="3"/>
  <c r="R164" i="3"/>
  <c r="R165" i="3"/>
  <c r="R166" i="3"/>
  <c r="R167" i="3"/>
  <c r="R168" i="3"/>
  <c r="R169" i="3"/>
  <c r="R170" i="3"/>
  <c r="R171" i="3"/>
  <c r="R172" i="3"/>
  <c r="R173" i="3"/>
  <c r="R174" i="3"/>
  <c r="R175" i="3"/>
  <c r="R176" i="3"/>
  <c r="R177" i="3"/>
  <c r="R178" i="3"/>
  <c r="R179" i="3"/>
  <c r="R180" i="3"/>
  <c r="R181" i="3"/>
  <c r="R182" i="3"/>
  <c r="R183" i="3"/>
  <c r="R184" i="3"/>
  <c r="R185" i="3"/>
  <c r="R186" i="3"/>
  <c r="R187" i="3"/>
  <c r="R188" i="3"/>
  <c r="R189" i="3"/>
  <c r="R190" i="3"/>
  <c r="R191" i="3"/>
  <c r="R192" i="3"/>
  <c r="R193" i="3"/>
  <c r="R194" i="3"/>
  <c r="R195" i="3"/>
  <c r="R196" i="3"/>
  <c r="R197" i="3"/>
  <c r="R198" i="3"/>
  <c r="R199" i="3"/>
  <c r="R200" i="3"/>
  <c r="R201" i="3"/>
  <c r="R202" i="3"/>
  <c r="R203" i="3"/>
  <c r="R204" i="3"/>
  <c r="R205" i="3"/>
  <c r="R206" i="3"/>
  <c r="R207" i="3"/>
  <c r="R208" i="3"/>
  <c r="R209" i="3"/>
  <c r="R210" i="3"/>
  <c r="R211" i="3"/>
  <c r="R212" i="3"/>
  <c r="R213" i="3"/>
  <c r="R214" i="3"/>
  <c r="R215" i="3"/>
  <c r="R216" i="3"/>
  <c r="R217" i="3"/>
  <c r="R218" i="3"/>
  <c r="R219" i="3"/>
  <c r="R220" i="3"/>
  <c r="R221" i="3"/>
  <c r="R222" i="3"/>
  <c r="R223" i="3"/>
  <c r="R224" i="3"/>
  <c r="R225" i="3"/>
  <c r="R226" i="3"/>
  <c r="R227" i="3"/>
  <c r="R228" i="3"/>
  <c r="R229" i="3"/>
  <c r="R230" i="3"/>
  <c r="R231" i="3"/>
  <c r="R232" i="3"/>
  <c r="R233" i="3"/>
  <c r="R234" i="3"/>
  <c r="R235" i="3"/>
  <c r="R236" i="3"/>
  <c r="R237" i="3"/>
  <c r="R238" i="3"/>
  <c r="R239" i="3"/>
  <c r="R240" i="3"/>
  <c r="R241" i="3"/>
  <c r="R242" i="3"/>
  <c r="R243" i="3"/>
  <c r="R244" i="3"/>
  <c r="R245" i="3"/>
  <c r="R246" i="3"/>
  <c r="R247" i="3"/>
  <c r="R248" i="3"/>
  <c r="R249" i="3"/>
  <c r="R250" i="3"/>
  <c r="R251" i="3"/>
  <c r="R252" i="3"/>
  <c r="R253" i="3"/>
  <c r="R254" i="3"/>
  <c r="R255" i="3"/>
  <c r="R256" i="3"/>
  <c r="R257" i="3"/>
  <c r="R258" i="3"/>
  <c r="R259" i="3"/>
  <c r="R260" i="3"/>
  <c r="R261" i="3"/>
  <c r="R262" i="3"/>
  <c r="R263" i="3"/>
  <c r="R264" i="3"/>
  <c r="R265" i="3"/>
  <c r="R266" i="3"/>
  <c r="R267" i="3"/>
  <c r="R268" i="3"/>
  <c r="R269" i="3"/>
  <c r="R270" i="3"/>
  <c r="R271" i="3"/>
  <c r="R272" i="3"/>
  <c r="R273" i="3"/>
  <c r="R274" i="3"/>
  <c r="R275" i="3"/>
  <c r="R276" i="3"/>
  <c r="R277" i="3"/>
  <c r="R278" i="3"/>
  <c r="R279" i="3"/>
  <c r="R280" i="3"/>
  <c r="R281" i="3"/>
  <c r="R282" i="3"/>
  <c r="R283" i="3"/>
  <c r="R284" i="3"/>
  <c r="R285" i="3"/>
  <c r="R286" i="3"/>
  <c r="R287" i="3"/>
  <c r="R288" i="3"/>
  <c r="R289" i="3"/>
  <c r="R290" i="3"/>
  <c r="R291" i="3"/>
  <c r="R292" i="3"/>
  <c r="R293" i="3"/>
  <c r="R294" i="3"/>
  <c r="R295" i="3"/>
  <c r="R296" i="3"/>
  <c r="R297" i="3"/>
  <c r="R298" i="3"/>
  <c r="R299" i="3"/>
  <c r="R300" i="3"/>
  <c r="R301" i="3"/>
  <c r="R302" i="3"/>
  <c r="R303" i="3"/>
  <c r="R304" i="3"/>
  <c r="R305" i="3"/>
  <c r="R306" i="3"/>
  <c r="R307" i="3"/>
  <c r="R308" i="3"/>
  <c r="R309" i="3"/>
  <c r="R310" i="3"/>
  <c r="R311" i="3"/>
  <c r="R312" i="3"/>
  <c r="R313" i="3"/>
  <c r="R314" i="3"/>
  <c r="R315" i="3"/>
  <c r="R316" i="3"/>
  <c r="R317" i="3"/>
  <c r="R318" i="3"/>
  <c r="R319" i="3"/>
  <c r="R320" i="3"/>
  <c r="R321" i="3"/>
  <c r="R322" i="3"/>
  <c r="R323" i="3"/>
  <c r="R324" i="3"/>
  <c r="R325" i="3"/>
  <c r="R326" i="3"/>
  <c r="R327" i="3"/>
  <c r="R328" i="3"/>
  <c r="R329" i="3"/>
  <c r="R330" i="3"/>
  <c r="R331" i="3"/>
  <c r="R332" i="3"/>
  <c r="R333" i="3"/>
  <c r="R334" i="3"/>
  <c r="R335" i="3"/>
  <c r="R336" i="3"/>
  <c r="R337" i="3"/>
  <c r="R338" i="3"/>
  <c r="R339" i="3"/>
  <c r="R340" i="3"/>
  <c r="R341" i="3"/>
  <c r="R342" i="3"/>
  <c r="R343" i="3"/>
  <c r="R344" i="3"/>
  <c r="R345" i="3"/>
  <c r="R346" i="3"/>
  <c r="R347" i="3"/>
  <c r="R348" i="3"/>
  <c r="R349" i="3"/>
  <c r="R350" i="3"/>
  <c r="R351" i="3"/>
  <c r="R352" i="3"/>
  <c r="R353" i="3"/>
  <c r="R354" i="3"/>
  <c r="R355" i="3"/>
  <c r="R356" i="3"/>
  <c r="R357" i="3"/>
  <c r="R358" i="3"/>
  <c r="R359" i="3"/>
  <c r="R360" i="3"/>
  <c r="R361" i="3"/>
  <c r="R362" i="3"/>
  <c r="R363" i="3"/>
  <c r="R364" i="3"/>
  <c r="R365" i="3"/>
  <c r="R366" i="3"/>
  <c r="R367" i="3"/>
  <c r="R368" i="3"/>
  <c r="R369" i="3"/>
  <c r="R370" i="3"/>
  <c r="R371" i="3"/>
  <c r="R372" i="3"/>
  <c r="R373" i="3"/>
  <c r="R374" i="3"/>
  <c r="R375" i="3"/>
  <c r="R376" i="3"/>
  <c r="R377" i="3"/>
  <c r="R378" i="3"/>
  <c r="R379" i="3"/>
  <c r="R380" i="3"/>
  <c r="R381" i="3"/>
  <c r="R382" i="3"/>
  <c r="R383" i="3"/>
  <c r="R384" i="3"/>
  <c r="R385" i="3"/>
  <c r="R386" i="3"/>
  <c r="R387" i="3"/>
  <c r="R388" i="3"/>
  <c r="R389" i="3"/>
  <c r="R390" i="3"/>
  <c r="R391" i="3"/>
  <c r="R392" i="3"/>
  <c r="R393" i="3"/>
  <c r="R394" i="3"/>
  <c r="R395" i="3"/>
  <c r="R396" i="3"/>
  <c r="R397" i="3"/>
  <c r="R398" i="3"/>
  <c r="R399" i="3"/>
  <c r="R400" i="3"/>
  <c r="R401" i="3"/>
  <c r="R402" i="3"/>
  <c r="R403" i="3"/>
  <c r="R404" i="3"/>
  <c r="R405" i="3"/>
  <c r="R406" i="3"/>
  <c r="R407" i="3"/>
  <c r="R408" i="3"/>
  <c r="R409" i="3"/>
  <c r="R410" i="3"/>
  <c r="R411" i="3"/>
  <c r="R412" i="3"/>
  <c r="R413" i="3"/>
  <c r="R414" i="3"/>
  <c r="R415" i="3"/>
  <c r="R416" i="3"/>
  <c r="R417" i="3"/>
  <c r="R418" i="3"/>
  <c r="R419" i="3"/>
  <c r="R420" i="3"/>
  <c r="R421" i="3"/>
  <c r="R422" i="3"/>
  <c r="R423" i="3"/>
  <c r="R424" i="3"/>
  <c r="R425" i="3"/>
  <c r="R426" i="3"/>
  <c r="R427" i="3"/>
  <c r="R428" i="3"/>
  <c r="R429" i="3"/>
  <c r="R430" i="3"/>
  <c r="R431" i="3"/>
  <c r="R432" i="3"/>
  <c r="R433" i="3"/>
  <c r="R434" i="3"/>
  <c r="R435" i="3"/>
  <c r="R436" i="3"/>
  <c r="R437" i="3"/>
  <c r="R438" i="3"/>
  <c r="R439" i="3"/>
  <c r="R440" i="3"/>
  <c r="R441" i="3"/>
  <c r="R442" i="3"/>
  <c r="R443" i="3"/>
  <c r="R444" i="3"/>
  <c r="R445" i="3"/>
  <c r="R446" i="3"/>
  <c r="R447" i="3"/>
  <c r="R448" i="3"/>
  <c r="R449" i="3"/>
  <c r="R450" i="3"/>
  <c r="R451" i="3"/>
  <c r="R452" i="3"/>
  <c r="R453" i="3"/>
  <c r="R454" i="3"/>
  <c r="R455" i="3"/>
  <c r="R456" i="3"/>
  <c r="R457" i="3"/>
  <c r="R458" i="3"/>
  <c r="R459" i="3"/>
  <c r="R460" i="3"/>
  <c r="R461" i="3"/>
  <c r="R462" i="3"/>
  <c r="R463" i="3"/>
  <c r="R464" i="3"/>
  <c r="R465" i="3"/>
  <c r="R466" i="3"/>
  <c r="R467" i="3"/>
  <c r="R468" i="3"/>
  <c r="R469" i="3"/>
  <c r="R470" i="3"/>
  <c r="R471" i="3"/>
  <c r="R472" i="3"/>
  <c r="R473" i="3"/>
  <c r="R474" i="3"/>
  <c r="R475" i="3"/>
  <c r="R476" i="3"/>
  <c r="R477" i="3"/>
  <c r="R478" i="3"/>
  <c r="R479" i="3"/>
  <c r="R480" i="3"/>
  <c r="R481" i="3"/>
  <c r="R482" i="3"/>
  <c r="R483" i="3"/>
  <c r="R484" i="3"/>
  <c r="R485" i="3"/>
  <c r="R486" i="3"/>
  <c r="R487" i="3"/>
  <c r="R488" i="3"/>
  <c r="R489" i="3"/>
  <c r="R490" i="3"/>
  <c r="R491" i="3"/>
  <c r="R492" i="3"/>
  <c r="R493" i="3"/>
  <c r="R494" i="3"/>
  <c r="R495" i="3"/>
  <c r="R496" i="3"/>
  <c r="R497" i="3"/>
  <c r="R498" i="3"/>
  <c r="R499" i="3"/>
  <c r="R500" i="3"/>
  <c r="R501" i="3"/>
  <c r="R502" i="3"/>
  <c r="R503" i="3"/>
  <c r="R504" i="3"/>
  <c r="R505" i="3"/>
  <c r="R506" i="3"/>
  <c r="R507" i="3"/>
  <c r="R508" i="3"/>
  <c r="R509" i="3"/>
  <c r="R510" i="3"/>
  <c r="R511" i="3"/>
  <c r="R512" i="3"/>
  <c r="R513" i="3"/>
  <c r="R514" i="3"/>
  <c r="R515" i="3"/>
  <c r="R516" i="3"/>
  <c r="R517" i="3"/>
  <c r="R518" i="3"/>
  <c r="R519" i="3"/>
  <c r="R520" i="3"/>
  <c r="R521" i="3"/>
  <c r="R522" i="3"/>
  <c r="R523" i="3"/>
  <c r="R524" i="3"/>
  <c r="R525" i="3"/>
  <c r="R526" i="3"/>
  <c r="R527" i="3"/>
  <c r="R528" i="3"/>
  <c r="R529" i="3"/>
  <c r="R530" i="3"/>
  <c r="R531" i="3"/>
  <c r="R532" i="3"/>
  <c r="R533" i="3"/>
  <c r="R534" i="3"/>
  <c r="R535" i="3"/>
  <c r="R536" i="3"/>
  <c r="R537" i="3"/>
  <c r="R538" i="3"/>
  <c r="R539" i="3"/>
  <c r="R540" i="3"/>
  <c r="R541" i="3"/>
  <c r="R542" i="3"/>
  <c r="R543" i="3"/>
  <c r="R544" i="3"/>
  <c r="R545" i="3"/>
  <c r="R546" i="3"/>
  <c r="R547" i="3"/>
  <c r="R548" i="3"/>
  <c r="R549" i="3"/>
  <c r="R550" i="3"/>
  <c r="R551" i="3"/>
  <c r="R552" i="3"/>
  <c r="R553" i="3"/>
  <c r="R554" i="3"/>
  <c r="R555" i="3"/>
  <c r="R556" i="3"/>
  <c r="R557" i="3"/>
  <c r="R558" i="3"/>
  <c r="R559" i="3"/>
  <c r="R560" i="3"/>
  <c r="R561" i="3"/>
  <c r="R562" i="3"/>
  <c r="R563" i="3"/>
  <c r="R564" i="3"/>
  <c r="R565" i="3"/>
  <c r="R566" i="3"/>
  <c r="R567" i="3"/>
  <c r="R568" i="3"/>
  <c r="R569" i="3"/>
  <c r="R570" i="3"/>
  <c r="R571" i="3"/>
  <c r="R572" i="3"/>
  <c r="R573" i="3"/>
  <c r="R574" i="3"/>
  <c r="R575" i="3"/>
  <c r="R576" i="3"/>
  <c r="R577" i="3"/>
  <c r="R578" i="3"/>
  <c r="R579" i="3"/>
  <c r="R580" i="3"/>
  <c r="R581" i="3"/>
  <c r="R582" i="3"/>
  <c r="R583" i="3"/>
  <c r="R584" i="3"/>
  <c r="R585" i="3"/>
  <c r="R586" i="3"/>
  <c r="R587" i="3"/>
  <c r="R588" i="3"/>
  <c r="R589" i="3"/>
  <c r="R590" i="3"/>
  <c r="R591" i="3"/>
  <c r="R592" i="3"/>
  <c r="R593" i="3"/>
  <c r="R594" i="3"/>
  <c r="R595" i="3"/>
  <c r="R596" i="3"/>
  <c r="R597" i="3"/>
  <c r="R598" i="3"/>
  <c r="R599" i="3"/>
  <c r="R600" i="3"/>
  <c r="R601" i="3"/>
  <c r="R602" i="3"/>
  <c r="R603" i="3"/>
  <c r="R604" i="3"/>
  <c r="R605" i="3"/>
  <c r="R606" i="3"/>
  <c r="R607" i="3"/>
  <c r="R608" i="3"/>
  <c r="R609" i="3"/>
  <c r="R610" i="3"/>
  <c r="R611" i="3"/>
  <c r="R612" i="3"/>
  <c r="R613" i="3"/>
  <c r="R614" i="3"/>
  <c r="R615" i="3"/>
  <c r="R616" i="3"/>
  <c r="R617" i="3"/>
  <c r="R618" i="3"/>
  <c r="R619" i="3"/>
  <c r="R620" i="3"/>
  <c r="R621" i="3"/>
  <c r="R622" i="3"/>
  <c r="R623" i="3"/>
  <c r="R624" i="3"/>
  <c r="R625" i="3"/>
  <c r="R626" i="3"/>
  <c r="R627" i="3"/>
  <c r="R628" i="3"/>
  <c r="R629" i="3"/>
  <c r="R630" i="3"/>
  <c r="R631" i="3"/>
  <c r="R632" i="3"/>
  <c r="R633" i="3"/>
  <c r="R634" i="3"/>
  <c r="R635" i="3"/>
  <c r="R636" i="3"/>
  <c r="R637" i="3"/>
  <c r="R638" i="3"/>
  <c r="R639" i="3"/>
  <c r="R640" i="3"/>
  <c r="R641" i="3"/>
  <c r="R642" i="3"/>
  <c r="R643" i="3"/>
  <c r="R644" i="3"/>
  <c r="R645" i="3"/>
  <c r="R646" i="3"/>
  <c r="R647" i="3"/>
  <c r="R648" i="3"/>
  <c r="R649" i="3"/>
  <c r="R650" i="3"/>
  <c r="R651" i="3"/>
  <c r="R652" i="3"/>
  <c r="R653" i="3"/>
  <c r="R654" i="3"/>
  <c r="R655" i="3"/>
  <c r="R656" i="3"/>
  <c r="R657" i="3"/>
  <c r="R658" i="3"/>
  <c r="R659" i="3"/>
  <c r="R660" i="3"/>
  <c r="R661" i="3"/>
  <c r="R662" i="3"/>
  <c r="R663" i="3"/>
  <c r="R664" i="3"/>
  <c r="R665" i="3"/>
  <c r="R666" i="3"/>
  <c r="R667" i="3"/>
  <c r="R668" i="3"/>
  <c r="R669" i="3"/>
  <c r="R670" i="3"/>
  <c r="R671" i="3"/>
  <c r="R672" i="3"/>
  <c r="R673" i="3"/>
  <c r="R674" i="3"/>
  <c r="R675" i="3"/>
  <c r="R676" i="3"/>
  <c r="R677" i="3"/>
  <c r="R678" i="3"/>
  <c r="R679" i="3"/>
  <c r="R680" i="3"/>
  <c r="R681" i="3"/>
  <c r="R682" i="3"/>
  <c r="R683" i="3"/>
  <c r="R684" i="3"/>
  <c r="R685" i="3"/>
  <c r="R686" i="3"/>
  <c r="R687" i="3"/>
  <c r="R688" i="3"/>
  <c r="R689" i="3"/>
  <c r="R690" i="3"/>
  <c r="R691" i="3"/>
  <c r="R692" i="3"/>
  <c r="R693" i="3"/>
  <c r="R694" i="3"/>
  <c r="R695" i="3"/>
  <c r="R696" i="3"/>
  <c r="R697" i="3"/>
  <c r="R698" i="3"/>
  <c r="R699" i="3"/>
  <c r="R700" i="3"/>
  <c r="R701" i="3"/>
  <c r="R702" i="3"/>
  <c r="R703" i="3"/>
  <c r="R704" i="3"/>
  <c r="R705" i="3"/>
  <c r="R706" i="3"/>
  <c r="R707" i="3"/>
  <c r="R708" i="3"/>
  <c r="R709" i="3"/>
  <c r="R710" i="3"/>
  <c r="R711" i="3"/>
  <c r="R712" i="3"/>
  <c r="R713" i="3"/>
  <c r="R714" i="3"/>
  <c r="R715" i="3"/>
  <c r="R716" i="3"/>
  <c r="R717" i="3"/>
  <c r="R718" i="3"/>
  <c r="R719" i="3"/>
  <c r="R720" i="3"/>
  <c r="R721" i="3"/>
  <c r="R722" i="3"/>
  <c r="R723" i="3"/>
  <c r="R724" i="3"/>
  <c r="R725" i="3"/>
  <c r="R726" i="3"/>
  <c r="R727" i="3"/>
  <c r="R728" i="3"/>
  <c r="R729" i="3"/>
  <c r="R730" i="3"/>
  <c r="R731" i="3"/>
  <c r="R732" i="3"/>
  <c r="R733" i="3"/>
  <c r="R734" i="3"/>
  <c r="R735" i="3"/>
  <c r="R736" i="3"/>
  <c r="R737" i="3"/>
  <c r="R738" i="3"/>
  <c r="R739" i="3"/>
  <c r="R740" i="3"/>
  <c r="R741" i="3"/>
  <c r="R742" i="3"/>
  <c r="R743" i="3"/>
  <c r="R744" i="3"/>
  <c r="R745" i="3"/>
  <c r="R746" i="3"/>
  <c r="R747" i="3"/>
  <c r="R748" i="3"/>
  <c r="R749" i="3"/>
  <c r="R750" i="3"/>
  <c r="R751" i="3"/>
  <c r="R752" i="3"/>
  <c r="R753" i="3"/>
  <c r="R754" i="3"/>
  <c r="R755" i="3"/>
  <c r="R756" i="3"/>
  <c r="R757" i="3"/>
  <c r="R758" i="3"/>
  <c r="R759" i="3"/>
  <c r="R760" i="3"/>
  <c r="R761" i="3"/>
  <c r="R762" i="3"/>
  <c r="R763" i="3"/>
  <c r="R764" i="3"/>
  <c r="R765" i="3"/>
  <c r="R766" i="3"/>
  <c r="R767" i="3"/>
  <c r="R768" i="3"/>
  <c r="R769" i="3"/>
  <c r="R770" i="3"/>
  <c r="R771" i="3"/>
  <c r="R772" i="3"/>
  <c r="R773" i="3"/>
  <c r="R774" i="3"/>
  <c r="R775" i="3"/>
  <c r="R776" i="3"/>
  <c r="R777" i="3"/>
  <c r="R778" i="3"/>
  <c r="R779" i="3"/>
  <c r="R780" i="3"/>
  <c r="R781" i="3"/>
  <c r="R782" i="3"/>
  <c r="R783" i="3"/>
  <c r="R784" i="3"/>
  <c r="R785" i="3"/>
  <c r="R786" i="3"/>
  <c r="R787" i="3"/>
  <c r="R788" i="3"/>
  <c r="R789" i="3"/>
  <c r="R790" i="3"/>
  <c r="R791" i="3"/>
  <c r="R792" i="3"/>
  <c r="R793" i="3"/>
  <c r="R794" i="3"/>
  <c r="R795" i="3"/>
  <c r="R796" i="3"/>
  <c r="R797" i="3"/>
  <c r="R798" i="3"/>
  <c r="R799" i="3"/>
  <c r="R800" i="3"/>
  <c r="R801" i="3"/>
  <c r="R802" i="3"/>
  <c r="R803" i="3"/>
  <c r="R804" i="3"/>
  <c r="R805" i="3"/>
  <c r="R806" i="3"/>
  <c r="R807" i="3"/>
  <c r="R808" i="3"/>
  <c r="R809" i="3"/>
  <c r="R810" i="3"/>
  <c r="R811" i="3"/>
  <c r="R812" i="3"/>
  <c r="R813" i="3"/>
  <c r="R814" i="3"/>
  <c r="R815" i="3"/>
  <c r="R816" i="3"/>
  <c r="R817" i="3"/>
  <c r="R818" i="3"/>
  <c r="R819" i="3"/>
  <c r="R820" i="3"/>
  <c r="R821" i="3"/>
  <c r="R822" i="3"/>
  <c r="R823" i="3"/>
  <c r="R824" i="3"/>
  <c r="R825" i="3"/>
  <c r="R826" i="3"/>
  <c r="R827" i="3"/>
  <c r="R828" i="3"/>
  <c r="R829" i="3"/>
  <c r="R830" i="3"/>
  <c r="R831" i="3"/>
  <c r="R832" i="3"/>
  <c r="R833" i="3"/>
  <c r="R834" i="3"/>
  <c r="R835" i="3"/>
  <c r="R836" i="3"/>
  <c r="R837" i="3"/>
  <c r="R838" i="3"/>
  <c r="R839" i="3"/>
  <c r="R840" i="3"/>
  <c r="R841" i="3"/>
  <c r="R842" i="3"/>
  <c r="R843" i="3"/>
  <c r="R844" i="3"/>
  <c r="R845" i="3"/>
  <c r="R846" i="3"/>
  <c r="R847" i="3"/>
  <c r="R848" i="3"/>
  <c r="R849" i="3"/>
  <c r="R850" i="3"/>
  <c r="R851" i="3"/>
  <c r="R852" i="3"/>
  <c r="R853" i="3"/>
  <c r="R854" i="3"/>
  <c r="R855" i="3"/>
  <c r="R856" i="3"/>
  <c r="R857" i="3"/>
  <c r="R858" i="3"/>
  <c r="R859" i="3"/>
  <c r="R860" i="3"/>
  <c r="R861" i="3"/>
  <c r="R862" i="3"/>
  <c r="R863" i="3"/>
  <c r="R864" i="3"/>
  <c r="R865" i="3"/>
  <c r="R866" i="3"/>
  <c r="R867" i="3"/>
  <c r="R868" i="3"/>
  <c r="R869" i="3"/>
  <c r="R870" i="3"/>
  <c r="R871" i="3"/>
  <c r="R872" i="3"/>
  <c r="R873" i="3"/>
  <c r="R874" i="3"/>
  <c r="R875" i="3"/>
  <c r="R876" i="3"/>
  <c r="R877" i="3"/>
  <c r="R878" i="3"/>
  <c r="R879" i="3"/>
  <c r="R880" i="3"/>
  <c r="R881" i="3"/>
  <c r="R882" i="3"/>
  <c r="R883" i="3"/>
  <c r="R884" i="3"/>
  <c r="R885" i="3"/>
  <c r="R886" i="3"/>
  <c r="R887" i="3"/>
  <c r="R888" i="3"/>
  <c r="R889" i="3"/>
  <c r="R890" i="3"/>
  <c r="R891" i="3"/>
  <c r="R892" i="3"/>
  <c r="R893" i="3"/>
  <c r="R894" i="3"/>
  <c r="R895" i="3"/>
  <c r="R896" i="3"/>
  <c r="R897" i="3"/>
  <c r="R898" i="3"/>
  <c r="R899" i="3"/>
  <c r="R900" i="3"/>
  <c r="R901" i="3"/>
  <c r="R902" i="3"/>
  <c r="R903" i="3"/>
  <c r="R904" i="3"/>
  <c r="R905" i="3"/>
  <c r="R906" i="3"/>
  <c r="R907" i="3"/>
  <c r="R908" i="3"/>
  <c r="R909" i="3"/>
  <c r="R910" i="3"/>
  <c r="R911" i="3"/>
  <c r="R912" i="3"/>
  <c r="R913" i="3"/>
  <c r="R914" i="3"/>
  <c r="R915" i="3"/>
  <c r="R916" i="3"/>
  <c r="R917" i="3"/>
  <c r="R918" i="3"/>
  <c r="R919" i="3"/>
  <c r="R920" i="3"/>
  <c r="R921" i="3"/>
  <c r="R922" i="3"/>
  <c r="R923" i="3"/>
  <c r="R924" i="3"/>
  <c r="R925" i="3"/>
  <c r="R926" i="3"/>
  <c r="R927" i="3"/>
  <c r="R928" i="3"/>
  <c r="R929" i="3"/>
  <c r="R930" i="3"/>
  <c r="R931" i="3"/>
  <c r="R932" i="3"/>
  <c r="R933" i="3"/>
  <c r="R934" i="3"/>
  <c r="R935" i="3"/>
  <c r="R936" i="3"/>
  <c r="R937" i="3"/>
  <c r="R938" i="3"/>
  <c r="R939" i="3"/>
  <c r="R940" i="3"/>
  <c r="R941" i="3"/>
  <c r="R942" i="3"/>
  <c r="R943" i="3"/>
  <c r="R944" i="3"/>
  <c r="R945" i="3"/>
  <c r="R946" i="3"/>
  <c r="R947" i="3"/>
  <c r="R948" i="3"/>
  <c r="R949" i="3"/>
  <c r="R950" i="3"/>
  <c r="R951" i="3"/>
  <c r="R952" i="3"/>
  <c r="R953" i="3"/>
  <c r="R954" i="3"/>
  <c r="R955" i="3"/>
  <c r="R956" i="3"/>
  <c r="R957" i="3"/>
  <c r="R958" i="3"/>
  <c r="R959" i="3"/>
  <c r="R960" i="3"/>
  <c r="R961" i="3"/>
  <c r="R962" i="3"/>
  <c r="R963" i="3"/>
  <c r="R964" i="3"/>
  <c r="R965" i="3"/>
  <c r="R966" i="3"/>
  <c r="R967" i="3"/>
  <c r="R968" i="3"/>
  <c r="R969" i="3"/>
  <c r="R970" i="3"/>
  <c r="R971" i="3"/>
  <c r="R972" i="3"/>
  <c r="R973" i="3"/>
  <c r="R974" i="3"/>
  <c r="R975" i="3"/>
  <c r="R976" i="3"/>
  <c r="R977" i="3"/>
  <c r="R978" i="3"/>
  <c r="R979" i="3"/>
  <c r="R980" i="3"/>
  <c r="R981" i="3"/>
  <c r="R982" i="3"/>
  <c r="R983" i="3"/>
  <c r="R984" i="3"/>
  <c r="R985" i="3"/>
  <c r="R986" i="3"/>
  <c r="R987" i="3"/>
  <c r="R988" i="3"/>
  <c r="R989" i="3"/>
  <c r="R990" i="3"/>
  <c r="R991" i="3"/>
  <c r="R992" i="3"/>
  <c r="R993" i="3"/>
  <c r="R994" i="3"/>
  <c r="R995" i="3"/>
  <c r="R996" i="3"/>
  <c r="R997" i="3"/>
  <c r="R998" i="3"/>
  <c r="R999" i="3"/>
  <c r="R1000" i="3"/>
  <c r="R1001" i="3"/>
  <c r="R1002" i="3"/>
  <c r="R1003" i="3"/>
  <c r="R1004" i="3"/>
  <c r="R1005" i="3"/>
  <c r="R1006" i="3"/>
  <c r="R1007" i="3"/>
  <c r="R1008" i="3"/>
  <c r="R1009" i="3"/>
  <c r="R1010" i="3"/>
  <c r="R1011" i="3"/>
  <c r="R1012" i="3"/>
  <c r="R1013" i="3"/>
  <c r="R1014" i="3"/>
  <c r="R1015" i="3"/>
  <c r="R1016" i="3"/>
  <c r="R1017" i="3"/>
  <c r="R1018" i="3"/>
  <c r="R1019" i="3"/>
  <c r="R1020" i="3"/>
  <c r="R1021" i="3"/>
  <c r="R1022" i="3"/>
  <c r="R1023" i="3"/>
  <c r="R1024" i="3"/>
  <c r="R1025" i="3"/>
  <c r="R1026" i="3"/>
  <c r="R1027" i="3"/>
  <c r="R1028" i="3"/>
  <c r="R1029" i="3"/>
  <c r="R1030" i="3"/>
  <c r="R1031" i="3"/>
  <c r="R1032" i="3"/>
  <c r="R1033" i="3"/>
  <c r="R1034" i="3"/>
  <c r="R1035" i="3"/>
  <c r="R1036" i="3"/>
  <c r="R1037" i="3"/>
  <c r="R1038" i="3"/>
  <c r="R1039" i="3"/>
  <c r="R1040" i="3"/>
  <c r="R1041" i="3"/>
  <c r="R1042" i="3"/>
  <c r="R1043" i="3"/>
  <c r="R1044" i="3"/>
  <c r="R1045" i="3"/>
  <c r="R1046" i="3"/>
  <c r="R1047" i="3"/>
  <c r="R1048" i="3"/>
  <c r="R1049" i="3"/>
  <c r="R1050" i="3"/>
  <c r="R1051" i="3"/>
  <c r="R1052" i="3"/>
  <c r="R1053" i="3"/>
  <c r="R1054" i="3"/>
  <c r="R1055" i="3"/>
  <c r="R1056" i="3"/>
  <c r="R1057" i="3"/>
  <c r="R1058" i="3"/>
  <c r="R1059" i="3"/>
  <c r="R1060" i="3"/>
  <c r="R1061" i="3"/>
  <c r="R1062" i="3"/>
  <c r="R1063" i="3"/>
  <c r="R1064" i="3"/>
  <c r="R1065" i="3"/>
  <c r="R1066" i="3"/>
  <c r="R1067" i="3"/>
  <c r="R1068" i="3"/>
  <c r="R1069" i="3"/>
  <c r="R1070" i="3"/>
  <c r="R1071" i="3"/>
  <c r="R1072" i="3"/>
  <c r="R1073" i="3"/>
  <c r="R1074" i="3"/>
  <c r="R1075" i="3"/>
  <c r="R1076" i="3"/>
  <c r="R1077" i="3"/>
  <c r="R1078" i="3"/>
  <c r="R1079" i="3"/>
  <c r="R1080" i="3"/>
  <c r="R1081" i="3"/>
  <c r="R1082" i="3"/>
  <c r="R1083" i="3"/>
  <c r="R1084" i="3"/>
  <c r="R1085" i="3"/>
  <c r="R1086" i="3"/>
  <c r="R1087" i="3"/>
  <c r="R1088" i="3"/>
  <c r="R1089" i="3"/>
  <c r="R1090" i="3"/>
  <c r="R1091" i="3"/>
  <c r="R1092" i="3"/>
  <c r="R1093" i="3"/>
  <c r="R1094" i="3"/>
  <c r="R1095" i="3"/>
  <c r="R1096" i="3"/>
  <c r="R1097" i="3"/>
  <c r="R1098" i="3"/>
  <c r="R1099" i="3"/>
  <c r="R1100" i="3"/>
  <c r="R1101" i="3"/>
  <c r="R1102" i="3"/>
  <c r="R1103" i="3"/>
  <c r="R1104" i="3"/>
  <c r="R1105" i="3"/>
  <c r="R1106" i="3"/>
  <c r="R1107" i="3"/>
  <c r="R1108" i="3"/>
  <c r="R1109" i="3"/>
  <c r="R1110" i="3"/>
  <c r="R1111" i="3"/>
  <c r="R1112" i="3"/>
  <c r="R1113" i="3"/>
  <c r="R1114" i="3"/>
  <c r="R1115" i="3"/>
  <c r="R1116" i="3"/>
  <c r="R1117" i="3"/>
  <c r="R1118" i="3"/>
  <c r="R1119" i="3"/>
  <c r="R1120" i="3"/>
  <c r="R1121" i="3"/>
  <c r="R1122" i="3"/>
  <c r="R1123" i="3"/>
  <c r="R1124" i="3"/>
  <c r="R1125" i="3"/>
  <c r="R1126" i="3"/>
  <c r="R1127" i="3"/>
  <c r="R1128" i="3"/>
  <c r="R1129" i="3"/>
  <c r="R1130" i="3"/>
  <c r="R1131" i="3"/>
  <c r="R1132" i="3"/>
  <c r="R1133" i="3"/>
  <c r="R1134" i="3"/>
  <c r="R1135" i="3"/>
  <c r="R1136" i="3"/>
  <c r="R1137" i="3"/>
  <c r="R1138" i="3"/>
  <c r="R1139" i="3"/>
  <c r="R1140" i="3"/>
  <c r="R1141" i="3"/>
  <c r="R1142" i="3"/>
  <c r="R1143" i="3"/>
  <c r="R1144" i="3"/>
  <c r="R1145" i="3"/>
  <c r="R1146" i="3"/>
  <c r="R1147" i="3"/>
  <c r="R1148" i="3"/>
  <c r="R1149" i="3"/>
  <c r="R1150" i="3"/>
  <c r="R1151" i="3"/>
  <c r="R1152" i="3"/>
  <c r="R1153" i="3"/>
  <c r="R1154" i="3"/>
  <c r="R1155" i="3"/>
  <c r="R1156" i="3"/>
  <c r="R1157" i="3"/>
  <c r="R1158" i="3"/>
  <c r="R1159" i="3"/>
  <c r="R1160" i="3"/>
  <c r="R1161" i="3"/>
  <c r="R1162" i="3"/>
  <c r="R1163" i="3"/>
  <c r="R1164" i="3"/>
  <c r="R1165" i="3"/>
  <c r="R1166" i="3"/>
  <c r="R1167" i="3"/>
  <c r="R1168" i="3"/>
  <c r="R1169" i="3"/>
  <c r="R1170" i="3"/>
  <c r="R1171" i="3"/>
  <c r="R1172" i="3"/>
  <c r="R1173" i="3"/>
  <c r="R1174" i="3"/>
  <c r="R1175" i="3"/>
  <c r="R1176" i="3"/>
  <c r="R1177" i="3"/>
  <c r="R1178" i="3"/>
  <c r="R1179" i="3"/>
  <c r="R1180" i="3"/>
  <c r="R1181" i="3"/>
  <c r="R1182" i="3"/>
  <c r="R1183" i="3"/>
  <c r="R1184" i="3"/>
  <c r="R1185" i="3"/>
  <c r="R1186" i="3"/>
  <c r="R1187" i="3"/>
  <c r="R1188" i="3"/>
  <c r="R1189" i="3"/>
  <c r="R1190" i="3"/>
  <c r="R1191" i="3"/>
  <c r="R1192" i="3"/>
  <c r="R1193" i="3"/>
  <c r="R1194" i="3"/>
  <c r="R1195" i="3"/>
  <c r="R1196" i="3"/>
  <c r="R1197" i="3"/>
  <c r="R1198" i="3"/>
  <c r="R1199" i="3"/>
  <c r="R1200" i="3"/>
  <c r="R1201" i="3"/>
  <c r="R1202" i="3"/>
  <c r="R1203" i="3"/>
  <c r="R1204" i="3"/>
  <c r="R1205" i="3"/>
  <c r="R1206" i="3"/>
  <c r="R1207" i="3"/>
  <c r="R1208" i="3"/>
  <c r="R1209" i="3"/>
  <c r="R1210" i="3"/>
  <c r="R1211" i="3"/>
  <c r="R1212" i="3"/>
  <c r="R1213" i="3"/>
  <c r="R1214" i="3"/>
  <c r="R1215" i="3"/>
  <c r="R1216" i="3"/>
  <c r="R1217" i="3"/>
  <c r="R1218" i="3"/>
  <c r="R1219" i="3"/>
  <c r="R1220" i="3"/>
  <c r="R1221" i="3"/>
  <c r="R1222" i="3"/>
  <c r="R1223" i="3"/>
  <c r="R1224" i="3"/>
  <c r="R1225" i="3"/>
  <c r="R1226" i="3"/>
  <c r="R1227" i="3"/>
  <c r="R1228" i="3"/>
  <c r="R1229" i="3"/>
  <c r="R1230" i="3"/>
  <c r="R1231" i="3"/>
  <c r="R1232" i="3"/>
  <c r="R1233" i="3"/>
  <c r="R1234" i="3"/>
  <c r="R1235" i="3"/>
  <c r="R1236" i="3"/>
  <c r="R1237" i="3"/>
  <c r="R1238" i="3"/>
  <c r="R1239" i="3"/>
  <c r="R1240" i="3"/>
  <c r="R1241" i="3"/>
  <c r="R1242" i="3"/>
  <c r="R1243" i="3"/>
  <c r="R1244" i="3"/>
  <c r="R1245" i="3"/>
  <c r="R1246" i="3"/>
  <c r="R1247" i="3"/>
  <c r="R1248" i="3"/>
  <c r="R1249" i="3"/>
  <c r="R1250" i="3"/>
  <c r="R1251" i="3"/>
  <c r="R1252" i="3"/>
  <c r="R1253" i="3"/>
  <c r="R1254" i="3"/>
  <c r="R1255" i="3"/>
  <c r="R1256" i="3"/>
  <c r="R1257" i="3"/>
  <c r="R1258" i="3"/>
  <c r="R1259" i="3"/>
  <c r="R1260" i="3"/>
  <c r="R1261" i="3"/>
  <c r="R1262" i="3"/>
  <c r="R1263" i="3"/>
  <c r="R1264" i="3"/>
  <c r="R1265" i="3"/>
  <c r="R1266" i="3"/>
  <c r="R1267" i="3"/>
  <c r="R1268" i="3"/>
  <c r="R1269" i="3"/>
  <c r="R1270" i="3"/>
  <c r="R1271" i="3"/>
  <c r="R1272" i="3"/>
  <c r="R1273" i="3"/>
  <c r="R1274" i="3"/>
  <c r="R1275" i="3"/>
  <c r="R1276" i="3"/>
  <c r="R1277" i="3"/>
  <c r="R1278" i="3"/>
  <c r="R1279" i="3"/>
  <c r="R1280" i="3"/>
  <c r="R1281" i="3"/>
  <c r="R1282" i="3"/>
  <c r="R1283" i="3"/>
  <c r="R1284" i="3"/>
  <c r="R1285" i="3"/>
  <c r="R1286" i="3"/>
  <c r="R1287" i="3"/>
  <c r="R1288" i="3"/>
  <c r="R1289" i="3"/>
  <c r="R1290" i="3"/>
  <c r="R1291" i="3"/>
  <c r="R1292" i="3"/>
  <c r="R1293" i="3"/>
  <c r="R1294" i="3"/>
  <c r="R1295" i="3"/>
  <c r="R1296" i="3"/>
  <c r="R1297" i="3"/>
  <c r="R1298" i="3"/>
  <c r="R1299" i="3"/>
  <c r="R1300" i="3"/>
  <c r="R1301" i="3"/>
  <c r="R1302" i="3"/>
  <c r="R1303" i="3"/>
  <c r="R1304" i="3"/>
  <c r="R1305" i="3"/>
  <c r="R1306" i="3"/>
  <c r="R1307" i="3"/>
  <c r="R1308" i="3"/>
  <c r="R1309" i="3"/>
  <c r="R1310" i="3"/>
  <c r="R1311" i="3"/>
  <c r="R1312" i="3"/>
  <c r="R1313" i="3"/>
  <c r="R1314" i="3"/>
  <c r="R1315" i="3"/>
  <c r="R1316" i="3"/>
  <c r="R1317" i="3"/>
  <c r="R1318" i="3"/>
  <c r="R1319" i="3"/>
  <c r="R1320" i="3"/>
  <c r="R1321" i="3"/>
  <c r="R1322" i="3"/>
  <c r="R1323" i="3"/>
  <c r="R1324" i="3"/>
  <c r="R1325" i="3"/>
  <c r="R1326" i="3"/>
  <c r="R1327" i="3"/>
  <c r="R1328" i="3"/>
  <c r="R1329" i="3"/>
  <c r="R1330" i="3"/>
  <c r="R1331" i="3"/>
  <c r="R1332" i="3"/>
  <c r="R1333" i="3"/>
  <c r="R1334" i="3"/>
  <c r="R1335" i="3"/>
  <c r="R1336" i="3"/>
  <c r="R1337" i="3"/>
  <c r="R1338" i="3"/>
  <c r="R1339" i="3"/>
  <c r="R1340" i="3"/>
  <c r="R1341" i="3"/>
  <c r="R1342" i="3"/>
  <c r="R1343" i="3"/>
  <c r="R1344" i="3"/>
  <c r="R1345" i="3"/>
  <c r="R1346" i="3"/>
  <c r="R1347" i="3"/>
  <c r="R1348" i="3"/>
  <c r="R1349" i="3"/>
  <c r="R1350" i="3"/>
  <c r="R1351" i="3"/>
  <c r="R1352" i="3"/>
  <c r="R1353" i="3"/>
  <c r="R1354" i="3"/>
  <c r="R1355" i="3"/>
  <c r="R1356" i="3"/>
  <c r="R1357" i="3"/>
  <c r="R1358" i="3"/>
  <c r="R1359" i="3"/>
  <c r="R1360" i="3"/>
  <c r="R1361" i="3"/>
  <c r="R1362" i="3"/>
  <c r="R1363" i="3"/>
  <c r="R1364" i="3"/>
  <c r="R1365" i="3"/>
  <c r="R1366" i="3"/>
  <c r="R1367" i="3"/>
  <c r="R1368" i="3"/>
  <c r="R1369" i="3"/>
  <c r="R1370" i="3"/>
  <c r="R1371" i="3"/>
  <c r="R1372" i="3"/>
  <c r="R1373" i="3"/>
  <c r="R1374" i="3"/>
  <c r="R1375" i="3"/>
  <c r="R1376" i="3"/>
  <c r="R1377" i="3"/>
  <c r="R1378" i="3"/>
  <c r="R1379" i="3"/>
  <c r="R1380" i="3"/>
  <c r="R1381" i="3"/>
  <c r="R1382" i="3"/>
  <c r="R1383" i="3"/>
  <c r="R1384" i="3"/>
  <c r="R1385" i="3"/>
  <c r="R1386" i="3"/>
  <c r="R1387" i="3"/>
  <c r="R1388" i="3"/>
  <c r="R1389" i="3"/>
  <c r="R1390" i="3"/>
  <c r="R1391" i="3"/>
  <c r="R1392" i="3"/>
  <c r="R1393" i="3"/>
  <c r="R1394" i="3"/>
  <c r="R1395" i="3"/>
  <c r="R1396" i="3"/>
  <c r="R1397" i="3"/>
  <c r="R1398" i="3"/>
  <c r="R1399" i="3"/>
  <c r="R1400" i="3"/>
  <c r="R1401" i="3"/>
  <c r="R1402" i="3"/>
  <c r="R1403" i="3"/>
  <c r="R1404" i="3"/>
  <c r="R1405" i="3"/>
  <c r="R1406" i="3"/>
  <c r="R1407" i="3"/>
  <c r="R1408" i="3"/>
  <c r="R1409" i="3"/>
  <c r="R1410" i="3"/>
  <c r="R1411" i="3"/>
  <c r="R1412" i="3"/>
  <c r="R1413" i="3"/>
  <c r="R1414" i="3"/>
  <c r="R1415" i="3"/>
  <c r="R1416" i="3"/>
  <c r="R1417" i="3"/>
  <c r="R1418" i="3"/>
  <c r="R1419" i="3"/>
  <c r="R1420" i="3"/>
  <c r="R1421" i="3"/>
  <c r="R1422" i="3"/>
  <c r="R1423" i="3"/>
  <c r="R1424" i="3"/>
  <c r="R1425" i="3"/>
  <c r="R1426" i="3"/>
  <c r="R1427" i="3"/>
  <c r="R1428" i="3"/>
  <c r="R1429" i="3"/>
  <c r="R1430" i="3"/>
  <c r="R1431" i="3"/>
  <c r="R1432" i="3"/>
  <c r="R1433" i="3"/>
  <c r="R1434" i="3"/>
  <c r="R1435" i="3"/>
  <c r="R1436" i="3"/>
  <c r="R1437" i="3"/>
  <c r="R1438" i="3"/>
  <c r="R1439" i="3"/>
  <c r="R1440" i="3"/>
  <c r="R1441" i="3"/>
  <c r="R1442" i="3"/>
  <c r="R1443" i="3"/>
  <c r="R1444" i="3"/>
  <c r="R1445" i="3"/>
  <c r="R1446" i="3"/>
  <c r="R1447" i="3"/>
  <c r="R1448" i="3"/>
  <c r="R1449" i="3"/>
  <c r="R1450" i="3"/>
  <c r="R1451" i="3"/>
  <c r="R1452" i="3"/>
  <c r="R1453" i="3"/>
  <c r="R1454" i="3"/>
  <c r="R1455" i="3"/>
  <c r="R1456" i="3"/>
  <c r="R1457" i="3"/>
  <c r="R1458" i="3"/>
  <c r="R1459" i="3"/>
  <c r="R1460" i="3"/>
  <c r="R1461" i="3"/>
  <c r="R1462" i="3"/>
  <c r="R1463" i="3"/>
  <c r="R1464" i="3"/>
  <c r="R1465" i="3"/>
  <c r="R1466" i="3"/>
  <c r="R1467" i="3"/>
  <c r="R1468" i="3"/>
  <c r="R1469" i="3"/>
  <c r="R1470" i="3"/>
  <c r="R1471" i="3"/>
  <c r="R1472" i="3"/>
  <c r="R1473" i="3"/>
  <c r="R1474" i="3"/>
  <c r="R1475" i="3"/>
  <c r="R1476" i="3"/>
  <c r="R1477" i="3"/>
  <c r="R1478" i="3"/>
  <c r="R1479" i="3"/>
  <c r="R1480" i="3"/>
  <c r="R1481" i="3"/>
  <c r="R1482" i="3"/>
  <c r="R1483" i="3"/>
  <c r="R1484" i="3"/>
  <c r="R1485" i="3"/>
  <c r="R1486" i="3"/>
  <c r="R1487" i="3"/>
  <c r="R1488" i="3"/>
  <c r="R1489" i="3"/>
  <c r="R1490" i="3"/>
  <c r="R1491" i="3"/>
  <c r="R1492" i="3"/>
  <c r="R1493" i="3"/>
  <c r="R1494" i="3"/>
  <c r="R1495" i="3"/>
  <c r="R1496" i="3"/>
  <c r="R1497" i="3"/>
  <c r="R1498" i="3"/>
  <c r="R1499" i="3"/>
  <c r="R1500" i="3"/>
  <c r="R1501" i="3"/>
  <c r="R1502" i="3"/>
  <c r="R1503" i="3"/>
  <c r="R1504" i="3"/>
  <c r="R1505" i="3"/>
  <c r="R1506" i="3"/>
  <c r="R1507" i="3"/>
  <c r="R1508" i="3"/>
  <c r="R1509" i="3"/>
  <c r="R1510" i="3"/>
  <c r="R1511" i="3"/>
  <c r="R1512" i="3"/>
  <c r="R1513" i="3"/>
  <c r="R1514" i="3"/>
  <c r="R1515" i="3"/>
  <c r="R1516" i="3"/>
  <c r="R1517" i="3"/>
  <c r="R1518" i="3"/>
  <c r="R1519" i="3"/>
  <c r="R1520" i="3"/>
  <c r="R1521" i="3"/>
  <c r="R1522" i="3"/>
  <c r="R1523" i="3"/>
  <c r="R1524" i="3"/>
  <c r="R1525" i="3"/>
  <c r="R1526" i="3"/>
  <c r="R1527" i="3"/>
  <c r="R1528" i="3"/>
  <c r="R1529" i="3"/>
  <c r="R1530" i="3"/>
  <c r="R1531" i="3"/>
  <c r="R1532" i="3"/>
  <c r="R1533" i="3"/>
  <c r="R1534" i="3"/>
  <c r="R1535" i="3"/>
  <c r="R1536" i="3"/>
  <c r="R1537" i="3"/>
  <c r="R1538" i="3"/>
  <c r="R1539" i="3"/>
  <c r="R1540" i="3"/>
  <c r="R1541" i="3"/>
  <c r="R1542" i="3"/>
  <c r="R1543" i="3"/>
  <c r="R1544" i="3"/>
  <c r="R1545" i="3"/>
  <c r="R1546" i="3"/>
  <c r="R1547" i="3"/>
  <c r="R1548" i="3"/>
  <c r="R1549" i="3"/>
  <c r="R1550" i="3"/>
  <c r="R1551" i="3"/>
  <c r="R1552" i="3"/>
  <c r="R1553" i="3"/>
  <c r="R1554" i="3"/>
  <c r="R1555" i="3"/>
  <c r="R1556" i="3"/>
  <c r="R1557" i="3"/>
  <c r="R1558" i="3"/>
  <c r="R1559" i="3"/>
  <c r="R1560" i="3"/>
  <c r="R1561" i="3"/>
  <c r="R1562" i="3"/>
  <c r="R1563" i="3"/>
  <c r="R1564" i="3"/>
  <c r="R1565" i="3"/>
  <c r="R1566" i="3"/>
  <c r="R1567" i="3"/>
  <c r="R1568" i="3"/>
  <c r="R1569" i="3"/>
  <c r="R1570" i="3"/>
  <c r="R1571" i="3"/>
  <c r="R1572" i="3"/>
  <c r="R1573" i="3"/>
  <c r="R1574" i="3"/>
  <c r="R1575" i="3"/>
  <c r="R1576" i="3"/>
  <c r="R1577" i="3"/>
  <c r="R1578" i="3"/>
  <c r="R1579" i="3"/>
  <c r="R1580" i="3"/>
  <c r="R1581" i="3"/>
  <c r="R1582" i="3"/>
  <c r="R1583" i="3"/>
  <c r="R1584" i="3"/>
  <c r="R1585" i="3"/>
  <c r="R1586" i="3"/>
  <c r="R1587" i="3"/>
  <c r="R1588" i="3"/>
  <c r="R1589" i="3"/>
  <c r="R1590" i="3"/>
  <c r="R1591" i="3"/>
  <c r="R1592" i="3"/>
  <c r="R1593" i="3"/>
  <c r="R1594" i="3"/>
  <c r="R1595" i="3"/>
  <c r="R1596" i="3"/>
  <c r="R1597" i="3"/>
  <c r="R1598" i="3"/>
  <c r="R1599" i="3"/>
  <c r="R1600" i="3"/>
  <c r="R1601" i="3"/>
  <c r="R1602" i="3"/>
  <c r="R1603" i="3"/>
  <c r="R1604" i="3"/>
  <c r="R1605" i="3"/>
  <c r="R1606" i="3"/>
  <c r="R1607" i="3"/>
  <c r="R1608" i="3"/>
  <c r="R1609" i="3"/>
  <c r="R1610" i="3"/>
  <c r="R1611" i="3"/>
  <c r="R1612" i="3"/>
  <c r="R1613" i="3"/>
  <c r="R1614" i="3"/>
  <c r="R1615" i="3"/>
  <c r="R1616" i="3"/>
  <c r="R1617" i="3"/>
  <c r="R1618" i="3"/>
  <c r="R1619" i="3"/>
  <c r="R1620" i="3"/>
  <c r="R1621" i="3"/>
  <c r="R1622" i="3"/>
  <c r="R1623" i="3"/>
  <c r="R1624" i="3"/>
  <c r="R1625" i="3"/>
  <c r="R1626" i="3"/>
  <c r="R1627" i="3"/>
  <c r="R1628" i="3"/>
  <c r="R1629" i="3"/>
  <c r="R1630" i="3"/>
  <c r="R1631" i="3"/>
  <c r="R1632" i="3"/>
  <c r="R1633" i="3"/>
  <c r="R1634" i="3"/>
  <c r="R1635" i="3"/>
  <c r="R1636" i="3"/>
  <c r="R1637" i="3"/>
  <c r="R1638" i="3"/>
  <c r="R1639" i="3"/>
  <c r="R1640" i="3"/>
  <c r="R1641" i="3"/>
  <c r="R1642" i="3"/>
  <c r="R1643" i="3"/>
  <c r="R1644" i="3"/>
  <c r="R1645" i="3"/>
  <c r="R1646" i="3"/>
  <c r="R1647" i="3"/>
  <c r="R1648" i="3"/>
  <c r="R1649" i="3"/>
  <c r="R1650" i="3"/>
  <c r="R1651" i="3"/>
  <c r="R1652" i="3"/>
  <c r="R1653" i="3"/>
  <c r="R1654" i="3"/>
  <c r="R1655" i="3"/>
  <c r="R1656" i="3"/>
  <c r="R1657" i="3"/>
  <c r="R1658" i="3"/>
  <c r="R1659" i="3"/>
  <c r="R1660" i="3"/>
  <c r="R1661" i="3"/>
  <c r="R1662" i="3"/>
  <c r="R1663" i="3"/>
  <c r="R1664" i="3"/>
  <c r="R1665" i="3"/>
  <c r="R1666" i="3"/>
  <c r="R1667" i="3"/>
  <c r="R1668" i="3"/>
  <c r="R1669" i="3"/>
  <c r="R1670" i="3"/>
  <c r="R1671" i="3"/>
  <c r="R1672" i="3"/>
  <c r="R1673" i="3"/>
  <c r="R1674" i="3"/>
  <c r="R1675" i="3"/>
  <c r="R1676" i="3"/>
  <c r="R1677" i="3"/>
  <c r="R1678" i="3"/>
  <c r="R1679" i="3"/>
  <c r="R1680" i="3"/>
  <c r="R1681" i="3"/>
  <c r="R1682" i="3"/>
  <c r="R1683" i="3"/>
  <c r="R1684" i="3"/>
  <c r="R1685" i="3"/>
  <c r="R1686" i="3"/>
  <c r="R1687" i="3"/>
  <c r="R1688" i="3"/>
  <c r="R1689" i="3"/>
  <c r="R1690" i="3"/>
  <c r="R1691" i="3"/>
  <c r="R1692" i="3"/>
  <c r="R1693" i="3"/>
  <c r="R1694" i="3"/>
  <c r="R1695" i="3"/>
  <c r="R1696" i="3"/>
  <c r="R1697" i="3"/>
  <c r="R1698" i="3"/>
  <c r="R1699" i="3"/>
  <c r="R1700" i="3"/>
  <c r="R1701" i="3"/>
  <c r="R1702" i="3"/>
  <c r="R1703" i="3"/>
  <c r="R1704" i="3"/>
  <c r="R1705" i="3"/>
  <c r="R1706" i="3"/>
  <c r="R1707" i="3"/>
  <c r="R1708" i="3"/>
  <c r="R1709" i="3"/>
  <c r="R1710" i="3"/>
  <c r="R1711" i="3"/>
  <c r="R1712" i="3"/>
  <c r="R1713" i="3"/>
  <c r="R1714" i="3"/>
  <c r="R1715" i="3"/>
  <c r="R1716" i="3"/>
  <c r="R1717" i="3"/>
  <c r="R1718" i="3"/>
  <c r="R1719" i="3"/>
  <c r="R1720" i="3"/>
  <c r="R1721" i="3"/>
  <c r="R1722" i="3"/>
  <c r="R1723" i="3"/>
  <c r="R1724" i="3"/>
  <c r="R1725" i="3"/>
  <c r="R1726" i="3"/>
  <c r="R1727" i="3"/>
  <c r="R1728" i="3"/>
  <c r="R1729" i="3"/>
  <c r="R1730" i="3"/>
  <c r="R1731" i="3"/>
  <c r="R1732" i="3"/>
  <c r="R1733" i="3"/>
  <c r="R1734" i="3"/>
  <c r="R1735" i="3"/>
  <c r="R1736" i="3"/>
  <c r="R1737" i="3"/>
  <c r="R1738" i="3"/>
  <c r="R1739" i="3"/>
  <c r="R1740" i="3"/>
  <c r="R1741" i="3"/>
  <c r="R1742" i="3"/>
  <c r="R1743" i="3"/>
  <c r="R1744" i="3"/>
  <c r="R1745" i="3"/>
  <c r="R1746" i="3"/>
  <c r="R1747" i="3"/>
  <c r="R1748" i="3"/>
  <c r="R1749" i="3"/>
  <c r="R1750" i="3"/>
  <c r="R1751" i="3"/>
  <c r="R1752" i="3"/>
  <c r="R1753" i="3"/>
  <c r="R1754" i="3"/>
  <c r="R1755" i="3"/>
  <c r="R1756" i="3"/>
  <c r="R1757" i="3"/>
  <c r="R1758" i="3"/>
  <c r="R1759" i="3"/>
  <c r="R1760" i="3"/>
  <c r="R1761" i="3"/>
  <c r="R1762" i="3"/>
  <c r="R1763" i="3"/>
  <c r="R1764" i="3"/>
  <c r="R1765" i="3"/>
  <c r="R1766" i="3"/>
  <c r="R1767" i="3"/>
  <c r="R1768" i="3"/>
  <c r="R1769" i="3"/>
  <c r="R1770" i="3"/>
  <c r="R1771" i="3"/>
  <c r="R1772" i="3"/>
  <c r="R1773" i="3"/>
  <c r="R1774" i="3"/>
  <c r="R1775" i="3"/>
  <c r="R1776" i="3"/>
  <c r="R1777" i="3"/>
  <c r="R1778" i="3"/>
  <c r="R1779" i="3"/>
  <c r="R1780" i="3"/>
  <c r="R1781" i="3"/>
  <c r="R1782" i="3"/>
  <c r="R1783" i="3"/>
  <c r="R1784" i="3"/>
  <c r="R1785" i="3"/>
  <c r="R1786" i="3"/>
  <c r="R1787" i="3"/>
  <c r="R1788" i="3"/>
  <c r="R1789" i="3"/>
  <c r="R1790" i="3"/>
  <c r="R1791" i="3"/>
  <c r="R1792" i="3"/>
  <c r="R1793" i="3"/>
  <c r="R1794" i="3"/>
  <c r="R1795" i="3"/>
  <c r="R1796" i="3"/>
  <c r="R1797" i="3"/>
  <c r="R1798" i="3"/>
  <c r="R1799" i="3"/>
  <c r="R1800" i="3"/>
  <c r="R1801" i="3"/>
  <c r="R1802" i="3"/>
  <c r="R1803" i="3"/>
  <c r="R1804" i="3"/>
  <c r="R1805" i="3"/>
  <c r="R1806" i="3"/>
  <c r="R1807" i="3"/>
  <c r="R1808" i="3"/>
  <c r="R1809" i="3"/>
  <c r="R1810" i="3"/>
  <c r="R1811" i="3"/>
  <c r="R1812" i="3"/>
  <c r="R1813" i="3"/>
  <c r="R1814" i="3"/>
  <c r="R1815" i="3"/>
  <c r="R1816" i="3"/>
  <c r="R1817" i="3"/>
  <c r="R1818" i="3"/>
  <c r="R1819" i="3"/>
  <c r="R1820" i="3"/>
  <c r="R1821" i="3"/>
  <c r="R1822" i="3"/>
  <c r="R1823" i="3"/>
  <c r="R1824" i="3"/>
  <c r="R1825" i="3"/>
  <c r="R1826" i="3"/>
  <c r="R1827" i="3"/>
  <c r="R1828" i="3"/>
  <c r="R1829" i="3"/>
  <c r="R1830" i="3"/>
  <c r="R1831" i="3"/>
  <c r="R1832" i="3"/>
  <c r="R1833" i="3"/>
  <c r="R1834" i="3"/>
  <c r="R1835" i="3"/>
  <c r="R1836" i="3"/>
  <c r="R1837" i="3"/>
  <c r="R1838" i="3"/>
  <c r="R1839" i="3"/>
  <c r="R1840" i="3"/>
  <c r="R1841" i="3"/>
  <c r="R1842" i="3"/>
  <c r="R1843" i="3"/>
  <c r="R1844" i="3"/>
  <c r="R1845" i="3"/>
  <c r="R1846" i="3"/>
  <c r="R1847" i="3"/>
  <c r="R1848" i="3"/>
  <c r="R1849" i="3"/>
  <c r="R1850" i="3"/>
  <c r="R1851" i="3"/>
  <c r="R1852" i="3"/>
  <c r="R1853" i="3"/>
  <c r="R1854" i="3"/>
  <c r="R1855" i="3"/>
  <c r="R1856" i="3"/>
  <c r="R1857" i="3"/>
  <c r="R1858" i="3"/>
  <c r="R1859" i="3"/>
  <c r="R1860" i="3"/>
  <c r="R1861" i="3"/>
  <c r="R1862" i="3"/>
  <c r="R1863" i="3"/>
  <c r="R1864" i="3"/>
  <c r="R1865" i="3"/>
  <c r="R1866" i="3"/>
  <c r="R1867" i="3"/>
  <c r="R1868" i="3"/>
  <c r="R1869" i="3"/>
  <c r="R1870" i="3"/>
  <c r="R1871" i="3"/>
  <c r="R1872" i="3"/>
  <c r="R1873" i="3"/>
  <c r="R1874" i="3"/>
  <c r="R1875" i="3"/>
  <c r="R1876" i="3"/>
  <c r="R1877" i="3"/>
  <c r="R1878" i="3"/>
  <c r="R1879" i="3"/>
  <c r="R1880" i="3"/>
  <c r="R1881" i="3"/>
  <c r="R1882" i="3"/>
  <c r="R1883" i="3"/>
  <c r="R1884" i="3"/>
  <c r="R1885" i="3"/>
  <c r="R1886" i="3"/>
  <c r="R1887" i="3"/>
  <c r="R1888" i="3"/>
  <c r="R1889" i="3"/>
  <c r="R1890" i="3"/>
  <c r="R1891" i="3"/>
  <c r="R1892" i="3"/>
  <c r="R1893" i="3"/>
  <c r="R1894" i="3"/>
  <c r="R1895" i="3"/>
  <c r="R1896" i="3"/>
  <c r="R1897" i="3"/>
  <c r="R1898" i="3"/>
  <c r="R1899" i="3"/>
  <c r="R1900" i="3"/>
  <c r="R1901" i="3"/>
  <c r="R1902" i="3"/>
  <c r="R1903" i="3"/>
  <c r="R1904" i="3"/>
  <c r="R1905" i="3"/>
  <c r="R1906" i="3"/>
  <c r="R1907" i="3"/>
  <c r="R1908" i="3"/>
  <c r="R1909" i="3"/>
  <c r="R1910" i="3"/>
  <c r="R1911" i="3"/>
  <c r="R1912" i="3"/>
  <c r="R1913" i="3"/>
  <c r="R1914" i="3"/>
  <c r="R1915" i="3"/>
  <c r="R1916" i="3"/>
  <c r="R1917" i="3"/>
  <c r="R1918" i="3"/>
  <c r="R1919" i="3"/>
  <c r="R1920" i="3"/>
  <c r="R1921" i="3"/>
  <c r="R1922" i="3"/>
  <c r="R1923" i="3"/>
  <c r="R1924" i="3"/>
  <c r="R1925" i="3"/>
  <c r="R1926" i="3"/>
  <c r="R1927" i="3"/>
  <c r="R1928" i="3"/>
  <c r="R1929" i="3"/>
  <c r="R1930" i="3"/>
  <c r="R1931" i="3"/>
  <c r="R1932" i="3"/>
  <c r="R1933" i="3"/>
  <c r="R1934" i="3"/>
  <c r="R1935" i="3"/>
  <c r="R1936" i="3"/>
  <c r="R1937" i="3"/>
  <c r="R1938" i="3"/>
  <c r="R1939" i="3"/>
  <c r="R1940" i="3"/>
  <c r="R1941" i="3"/>
  <c r="R1942" i="3"/>
  <c r="R1943" i="3"/>
  <c r="R1944" i="3"/>
  <c r="R1945" i="3"/>
  <c r="R1946" i="3"/>
  <c r="R1947" i="3"/>
  <c r="R1948" i="3"/>
  <c r="R1949" i="3"/>
  <c r="R1950" i="3"/>
  <c r="R1951" i="3"/>
  <c r="R1952" i="3"/>
  <c r="R1953" i="3"/>
  <c r="R1954" i="3"/>
  <c r="R1955" i="3"/>
  <c r="R1956" i="3"/>
  <c r="R1957" i="3"/>
  <c r="R1958" i="3"/>
  <c r="R1959" i="3"/>
  <c r="R1960" i="3"/>
  <c r="R1961" i="3"/>
  <c r="R1962" i="3"/>
  <c r="R1963" i="3"/>
  <c r="R1964" i="3"/>
  <c r="R1965" i="3"/>
  <c r="R1966" i="3"/>
  <c r="R1967" i="3"/>
  <c r="R1968" i="3"/>
  <c r="R1969" i="3"/>
  <c r="R1970" i="3"/>
  <c r="R1971" i="3"/>
  <c r="R1972" i="3"/>
  <c r="R1973" i="3"/>
  <c r="R1974" i="3"/>
  <c r="R1975" i="3"/>
  <c r="R1976" i="3"/>
  <c r="R1977" i="3"/>
  <c r="R1978" i="3"/>
  <c r="R1979" i="3"/>
  <c r="R1980" i="3"/>
  <c r="R1981" i="3"/>
  <c r="R1982" i="3"/>
  <c r="R1983" i="3"/>
  <c r="R1984" i="3"/>
  <c r="R1985" i="3"/>
  <c r="R1986" i="3"/>
  <c r="R1987" i="3"/>
  <c r="R1988" i="3"/>
  <c r="R1989" i="3"/>
  <c r="R1990" i="3"/>
  <c r="R1991" i="3"/>
  <c r="R1992" i="3"/>
  <c r="R1993" i="3"/>
  <c r="R1994" i="3"/>
  <c r="R1995" i="3"/>
  <c r="R1996" i="3"/>
  <c r="R1997" i="3"/>
  <c r="R1998" i="3"/>
  <c r="R1999" i="3"/>
  <c r="R2000" i="3"/>
  <c r="R2001" i="3"/>
  <c r="R2002" i="3"/>
  <c r="R2003" i="3"/>
  <c r="R2004" i="3"/>
  <c r="R2005" i="3"/>
  <c r="R2006" i="3"/>
  <c r="R2007" i="3"/>
  <c r="R2008" i="3"/>
  <c r="R2009" i="3"/>
  <c r="R2010" i="3"/>
  <c r="R2011" i="3"/>
  <c r="R2012" i="3"/>
  <c r="R2013" i="3"/>
  <c r="R2014" i="3"/>
  <c r="R2015" i="3"/>
  <c r="R2016" i="3"/>
  <c r="R2017" i="3"/>
  <c r="R2018" i="3"/>
  <c r="R2019" i="3"/>
  <c r="R2020" i="3"/>
  <c r="R2021" i="3"/>
  <c r="R2022" i="3"/>
  <c r="R2023" i="3"/>
  <c r="R2024" i="3"/>
  <c r="R2025" i="3"/>
  <c r="R2026" i="3"/>
  <c r="R2027" i="3"/>
  <c r="R2028" i="3"/>
  <c r="R2029" i="3"/>
  <c r="R2030" i="3"/>
  <c r="R2031" i="3"/>
  <c r="R2032" i="3"/>
  <c r="R2033" i="3"/>
  <c r="R2034" i="3"/>
  <c r="R2035" i="3"/>
  <c r="R2036" i="3"/>
  <c r="R2037" i="3"/>
  <c r="R2038" i="3"/>
  <c r="R2039" i="3"/>
  <c r="R2040" i="3"/>
  <c r="R2041" i="3"/>
  <c r="R2042" i="3"/>
  <c r="R2043" i="3"/>
  <c r="R2044" i="3"/>
  <c r="R2045" i="3"/>
  <c r="R2046" i="3"/>
  <c r="R2047" i="3"/>
  <c r="R2048" i="3"/>
  <c r="R2049" i="3"/>
  <c r="R2050" i="3"/>
  <c r="R2051" i="3"/>
  <c r="R2052" i="3"/>
  <c r="R2053" i="3"/>
  <c r="R2054" i="3"/>
  <c r="R2055" i="3"/>
  <c r="R2056" i="3"/>
  <c r="R2057" i="3"/>
  <c r="R2058" i="3"/>
  <c r="R2059" i="3"/>
  <c r="R2060" i="3"/>
  <c r="R2061" i="3"/>
  <c r="R2062" i="3"/>
  <c r="R2063" i="3"/>
  <c r="R2064" i="3"/>
  <c r="R2065" i="3"/>
  <c r="R2066" i="3"/>
  <c r="R2067" i="3"/>
  <c r="R2068" i="3"/>
  <c r="R2069" i="3"/>
  <c r="R2070" i="3"/>
  <c r="R2071" i="3"/>
  <c r="R2072" i="3"/>
  <c r="R2073" i="3"/>
  <c r="R2074" i="3"/>
  <c r="R2075" i="3"/>
  <c r="R2076" i="3"/>
  <c r="R2077" i="3"/>
  <c r="R2078" i="3"/>
  <c r="R2079" i="3"/>
  <c r="R2080" i="3"/>
  <c r="R2081" i="3"/>
  <c r="R2082" i="3"/>
  <c r="R2083" i="3"/>
  <c r="R2084" i="3"/>
  <c r="R2085" i="3"/>
  <c r="R2086" i="3"/>
  <c r="R2087" i="3"/>
  <c r="R2088" i="3"/>
  <c r="R2089" i="3"/>
  <c r="R2090" i="3"/>
  <c r="R2091" i="3"/>
  <c r="R2092" i="3"/>
  <c r="R2093" i="3"/>
  <c r="R2094" i="3"/>
  <c r="R2095" i="3"/>
  <c r="R2096" i="3"/>
  <c r="R2097" i="3"/>
  <c r="R2098" i="3"/>
  <c r="R2099" i="3"/>
  <c r="R2100" i="3"/>
  <c r="R2101" i="3"/>
  <c r="R2102" i="3"/>
  <c r="R2103" i="3"/>
  <c r="R2104" i="3"/>
  <c r="R2105" i="3"/>
  <c r="R2106" i="3"/>
  <c r="R2107" i="3"/>
  <c r="R2108" i="3"/>
  <c r="R2109" i="3"/>
  <c r="R2110" i="3"/>
  <c r="R2111" i="3"/>
  <c r="R2112" i="3"/>
  <c r="R2113" i="3"/>
  <c r="R2114" i="3"/>
  <c r="R2115" i="3"/>
  <c r="R2116" i="3"/>
  <c r="R2117" i="3"/>
  <c r="R2118" i="3"/>
  <c r="R2119" i="3"/>
  <c r="R2120" i="3"/>
  <c r="R2121" i="3"/>
  <c r="R2122" i="3"/>
  <c r="R2123" i="3"/>
  <c r="R2124" i="3"/>
  <c r="R2125" i="3"/>
  <c r="R2126" i="3"/>
  <c r="R2127" i="3"/>
  <c r="R2128" i="3"/>
  <c r="R2129" i="3"/>
  <c r="R2130" i="3"/>
  <c r="R2131" i="3"/>
  <c r="R2132" i="3"/>
  <c r="R2133" i="3"/>
  <c r="R2134" i="3"/>
  <c r="R2135" i="3"/>
  <c r="R2136" i="3"/>
  <c r="R2137" i="3"/>
  <c r="R2138" i="3"/>
  <c r="R2139" i="3"/>
  <c r="R2140" i="3"/>
  <c r="R2141" i="3"/>
  <c r="R2142" i="3"/>
  <c r="R2143" i="3"/>
  <c r="R2144" i="3"/>
  <c r="R2145" i="3"/>
  <c r="R2146" i="3"/>
  <c r="R2147" i="3"/>
  <c r="R2148" i="3"/>
  <c r="R2149" i="3"/>
  <c r="R2150" i="3"/>
  <c r="R2151" i="3"/>
  <c r="R2152" i="3"/>
  <c r="R2153" i="3"/>
  <c r="R2154" i="3"/>
  <c r="R2155" i="3"/>
  <c r="R2156" i="3"/>
  <c r="R2157" i="3"/>
  <c r="R2158" i="3"/>
  <c r="R2159" i="3"/>
  <c r="R2160" i="3"/>
  <c r="R2161" i="3"/>
  <c r="R2162" i="3"/>
  <c r="R2163" i="3"/>
  <c r="R2164" i="3"/>
  <c r="R2165" i="3"/>
  <c r="R2166" i="3"/>
  <c r="R2167" i="3"/>
  <c r="R2168" i="3"/>
  <c r="R2169" i="3"/>
  <c r="R2170" i="3"/>
  <c r="R2171" i="3"/>
  <c r="R2172" i="3"/>
  <c r="R2173" i="3"/>
  <c r="R2174" i="3"/>
  <c r="R2175" i="3"/>
  <c r="R2176" i="3"/>
  <c r="R2177" i="3"/>
  <c r="R2178" i="3"/>
  <c r="R2179" i="3"/>
  <c r="R2180" i="3"/>
  <c r="R2181" i="3"/>
  <c r="R2182" i="3"/>
  <c r="R2183" i="3"/>
  <c r="R2184" i="3"/>
  <c r="R2185" i="3"/>
  <c r="R2186" i="3"/>
  <c r="R2187" i="3"/>
  <c r="R2188" i="3"/>
  <c r="R2189" i="3"/>
  <c r="R2190" i="3"/>
  <c r="R2191" i="3"/>
  <c r="R2192" i="3"/>
  <c r="R2193" i="3"/>
  <c r="R2194" i="3"/>
  <c r="R2195" i="3"/>
  <c r="R2196" i="3"/>
  <c r="R2197" i="3"/>
  <c r="R2198" i="3"/>
  <c r="R2199" i="3"/>
  <c r="R2200" i="3"/>
  <c r="R2201" i="3"/>
  <c r="R2202" i="3"/>
  <c r="R2203" i="3"/>
  <c r="R2204" i="3"/>
  <c r="R2205" i="3"/>
  <c r="R2206" i="3"/>
  <c r="R2207" i="3"/>
  <c r="R2208" i="3"/>
  <c r="R2209" i="3"/>
  <c r="R2210" i="3"/>
  <c r="R2211" i="3"/>
  <c r="R2212" i="3"/>
  <c r="R2213" i="3"/>
  <c r="R2214" i="3"/>
  <c r="R2215" i="3"/>
  <c r="R2216" i="3"/>
  <c r="R2217" i="3"/>
  <c r="R2218" i="3"/>
  <c r="R2219" i="3"/>
  <c r="R2220" i="3"/>
  <c r="R2221" i="3"/>
  <c r="R2222" i="3"/>
  <c r="R2223" i="3"/>
  <c r="R2224" i="3"/>
  <c r="R2225" i="3"/>
  <c r="R2226" i="3"/>
  <c r="R2227" i="3"/>
  <c r="R2228" i="3"/>
  <c r="R2229" i="3"/>
  <c r="R2230" i="3"/>
  <c r="R2231" i="3"/>
  <c r="R2232" i="3"/>
  <c r="R2233" i="3"/>
  <c r="R2234" i="3"/>
  <c r="R2235" i="3"/>
  <c r="R2236" i="3"/>
  <c r="R2237" i="3"/>
  <c r="R2238" i="3"/>
  <c r="R2239" i="3"/>
  <c r="R2240" i="3"/>
  <c r="R2241" i="3"/>
  <c r="R2242" i="3"/>
  <c r="R2243" i="3"/>
  <c r="R2244" i="3"/>
  <c r="R2245" i="3"/>
  <c r="R2246" i="3"/>
  <c r="R2247" i="3"/>
  <c r="R2248" i="3"/>
  <c r="R2249" i="3"/>
  <c r="R2250" i="3"/>
  <c r="R2251" i="3"/>
  <c r="R2252" i="3"/>
  <c r="R2253" i="3"/>
  <c r="R2254" i="3"/>
  <c r="R2255" i="3"/>
  <c r="R2256" i="3"/>
  <c r="R2257" i="3"/>
  <c r="R2258" i="3"/>
  <c r="R2259" i="3"/>
  <c r="R2260" i="3"/>
  <c r="R2261" i="3"/>
  <c r="R2262" i="3"/>
  <c r="R2263" i="3"/>
  <c r="R2264" i="3"/>
  <c r="R2265" i="3"/>
  <c r="R2266" i="3"/>
  <c r="R2267" i="3"/>
  <c r="R2268" i="3"/>
  <c r="R2269" i="3"/>
  <c r="R2270" i="3"/>
  <c r="R2271" i="3"/>
  <c r="R2272" i="3"/>
  <c r="R2273" i="3"/>
  <c r="R2274" i="3"/>
  <c r="R2275" i="3"/>
  <c r="R2276" i="3"/>
  <c r="R2277" i="3"/>
  <c r="R2278" i="3"/>
  <c r="R2279" i="3"/>
  <c r="R2280" i="3"/>
  <c r="R2281" i="3"/>
  <c r="R2282" i="3"/>
  <c r="R2283" i="3"/>
  <c r="R2284" i="3"/>
  <c r="R2285" i="3"/>
  <c r="R2286" i="3"/>
  <c r="R2287" i="3"/>
  <c r="R2288" i="3"/>
  <c r="R2289" i="3"/>
  <c r="R2290" i="3"/>
  <c r="R2291" i="3"/>
  <c r="R2292" i="3"/>
  <c r="R2293" i="3"/>
  <c r="R2294" i="3"/>
  <c r="R2295" i="3"/>
  <c r="R2296" i="3"/>
  <c r="R2297" i="3"/>
  <c r="R2298" i="3"/>
  <c r="R2299" i="3"/>
  <c r="R2300" i="3"/>
  <c r="R2301" i="3"/>
  <c r="R2302" i="3"/>
  <c r="R2303" i="3"/>
  <c r="R2304" i="3"/>
  <c r="R2305" i="3"/>
  <c r="R2306" i="3"/>
  <c r="R2307" i="3"/>
  <c r="R2308" i="3"/>
  <c r="R2309" i="3"/>
  <c r="R2310" i="3"/>
  <c r="R2311" i="3"/>
  <c r="R2312" i="3"/>
  <c r="R2313" i="3"/>
  <c r="R2314" i="3"/>
  <c r="R2315" i="3"/>
  <c r="R2316" i="3"/>
  <c r="R2317" i="3"/>
  <c r="R2318" i="3"/>
  <c r="R2319" i="3"/>
  <c r="R2320" i="3"/>
  <c r="R2321" i="3"/>
  <c r="R2322" i="3"/>
  <c r="R2323" i="3"/>
  <c r="R2324" i="3"/>
  <c r="R2325" i="3"/>
  <c r="R2326" i="3"/>
  <c r="R2327" i="3"/>
  <c r="R2328" i="3"/>
  <c r="R2329" i="3"/>
  <c r="R2330" i="3"/>
  <c r="R2331" i="3"/>
  <c r="R2332" i="3"/>
  <c r="R2333" i="3"/>
  <c r="R2334" i="3"/>
  <c r="R2335" i="3"/>
  <c r="R2336" i="3"/>
  <c r="R2337" i="3"/>
  <c r="R2338" i="3"/>
  <c r="R2339" i="3"/>
  <c r="R2340" i="3"/>
  <c r="R2341" i="3"/>
  <c r="R2342" i="3"/>
  <c r="R2343" i="3"/>
  <c r="R2344" i="3"/>
  <c r="R2345" i="3"/>
  <c r="R2346" i="3"/>
  <c r="R2347" i="3"/>
  <c r="R2348" i="3"/>
  <c r="R2349" i="3"/>
  <c r="R2350" i="3"/>
  <c r="R2351" i="3"/>
  <c r="R2352" i="3"/>
  <c r="R2353" i="3"/>
  <c r="R2354" i="3"/>
  <c r="R2355" i="3"/>
  <c r="R2356" i="3"/>
  <c r="R2357" i="3"/>
  <c r="R2358" i="3"/>
  <c r="R2359" i="3"/>
  <c r="R2360" i="3"/>
  <c r="R2361" i="3"/>
  <c r="R2362" i="3"/>
  <c r="R2363" i="3"/>
  <c r="R2364" i="3"/>
  <c r="R2365" i="3"/>
  <c r="R2366" i="3"/>
  <c r="R2367" i="3"/>
  <c r="R2368" i="3"/>
  <c r="R2369" i="3"/>
  <c r="R2370" i="3"/>
  <c r="R2371" i="3"/>
  <c r="R2372" i="3"/>
  <c r="R2373" i="3"/>
  <c r="R2374" i="3"/>
  <c r="R2375" i="3"/>
  <c r="R2376" i="3"/>
  <c r="R2377" i="3"/>
  <c r="R2378" i="3"/>
  <c r="R2379" i="3"/>
  <c r="R2380" i="3"/>
  <c r="R2381" i="3"/>
  <c r="R2382" i="3"/>
  <c r="R2383" i="3"/>
  <c r="R2384" i="3"/>
  <c r="R2385" i="3"/>
  <c r="R2386" i="3"/>
  <c r="R2387" i="3"/>
  <c r="R2388" i="3"/>
  <c r="R2389" i="3"/>
  <c r="R2390" i="3"/>
  <c r="R2391" i="3"/>
  <c r="R2392" i="3"/>
  <c r="R2393" i="3"/>
  <c r="R2394" i="3"/>
  <c r="R2395" i="3"/>
  <c r="R2396" i="3"/>
  <c r="R2397" i="3"/>
  <c r="R2398" i="3"/>
  <c r="R2399" i="3"/>
  <c r="R2400" i="3"/>
  <c r="R2401" i="3"/>
  <c r="R2402" i="3"/>
  <c r="R2403" i="3"/>
  <c r="R2404" i="3"/>
  <c r="R2405" i="3"/>
  <c r="R2406" i="3"/>
  <c r="R2407" i="3"/>
  <c r="R2408" i="3"/>
  <c r="R2409" i="3"/>
  <c r="R2410" i="3"/>
  <c r="R2411" i="3"/>
  <c r="R2412" i="3"/>
  <c r="R2413" i="3"/>
  <c r="R2414" i="3"/>
  <c r="R2415" i="3"/>
  <c r="R2416" i="3"/>
  <c r="R2417" i="3"/>
  <c r="R2418" i="3"/>
  <c r="R2419" i="3"/>
  <c r="R2420" i="3"/>
  <c r="R2421" i="3"/>
  <c r="R2422" i="3"/>
  <c r="R2423" i="3"/>
  <c r="R2424" i="3"/>
  <c r="R2425" i="3"/>
  <c r="R2426" i="3"/>
  <c r="R2427" i="3"/>
  <c r="R2428" i="3"/>
  <c r="R2429" i="3"/>
  <c r="R2430" i="3"/>
  <c r="R2431" i="3"/>
  <c r="R2432" i="3"/>
  <c r="R2433" i="3"/>
  <c r="R2434" i="3"/>
  <c r="R2435" i="3"/>
  <c r="R2436" i="3"/>
  <c r="R2437" i="3"/>
  <c r="R2438" i="3"/>
  <c r="R2439" i="3"/>
  <c r="R2440" i="3"/>
  <c r="R2441" i="3"/>
  <c r="R2442" i="3"/>
  <c r="R2443" i="3"/>
  <c r="R2444" i="3"/>
  <c r="R2445" i="3"/>
  <c r="R2446" i="3"/>
  <c r="R2447" i="3"/>
  <c r="R2448" i="3"/>
  <c r="R2449" i="3"/>
  <c r="R2450" i="3"/>
  <c r="R2451" i="3"/>
  <c r="R2452" i="3"/>
  <c r="R2453" i="3"/>
  <c r="R2454" i="3"/>
  <c r="R2455" i="3"/>
  <c r="R2456" i="3"/>
  <c r="R2457" i="3"/>
  <c r="R2458" i="3"/>
  <c r="R2459" i="3"/>
  <c r="R2460" i="3"/>
  <c r="R2461" i="3"/>
  <c r="R2462" i="3"/>
  <c r="R2463" i="3"/>
  <c r="R2464" i="3"/>
  <c r="R2465" i="3"/>
  <c r="R2466" i="3"/>
  <c r="R2467" i="3"/>
  <c r="R2468" i="3"/>
  <c r="R2469" i="3"/>
  <c r="R2470" i="3"/>
  <c r="R2471" i="3"/>
  <c r="R2472" i="3"/>
  <c r="R2473" i="3"/>
  <c r="R2474" i="3"/>
  <c r="R2475" i="3"/>
  <c r="R2476" i="3"/>
  <c r="R2477" i="3"/>
  <c r="R2478" i="3"/>
  <c r="R2479" i="3"/>
  <c r="R2480" i="3"/>
  <c r="R2481" i="3"/>
  <c r="R2482" i="3"/>
  <c r="R2483" i="3"/>
  <c r="R2484" i="3"/>
  <c r="R2485" i="3"/>
  <c r="R2486" i="3"/>
  <c r="R2487" i="3"/>
  <c r="R2488" i="3"/>
  <c r="R2489" i="3"/>
  <c r="R2490" i="3"/>
  <c r="R2491" i="3"/>
  <c r="R2492" i="3"/>
  <c r="R2493" i="3"/>
  <c r="R2494" i="3"/>
  <c r="R2495" i="3"/>
  <c r="R2496" i="3"/>
  <c r="R2497" i="3"/>
  <c r="R2498" i="3"/>
  <c r="R2499" i="3"/>
  <c r="R2500" i="3"/>
  <c r="R2501" i="3"/>
  <c r="R2502" i="3"/>
  <c r="R2503" i="3"/>
  <c r="R2504" i="3"/>
  <c r="R2505" i="3"/>
  <c r="R2506" i="3"/>
  <c r="R2507" i="3"/>
  <c r="R2508" i="3"/>
  <c r="R2509" i="3"/>
  <c r="R2510" i="3"/>
  <c r="R2511" i="3"/>
  <c r="R2512" i="3"/>
  <c r="R2513" i="3"/>
  <c r="R2514" i="3"/>
  <c r="R2515" i="3"/>
  <c r="R2516" i="3"/>
  <c r="R2517" i="3"/>
  <c r="R2518" i="3"/>
  <c r="R2519" i="3"/>
  <c r="R2520" i="3"/>
  <c r="R2521" i="3"/>
  <c r="R2522" i="3"/>
  <c r="R2523" i="3"/>
  <c r="R2524" i="3"/>
  <c r="R2525" i="3"/>
  <c r="R2526" i="3"/>
  <c r="R2527" i="3"/>
  <c r="R2528" i="3"/>
  <c r="R2529" i="3"/>
  <c r="R2530" i="3"/>
  <c r="R2531" i="3"/>
  <c r="R2532" i="3"/>
  <c r="R2533" i="3"/>
  <c r="R2534" i="3"/>
  <c r="R2535" i="3"/>
  <c r="R2536" i="3"/>
  <c r="R2537" i="3"/>
  <c r="R2538" i="3"/>
  <c r="R2539" i="3"/>
  <c r="R2540" i="3"/>
  <c r="R2541" i="3"/>
  <c r="R2542" i="3"/>
  <c r="R2543" i="3"/>
  <c r="R2544" i="3"/>
  <c r="R2545" i="3"/>
  <c r="R2546" i="3"/>
  <c r="R2547" i="3"/>
  <c r="R2548" i="3"/>
  <c r="R2549" i="3"/>
  <c r="R2550" i="3"/>
  <c r="R2551" i="3"/>
  <c r="R2552" i="3"/>
  <c r="R2553" i="3"/>
  <c r="R2554" i="3"/>
  <c r="R2555" i="3"/>
  <c r="R2556" i="3"/>
  <c r="R2557" i="3"/>
  <c r="R2558" i="3"/>
  <c r="R2559" i="3"/>
  <c r="R2560" i="3"/>
  <c r="R2561" i="3"/>
  <c r="R2562" i="3"/>
  <c r="R2563" i="3"/>
  <c r="R2564" i="3"/>
  <c r="R2565" i="3"/>
  <c r="R2566" i="3"/>
  <c r="R2567" i="3"/>
  <c r="R2568" i="3"/>
  <c r="R2569" i="3"/>
  <c r="R2570" i="3"/>
  <c r="R2571" i="3"/>
  <c r="R2572" i="3"/>
  <c r="R2573" i="3"/>
  <c r="R2574" i="3"/>
  <c r="R2575" i="3"/>
  <c r="R2576" i="3"/>
  <c r="R2577" i="3"/>
  <c r="R2578" i="3"/>
  <c r="R2579" i="3"/>
  <c r="R2580" i="3"/>
  <c r="R2581" i="3"/>
  <c r="R2582" i="3"/>
  <c r="R2583" i="3"/>
  <c r="R2584" i="3"/>
  <c r="R2585" i="3"/>
  <c r="R2586" i="3"/>
  <c r="R2587" i="3"/>
  <c r="R2588" i="3"/>
  <c r="R2589" i="3"/>
  <c r="R2590" i="3"/>
  <c r="R2591" i="3"/>
  <c r="R2592" i="3"/>
  <c r="R2593" i="3"/>
  <c r="R2594" i="3"/>
  <c r="R2595" i="3"/>
  <c r="R2596" i="3"/>
  <c r="R2597" i="3"/>
  <c r="R2598" i="3"/>
  <c r="R2599" i="3"/>
  <c r="R2600" i="3"/>
  <c r="R2601" i="3"/>
  <c r="R2602" i="3"/>
  <c r="R2603" i="3"/>
  <c r="R2604" i="3"/>
  <c r="R2605" i="3"/>
  <c r="R2606" i="3"/>
  <c r="R2607" i="3"/>
  <c r="R2608" i="3"/>
  <c r="R2609" i="3"/>
  <c r="R2610" i="3"/>
  <c r="R2611" i="3"/>
  <c r="R2612" i="3"/>
  <c r="R2613" i="3"/>
  <c r="R2614" i="3"/>
  <c r="R2615" i="3"/>
  <c r="R2616" i="3"/>
  <c r="R2617" i="3"/>
  <c r="R2618" i="3"/>
  <c r="R2619" i="3"/>
  <c r="R2620" i="3"/>
  <c r="R2621" i="3"/>
  <c r="R2622" i="3"/>
  <c r="R2623" i="3"/>
  <c r="R2624" i="3"/>
  <c r="R2625" i="3"/>
  <c r="R2626" i="3"/>
  <c r="R2627" i="3"/>
  <c r="R2628" i="3"/>
  <c r="R2629" i="3"/>
  <c r="R2630" i="3"/>
  <c r="R2631" i="3"/>
  <c r="R2632" i="3"/>
  <c r="R2633" i="3"/>
  <c r="R2634" i="3"/>
  <c r="R2635" i="3"/>
  <c r="R2636" i="3"/>
  <c r="R2637" i="3"/>
  <c r="R2638" i="3"/>
  <c r="R2639" i="3"/>
  <c r="R2640" i="3"/>
  <c r="R2641" i="3"/>
  <c r="R2642" i="3"/>
  <c r="R2643" i="3"/>
  <c r="R2644" i="3"/>
  <c r="R2645" i="3"/>
  <c r="R2646" i="3"/>
  <c r="R2647" i="3"/>
  <c r="R2648" i="3"/>
  <c r="R2649" i="3"/>
  <c r="R2650" i="3"/>
  <c r="R2651" i="3"/>
  <c r="R2652" i="3"/>
  <c r="R2653" i="3"/>
  <c r="R2654" i="3"/>
  <c r="R2655" i="3"/>
  <c r="R2656" i="3"/>
  <c r="R2657" i="3"/>
  <c r="R2658" i="3"/>
  <c r="R2659" i="3"/>
  <c r="R2660" i="3"/>
  <c r="R2661" i="3"/>
  <c r="R2662" i="3"/>
  <c r="R2663" i="3"/>
  <c r="R2664" i="3"/>
  <c r="R2665" i="3"/>
  <c r="R2666" i="3"/>
  <c r="R2667" i="3"/>
  <c r="R2668" i="3"/>
  <c r="R2669" i="3"/>
  <c r="R2670" i="3"/>
  <c r="R2671" i="3"/>
  <c r="R2672" i="3"/>
  <c r="R2673" i="3"/>
  <c r="R2674" i="3"/>
  <c r="R2675" i="3"/>
  <c r="R2676" i="3"/>
  <c r="R2677" i="3"/>
  <c r="R2678" i="3"/>
  <c r="R2679" i="3"/>
  <c r="R2680" i="3"/>
  <c r="R2681" i="3"/>
  <c r="R2682" i="3"/>
  <c r="R2683" i="3"/>
  <c r="R2684" i="3"/>
  <c r="R2685" i="3"/>
  <c r="R2686" i="3"/>
  <c r="R2687" i="3"/>
  <c r="R2688" i="3"/>
  <c r="R2689" i="3"/>
  <c r="R2690" i="3"/>
  <c r="R2691" i="3"/>
  <c r="R2692" i="3"/>
  <c r="R2693" i="3"/>
  <c r="R2694" i="3"/>
  <c r="R2695" i="3"/>
  <c r="R2696" i="3"/>
  <c r="R2697" i="3"/>
  <c r="R2698" i="3"/>
  <c r="R2699" i="3"/>
  <c r="R2700" i="3"/>
  <c r="R2701" i="3"/>
  <c r="R2702" i="3"/>
  <c r="R2703" i="3"/>
  <c r="R2704" i="3"/>
  <c r="R2705" i="3"/>
  <c r="R2706" i="3"/>
  <c r="R2707" i="3"/>
  <c r="R2708" i="3"/>
  <c r="R2709" i="3"/>
  <c r="R2710" i="3"/>
  <c r="R2711" i="3"/>
  <c r="R2712" i="3"/>
  <c r="R2713" i="3"/>
  <c r="R2714" i="3"/>
  <c r="R2715" i="3"/>
  <c r="R2716" i="3"/>
  <c r="R2717" i="3"/>
  <c r="R2718" i="3"/>
  <c r="R2719" i="3"/>
  <c r="R2720" i="3"/>
  <c r="R2721" i="3"/>
  <c r="R2722" i="3"/>
  <c r="R2723" i="3"/>
  <c r="R2724" i="3"/>
  <c r="R2725" i="3"/>
  <c r="R2726" i="3"/>
  <c r="R2727" i="3"/>
  <c r="R2728" i="3"/>
  <c r="R2729" i="3"/>
  <c r="R2730" i="3"/>
  <c r="R2731" i="3"/>
  <c r="R2732" i="3"/>
  <c r="R2733" i="3"/>
  <c r="R2734" i="3"/>
  <c r="R2735" i="3"/>
  <c r="R2736" i="3"/>
  <c r="R2737" i="3"/>
  <c r="R2738" i="3"/>
  <c r="R2739" i="3"/>
  <c r="R2740" i="3"/>
  <c r="R2741" i="3"/>
  <c r="R2742" i="3"/>
  <c r="R2743" i="3"/>
  <c r="R2744" i="3"/>
  <c r="R2745" i="3"/>
  <c r="R2746" i="3"/>
  <c r="R2747" i="3"/>
  <c r="R2748" i="3"/>
  <c r="R2749" i="3"/>
  <c r="R2750" i="3"/>
  <c r="R2751" i="3"/>
  <c r="R2752" i="3"/>
  <c r="R2753" i="3"/>
  <c r="R2754" i="3"/>
  <c r="R2755" i="3"/>
  <c r="R2756" i="3"/>
  <c r="R2757" i="3"/>
  <c r="R2758" i="3"/>
  <c r="R2759" i="3"/>
  <c r="R2760" i="3"/>
  <c r="R2761" i="3"/>
  <c r="R2762" i="3"/>
  <c r="R2763" i="3"/>
  <c r="R2764" i="3"/>
  <c r="R2765" i="3"/>
  <c r="R2766" i="3"/>
  <c r="R2767" i="3"/>
  <c r="R2768" i="3"/>
  <c r="R2769" i="3"/>
  <c r="R2770" i="3"/>
  <c r="R2771" i="3"/>
  <c r="R2772" i="3"/>
  <c r="R2773" i="3"/>
  <c r="R2774" i="3"/>
  <c r="R2775" i="3"/>
  <c r="R2776" i="3"/>
  <c r="R2777" i="3"/>
  <c r="R2778" i="3"/>
  <c r="R2779" i="3"/>
  <c r="R2780" i="3"/>
  <c r="R2781" i="3"/>
  <c r="R2782" i="3"/>
  <c r="R2783" i="3"/>
  <c r="R2784" i="3"/>
  <c r="R2785" i="3"/>
  <c r="R2786" i="3"/>
  <c r="R2787" i="3"/>
  <c r="R2788" i="3"/>
  <c r="R2789" i="3"/>
  <c r="R2790" i="3"/>
  <c r="R2791" i="3"/>
  <c r="R2792" i="3"/>
  <c r="R2793" i="3"/>
  <c r="R2794" i="3"/>
  <c r="R2795" i="3"/>
  <c r="R2796" i="3"/>
  <c r="R2797" i="3"/>
  <c r="R2798" i="3"/>
  <c r="R2799" i="3"/>
  <c r="R2800" i="3"/>
  <c r="R2801" i="3"/>
  <c r="R2802" i="3"/>
  <c r="R2803" i="3"/>
  <c r="R2804" i="3"/>
  <c r="R2805" i="3"/>
  <c r="R2806" i="3"/>
  <c r="R2807" i="3"/>
  <c r="R2808" i="3"/>
  <c r="R2809" i="3"/>
  <c r="R2810" i="3"/>
  <c r="R2811" i="3"/>
  <c r="R2812" i="3"/>
  <c r="R2813" i="3"/>
  <c r="R2814" i="3"/>
  <c r="R2815" i="3"/>
  <c r="R2816" i="3"/>
  <c r="R2817" i="3"/>
  <c r="R2818" i="3"/>
  <c r="R2819" i="3"/>
  <c r="R2820" i="3"/>
  <c r="R2821" i="3"/>
  <c r="R2822" i="3"/>
  <c r="R2823" i="3"/>
  <c r="R2824" i="3"/>
  <c r="R2825" i="3"/>
  <c r="R2826" i="3"/>
  <c r="R2827" i="3"/>
  <c r="R2828" i="3"/>
  <c r="R2829" i="3"/>
  <c r="R2830" i="3"/>
  <c r="R2831" i="3"/>
  <c r="R2832" i="3"/>
  <c r="R2833" i="3"/>
  <c r="R2834" i="3"/>
  <c r="R2835" i="3"/>
  <c r="R2836" i="3"/>
  <c r="R2837" i="3"/>
  <c r="R2838" i="3"/>
  <c r="R2839" i="3"/>
  <c r="R2840" i="3"/>
  <c r="R2841" i="3"/>
  <c r="R2842" i="3"/>
  <c r="R2843" i="3"/>
  <c r="R2844" i="3"/>
  <c r="R2845" i="3"/>
  <c r="R2846" i="3"/>
  <c r="R2847" i="3"/>
  <c r="R2848" i="3"/>
  <c r="R2849" i="3"/>
  <c r="R2850" i="3"/>
  <c r="R2851" i="3"/>
  <c r="R2852" i="3"/>
  <c r="R2853" i="3"/>
  <c r="R2854" i="3"/>
  <c r="R2855" i="3"/>
  <c r="R2856" i="3"/>
  <c r="R2857" i="3"/>
  <c r="R2858" i="3"/>
  <c r="R2859" i="3"/>
  <c r="R2860" i="3"/>
  <c r="R2861" i="3"/>
  <c r="R2862" i="3"/>
  <c r="R2863" i="3"/>
  <c r="R2864" i="3"/>
  <c r="R2865" i="3"/>
  <c r="R2866" i="3"/>
  <c r="R2867" i="3"/>
  <c r="R2868" i="3"/>
  <c r="R2869" i="3"/>
  <c r="R2870" i="3"/>
  <c r="R2871" i="3"/>
  <c r="R2872" i="3"/>
  <c r="R2873" i="3"/>
  <c r="R2874" i="3"/>
  <c r="R2875" i="3"/>
  <c r="R2876" i="3"/>
  <c r="R2877" i="3"/>
  <c r="R2878" i="3"/>
  <c r="R2879" i="3"/>
  <c r="R2880" i="3"/>
  <c r="R2881" i="3"/>
  <c r="R2882" i="3"/>
  <c r="R2883" i="3"/>
  <c r="R2884" i="3"/>
  <c r="R2885" i="3"/>
  <c r="R2886" i="3"/>
  <c r="R2887" i="3"/>
  <c r="R2888" i="3"/>
  <c r="R2889" i="3"/>
  <c r="R2890" i="3"/>
  <c r="R2891" i="3"/>
  <c r="R2892" i="3"/>
  <c r="R2893" i="3"/>
  <c r="R2894" i="3"/>
  <c r="R2895" i="3"/>
  <c r="R2896" i="3"/>
  <c r="R2897" i="3"/>
  <c r="R2898" i="3"/>
  <c r="R2899" i="3"/>
  <c r="R2900" i="3"/>
  <c r="R2901" i="3"/>
  <c r="R2902" i="3"/>
  <c r="R2903" i="3"/>
  <c r="R2904" i="3"/>
  <c r="R2905" i="3"/>
  <c r="R2906" i="3"/>
  <c r="R2907" i="3"/>
  <c r="R2908" i="3"/>
  <c r="R2909" i="3"/>
  <c r="R2910" i="3"/>
  <c r="R2911" i="3"/>
  <c r="R2912" i="3"/>
  <c r="R2913" i="3"/>
  <c r="R2914" i="3"/>
  <c r="R2915" i="3"/>
  <c r="R2916" i="3"/>
  <c r="R2917" i="3"/>
  <c r="R2918" i="3"/>
  <c r="R2919" i="3"/>
  <c r="R2920" i="3"/>
  <c r="R2921" i="3"/>
  <c r="R2922" i="3"/>
  <c r="R2923" i="3"/>
  <c r="R2924" i="3"/>
  <c r="R2925" i="3"/>
  <c r="R2926" i="3"/>
  <c r="R2927" i="3"/>
  <c r="R2928" i="3"/>
  <c r="R2929" i="3"/>
  <c r="R2930" i="3"/>
  <c r="R2931" i="3"/>
  <c r="R2932" i="3"/>
  <c r="A5" i="3"/>
  <c r="E132" i="5" l="1"/>
  <c r="F132" i="5"/>
  <c r="G132" i="5"/>
  <c r="H132" i="5"/>
  <c r="Q132" i="5" s="1"/>
  <c r="I132" i="5"/>
  <c r="J132" i="5"/>
  <c r="K132" i="5"/>
  <c r="L132" i="5"/>
  <c r="U132" i="5" s="1"/>
  <c r="M132" i="5"/>
  <c r="E133" i="5"/>
  <c r="N132" i="5" s="1"/>
  <c r="F133" i="5"/>
  <c r="O132" i="5" s="1"/>
  <c r="G133" i="5"/>
  <c r="H133" i="5"/>
  <c r="I133" i="5"/>
  <c r="R132" i="5" s="1"/>
  <c r="J133" i="5"/>
  <c r="S132" i="5" s="1"/>
  <c r="K133" i="5"/>
  <c r="L133" i="5"/>
  <c r="M133" i="5"/>
  <c r="V132" i="5" s="1"/>
  <c r="E134" i="5"/>
  <c r="F134" i="5"/>
  <c r="G134" i="5"/>
  <c r="H134" i="5"/>
  <c r="Q134" i="5" s="1"/>
  <c r="I134" i="5"/>
  <c r="J134" i="5"/>
  <c r="K134" i="5"/>
  <c r="L134" i="5"/>
  <c r="U134" i="5" s="1"/>
  <c r="M134" i="5"/>
  <c r="E135" i="5"/>
  <c r="F135" i="5"/>
  <c r="O134" i="5" s="1"/>
  <c r="G135" i="5"/>
  <c r="P134" i="5" s="1"/>
  <c r="H135" i="5"/>
  <c r="I135" i="5"/>
  <c r="J135" i="5"/>
  <c r="S134" i="5" s="1"/>
  <c r="K135" i="5"/>
  <c r="T134" i="5" s="1"/>
  <c r="L135" i="5"/>
  <c r="M135" i="5"/>
  <c r="E136" i="5"/>
  <c r="F136" i="5"/>
  <c r="G136" i="5"/>
  <c r="H136" i="5"/>
  <c r="I136" i="5"/>
  <c r="J136" i="5"/>
  <c r="K136" i="5"/>
  <c r="L136" i="5"/>
  <c r="M136" i="5"/>
  <c r="E137" i="5"/>
  <c r="F137" i="5"/>
  <c r="G137" i="5"/>
  <c r="P136" i="5" s="1"/>
  <c r="H137" i="5"/>
  <c r="Q136" i="5" s="1"/>
  <c r="I137" i="5"/>
  <c r="J137" i="5"/>
  <c r="K137" i="5"/>
  <c r="T136" i="5" s="1"/>
  <c r="L137" i="5"/>
  <c r="U136" i="5" s="1"/>
  <c r="M137" i="5"/>
  <c r="E138" i="5"/>
  <c r="F138" i="5"/>
  <c r="G138" i="5"/>
  <c r="H138" i="5"/>
  <c r="I138" i="5"/>
  <c r="J138" i="5"/>
  <c r="K138" i="5"/>
  <c r="L138" i="5"/>
  <c r="M138" i="5"/>
  <c r="V138" i="5"/>
  <c r="E139" i="5"/>
  <c r="N138" i="5" s="1"/>
  <c r="F139" i="5"/>
  <c r="G139" i="5"/>
  <c r="H139" i="5"/>
  <c r="Q138" i="5" s="1"/>
  <c r="I139" i="5"/>
  <c r="R138" i="5" s="1"/>
  <c r="J139" i="5"/>
  <c r="K139" i="5"/>
  <c r="L139" i="5"/>
  <c r="U138" i="5" s="1"/>
  <c r="M139" i="5"/>
  <c r="E140" i="5"/>
  <c r="F140" i="5"/>
  <c r="G140" i="5"/>
  <c r="P140" i="5" s="1"/>
  <c r="H140" i="5"/>
  <c r="I140" i="5"/>
  <c r="J140" i="5"/>
  <c r="K140" i="5"/>
  <c r="T140" i="5" s="1"/>
  <c r="L140" i="5"/>
  <c r="M140" i="5"/>
  <c r="S140" i="5"/>
  <c r="E141" i="5"/>
  <c r="N140" i="5" s="1"/>
  <c r="F141" i="5"/>
  <c r="O140" i="5" s="1"/>
  <c r="G141" i="5"/>
  <c r="H141" i="5"/>
  <c r="I141" i="5"/>
  <c r="R140" i="5" s="1"/>
  <c r="J141" i="5"/>
  <c r="K141" i="5"/>
  <c r="L141" i="5"/>
  <c r="M141" i="5"/>
  <c r="V140" i="5" s="1"/>
  <c r="E142" i="5"/>
  <c r="F142" i="5"/>
  <c r="G142" i="5"/>
  <c r="H142" i="5"/>
  <c r="I142" i="5"/>
  <c r="J142" i="5"/>
  <c r="K142" i="5"/>
  <c r="T142" i="5" s="1"/>
  <c r="L142" i="5"/>
  <c r="M142" i="5"/>
  <c r="E143" i="5"/>
  <c r="F143" i="5"/>
  <c r="O142" i="5" s="1"/>
  <c r="G143" i="5"/>
  <c r="P142" i="5" s="1"/>
  <c r="H143" i="5"/>
  <c r="I143" i="5"/>
  <c r="J143" i="5"/>
  <c r="S142" i="5" s="1"/>
  <c r="K143" i="5"/>
  <c r="L143" i="5"/>
  <c r="M143" i="5"/>
  <c r="E144" i="5"/>
  <c r="F144" i="5"/>
  <c r="G144" i="5"/>
  <c r="H144" i="5"/>
  <c r="I144" i="5"/>
  <c r="J144" i="5"/>
  <c r="K144" i="5"/>
  <c r="L144" i="5"/>
  <c r="M144" i="5"/>
  <c r="E145" i="5"/>
  <c r="F145" i="5"/>
  <c r="G145" i="5"/>
  <c r="H145" i="5"/>
  <c r="Q144" i="5" s="1"/>
  <c r="I145" i="5"/>
  <c r="J145" i="5"/>
  <c r="K145" i="5"/>
  <c r="L145" i="5"/>
  <c r="U144" i="5" s="1"/>
  <c r="M145" i="5"/>
  <c r="E146" i="5"/>
  <c r="F146" i="5"/>
  <c r="G146" i="5"/>
  <c r="H146" i="5"/>
  <c r="I146" i="5"/>
  <c r="J146" i="5"/>
  <c r="K146" i="5"/>
  <c r="L146" i="5"/>
  <c r="M146" i="5"/>
  <c r="R146" i="5"/>
  <c r="E147" i="5"/>
  <c r="N146" i="5" s="1"/>
  <c r="F147" i="5"/>
  <c r="G147" i="5"/>
  <c r="H147" i="5"/>
  <c r="Q146" i="5" s="1"/>
  <c r="I147" i="5"/>
  <c r="J147" i="5"/>
  <c r="K147" i="5"/>
  <c r="L147" i="5"/>
  <c r="U146" i="5" s="1"/>
  <c r="M147" i="5"/>
  <c r="V146" i="5" s="1"/>
  <c r="E148" i="5"/>
  <c r="F148" i="5"/>
  <c r="G148" i="5"/>
  <c r="H148" i="5"/>
  <c r="I148" i="5"/>
  <c r="J148" i="5"/>
  <c r="S148" i="5" s="1"/>
  <c r="K148" i="5"/>
  <c r="L148" i="5"/>
  <c r="M148" i="5"/>
  <c r="O148" i="5"/>
  <c r="E149" i="5"/>
  <c r="N148" i="5" s="1"/>
  <c r="F149" i="5"/>
  <c r="G149" i="5"/>
  <c r="H149" i="5"/>
  <c r="I149" i="5"/>
  <c r="R148" i="5" s="1"/>
  <c r="J149" i="5"/>
  <c r="K149" i="5"/>
  <c r="L149" i="5"/>
  <c r="M149" i="5"/>
  <c r="V148" i="5" s="1"/>
  <c r="E150" i="5"/>
  <c r="F150" i="5"/>
  <c r="G150" i="5"/>
  <c r="H150" i="5"/>
  <c r="Q150" i="5" s="1"/>
  <c r="I150" i="5"/>
  <c r="J150" i="5"/>
  <c r="K150" i="5"/>
  <c r="L150" i="5"/>
  <c r="U150" i="5" s="1"/>
  <c r="M150" i="5"/>
  <c r="E151" i="5"/>
  <c r="F151" i="5"/>
  <c r="G151" i="5"/>
  <c r="P150" i="5" s="1"/>
  <c r="H151" i="5"/>
  <c r="I151" i="5"/>
  <c r="J151" i="5"/>
  <c r="K151" i="5"/>
  <c r="T150" i="5" s="1"/>
  <c r="L151" i="5"/>
  <c r="M151" i="5"/>
  <c r="E152" i="5"/>
  <c r="F152" i="5"/>
  <c r="O152" i="5" s="1"/>
  <c r="G152" i="5"/>
  <c r="H152" i="5"/>
  <c r="I152" i="5"/>
  <c r="J152" i="5"/>
  <c r="S152" i="5" s="1"/>
  <c r="K152" i="5"/>
  <c r="L152" i="5"/>
  <c r="M152" i="5"/>
  <c r="Q152" i="5"/>
  <c r="E153" i="5"/>
  <c r="F153" i="5"/>
  <c r="G153" i="5"/>
  <c r="P152" i="5" s="1"/>
  <c r="H153" i="5"/>
  <c r="I153" i="5"/>
  <c r="J153" i="5"/>
  <c r="K153" i="5"/>
  <c r="T152" i="5" s="1"/>
  <c r="L153" i="5"/>
  <c r="U152" i="5" s="1"/>
  <c r="M153" i="5"/>
  <c r="E154" i="5"/>
  <c r="F154" i="5"/>
  <c r="G154" i="5"/>
  <c r="H154" i="5"/>
  <c r="I154" i="5"/>
  <c r="J154" i="5"/>
  <c r="K154" i="5"/>
  <c r="L154" i="5"/>
  <c r="M154" i="5"/>
  <c r="N154" i="5"/>
  <c r="V154" i="5"/>
  <c r="E155" i="5"/>
  <c r="F155" i="5"/>
  <c r="G155" i="5"/>
  <c r="H155" i="5"/>
  <c r="Q154" i="5" s="1"/>
  <c r="I155" i="5"/>
  <c r="R154" i="5" s="1"/>
  <c r="J155" i="5"/>
  <c r="K155" i="5"/>
  <c r="L155" i="5"/>
  <c r="U154" i="5" s="1"/>
  <c r="M155" i="5"/>
  <c r="E156" i="5"/>
  <c r="F156" i="5"/>
  <c r="G156" i="5"/>
  <c r="P156" i="5" s="1"/>
  <c r="H156" i="5"/>
  <c r="I156" i="5"/>
  <c r="J156" i="5"/>
  <c r="K156" i="5"/>
  <c r="T156" i="5" s="1"/>
  <c r="L156" i="5"/>
  <c r="M156" i="5"/>
  <c r="E157" i="5"/>
  <c r="F157" i="5"/>
  <c r="O156" i="5" s="1"/>
  <c r="G157" i="5"/>
  <c r="H157" i="5"/>
  <c r="I157" i="5"/>
  <c r="J157" i="5"/>
  <c r="S156" i="5" s="1"/>
  <c r="K157" i="5"/>
  <c r="L157" i="5"/>
  <c r="M157" i="5"/>
  <c r="E158" i="5"/>
  <c r="N158" i="5" s="1"/>
  <c r="F158" i="5"/>
  <c r="G158" i="5"/>
  <c r="H158" i="5"/>
  <c r="I158" i="5"/>
  <c r="R158" i="5" s="1"/>
  <c r="J158" i="5"/>
  <c r="K158" i="5"/>
  <c r="L158" i="5"/>
  <c r="M158" i="5"/>
  <c r="V158" i="5" s="1"/>
  <c r="T158" i="5"/>
  <c r="E159" i="5"/>
  <c r="F159" i="5"/>
  <c r="O158" i="5" s="1"/>
  <c r="G159" i="5"/>
  <c r="P158" i="5" s="1"/>
  <c r="H159" i="5"/>
  <c r="I159" i="5"/>
  <c r="J159" i="5"/>
  <c r="S158" i="5" s="1"/>
  <c r="K159" i="5"/>
  <c r="L159" i="5"/>
  <c r="M159" i="5"/>
  <c r="E160" i="5"/>
  <c r="N160" i="5" s="1"/>
  <c r="F160" i="5"/>
  <c r="G160" i="5"/>
  <c r="H160" i="5"/>
  <c r="I160" i="5"/>
  <c r="R160" i="5" s="1"/>
  <c r="J160" i="5"/>
  <c r="K160" i="5"/>
  <c r="L160" i="5"/>
  <c r="M160" i="5"/>
  <c r="E161" i="5"/>
  <c r="F161" i="5"/>
  <c r="G161" i="5"/>
  <c r="H161" i="5"/>
  <c r="Q160" i="5" s="1"/>
  <c r="I161" i="5"/>
  <c r="J161" i="5"/>
  <c r="K161" i="5"/>
  <c r="L161" i="5"/>
  <c r="U160" i="5" s="1"/>
  <c r="M161" i="5"/>
  <c r="E162" i="5"/>
  <c r="F162" i="5"/>
  <c r="G162" i="5"/>
  <c r="H162" i="5"/>
  <c r="I162" i="5"/>
  <c r="J162" i="5"/>
  <c r="K162" i="5"/>
  <c r="L162" i="5"/>
  <c r="M162" i="5"/>
  <c r="E163" i="5"/>
  <c r="N162" i="5" s="1"/>
  <c r="F163" i="5"/>
  <c r="O162" i="5" s="1"/>
  <c r="G163" i="5"/>
  <c r="P162" i="5" s="1"/>
  <c r="H163" i="5"/>
  <c r="I163" i="5"/>
  <c r="R162" i="5" s="1"/>
  <c r="J163" i="5"/>
  <c r="S162" i="5" s="1"/>
  <c r="K163" i="5"/>
  <c r="T162" i="5" s="1"/>
  <c r="L163" i="5"/>
  <c r="M163" i="5"/>
  <c r="V162" i="5" s="1"/>
  <c r="E164" i="5"/>
  <c r="F164" i="5"/>
  <c r="O164" i="5" s="1"/>
  <c r="G164" i="5"/>
  <c r="H164" i="5"/>
  <c r="I164" i="5"/>
  <c r="J164" i="5"/>
  <c r="S164" i="5" s="1"/>
  <c r="K164" i="5"/>
  <c r="L164" i="5"/>
  <c r="M164" i="5"/>
  <c r="E165" i="5"/>
  <c r="N164" i="5" s="1"/>
  <c r="F165" i="5"/>
  <c r="G165" i="5"/>
  <c r="P164" i="5" s="1"/>
  <c r="H165" i="5"/>
  <c r="Q164" i="5" s="1"/>
  <c r="I165" i="5"/>
  <c r="R164" i="5" s="1"/>
  <c r="J165" i="5"/>
  <c r="K165" i="5"/>
  <c r="T164" i="5" s="1"/>
  <c r="L165" i="5"/>
  <c r="U164" i="5" s="1"/>
  <c r="M165" i="5"/>
  <c r="V164" i="5" s="1"/>
  <c r="E166" i="5"/>
  <c r="F166" i="5"/>
  <c r="G166" i="5"/>
  <c r="H166" i="5"/>
  <c r="I166" i="5"/>
  <c r="J166" i="5"/>
  <c r="K166" i="5"/>
  <c r="L166" i="5"/>
  <c r="M166" i="5"/>
  <c r="N166" i="5"/>
  <c r="P166" i="5"/>
  <c r="R166" i="5"/>
  <c r="V166" i="5"/>
  <c r="E167" i="5"/>
  <c r="F167" i="5"/>
  <c r="O166" i="5" s="1"/>
  <c r="G167" i="5"/>
  <c r="H167" i="5"/>
  <c r="I167" i="5"/>
  <c r="J167" i="5"/>
  <c r="S166" i="5" s="1"/>
  <c r="K167" i="5"/>
  <c r="T166" i="5" s="1"/>
  <c r="L167" i="5"/>
  <c r="M167" i="5"/>
  <c r="E168" i="5"/>
  <c r="F168" i="5"/>
  <c r="G168" i="5"/>
  <c r="H168" i="5"/>
  <c r="I168" i="5"/>
  <c r="J168" i="5"/>
  <c r="K168" i="5"/>
  <c r="L168" i="5"/>
  <c r="M168" i="5"/>
  <c r="E169" i="5"/>
  <c r="F169" i="5"/>
  <c r="O168" i="5" s="1"/>
  <c r="G169" i="5"/>
  <c r="H169" i="5"/>
  <c r="Q168" i="5" s="1"/>
  <c r="I169" i="5"/>
  <c r="J169" i="5"/>
  <c r="S168" i="5" s="1"/>
  <c r="K169" i="5"/>
  <c r="L169" i="5"/>
  <c r="U168" i="5" s="1"/>
  <c r="M169" i="5"/>
  <c r="E170" i="5"/>
  <c r="F170" i="5"/>
  <c r="G170" i="5"/>
  <c r="H170" i="5"/>
  <c r="I170" i="5"/>
  <c r="J170" i="5"/>
  <c r="K170" i="5"/>
  <c r="L170" i="5"/>
  <c r="M170" i="5"/>
  <c r="P170" i="5"/>
  <c r="E171" i="5"/>
  <c r="N170" i="5" s="1"/>
  <c r="F171" i="5"/>
  <c r="G171" i="5"/>
  <c r="H171" i="5"/>
  <c r="Q170" i="5" s="1"/>
  <c r="I171" i="5"/>
  <c r="R170" i="5" s="1"/>
  <c r="J171" i="5"/>
  <c r="K171" i="5"/>
  <c r="T170" i="5" s="1"/>
  <c r="L171" i="5"/>
  <c r="U170" i="5" s="1"/>
  <c r="M171" i="5"/>
  <c r="V170" i="5" s="1"/>
  <c r="E172" i="5"/>
  <c r="F172" i="5"/>
  <c r="G172" i="5"/>
  <c r="H172" i="5"/>
  <c r="Q172" i="5" s="1"/>
  <c r="I172" i="5"/>
  <c r="J172" i="5"/>
  <c r="K172" i="5"/>
  <c r="L172" i="5"/>
  <c r="M172" i="5"/>
  <c r="O172" i="5"/>
  <c r="S172" i="5"/>
  <c r="E173" i="5"/>
  <c r="N172" i="5" s="1"/>
  <c r="F173" i="5"/>
  <c r="G173" i="5"/>
  <c r="P172" i="5" s="1"/>
  <c r="H173" i="5"/>
  <c r="I173" i="5"/>
  <c r="R172" i="5" s="1"/>
  <c r="J173" i="5"/>
  <c r="K173" i="5"/>
  <c r="T172" i="5" s="1"/>
  <c r="L173" i="5"/>
  <c r="U172" i="5" s="1"/>
  <c r="M173" i="5"/>
  <c r="V172" i="5" s="1"/>
  <c r="E174" i="5"/>
  <c r="F174" i="5"/>
  <c r="G174" i="5"/>
  <c r="H174" i="5"/>
  <c r="I174" i="5"/>
  <c r="J174" i="5"/>
  <c r="K174" i="5"/>
  <c r="L174" i="5"/>
  <c r="M174" i="5"/>
  <c r="N174" i="5"/>
  <c r="R174" i="5"/>
  <c r="V174" i="5"/>
  <c r="E175" i="5"/>
  <c r="F175" i="5"/>
  <c r="G175" i="5"/>
  <c r="P174" i="5" s="1"/>
  <c r="H175" i="5"/>
  <c r="Q174" i="5" s="1"/>
  <c r="I175" i="5"/>
  <c r="J175" i="5"/>
  <c r="K175" i="5"/>
  <c r="T174" i="5" s="1"/>
  <c r="L175" i="5"/>
  <c r="U174" i="5" s="1"/>
  <c r="M175" i="5"/>
  <c r="E176" i="5"/>
  <c r="F176" i="5"/>
  <c r="G176" i="5"/>
  <c r="H176" i="5"/>
  <c r="I176" i="5"/>
  <c r="J176" i="5"/>
  <c r="K176" i="5"/>
  <c r="L176" i="5"/>
  <c r="M176" i="5"/>
  <c r="Q176" i="5"/>
  <c r="E177" i="5"/>
  <c r="F177" i="5"/>
  <c r="O176" i="5" s="1"/>
  <c r="G177" i="5"/>
  <c r="H177" i="5"/>
  <c r="I177" i="5"/>
  <c r="J177" i="5"/>
  <c r="S176" i="5" s="1"/>
  <c r="K177" i="5"/>
  <c r="L177" i="5"/>
  <c r="U176" i="5" s="1"/>
  <c r="M177" i="5"/>
  <c r="E178" i="5"/>
  <c r="F178" i="5"/>
  <c r="G178" i="5"/>
  <c r="H178" i="5"/>
  <c r="I178" i="5"/>
  <c r="J178" i="5"/>
  <c r="K178" i="5"/>
  <c r="L178" i="5"/>
  <c r="M178" i="5"/>
  <c r="E179" i="5"/>
  <c r="N178" i="5" s="1"/>
  <c r="F179" i="5"/>
  <c r="O178" i="5" s="1"/>
  <c r="G179" i="5"/>
  <c r="P178" i="5" s="1"/>
  <c r="H179" i="5"/>
  <c r="I179" i="5"/>
  <c r="R178" i="5" s="1"/>
  <c r="J179" i="5"/>
  <c r="S178" i="5" s="1"/>
  <c r="K179" i="5"/>
  <c r="T178" i="5" s="1"/>
  <c r="L179" i="5"/>
  <c r="M179" i="5"/>
  <c r="V178" i="5" s="1"/>
  <c r="E180" i="5"/>
  <c r="F180" i="5"/>
  <c r="G180" i="5"/>
  <c r="H180" i="5"/>
  <c r="I180" i="5"/>
  <c r="J180" i="5"/>
  <c r="S180" i="5" s="1"/>
  <c r="K180" i="5"/>
  <c r="L180" i="5"/>
  <c r="M180" i="5"/>
  <c r="O180" i="5"/>
  <c r="E181" i="5"/>
  <c r="N180" i="5" s="1"/>
  <c r="F181" i="5"/>
  <c r="G181" i="5"/>
  <c r="P180" i="5" s="1"/>
  <c r="H181" i="5"/>
  <c r="Q180" i="5" s="1"/>
  <c r="I181" i="5"/>
  <c r="R180" i="5" s="1"/>
  <c r="J181" i="5"/>
  <c r="K181" i="5"/>
  <c r="T180" i="5" s="1"/>
  <c r="L181" i="5"/>
  <c r="U180" i="5" s="1"/>
  <c r="M181" i="5"/>
  <c r="V180" i="5" s="1"/>
  <c r="E182" i="5"/>
  <c r="F182" i="5"/>
  <c r="G182" i="5"/>
  <c r="H182" i="5"/>
  <c r="I182" i="5"/>
  <c r="J182" i="5"/>
  <c r="K182" i="5"/>
  <c r="L182" i="5"/>
  <c r="M182" i="5"/>
  <c r="N182" i="5"/>
  <c r="P182" i="5"/>
  <c r="R182" i="5"/>
  <c r="V182" i="5"/>
  <c r="E183" i="5"/>
  <c r="F183" i="5"/>
  <c r="O182" i="5" s="1"/>
  <c r="G183" i="5"/>
  <c r="H183" i="5"/>
  <c r="I183" i="5"/>
  <c r="J183" i="5"/>
  <c r="S182" i="5" s="1"/>
  <c r="K183" i="5"/>
  <c r="T182" i="5" s="1"/>
  <c r="L183" i="5"/>
  <c r="M183" i="5"/>
  <c r="E184" i="5"/>
  <c r="F184" i="5"/>
  <c r="G184" i="5"/>
  <c r="H184" i="5"/>
  <c r="I184" i="5"/>
  <c r="J184" i="5"/>
  <c r="K184" i="5"/>
  <c r="L184" i="5"/>
  <c r="M184" i="5"/>
  <c r="E185" i="5"/>
  <c r="F185" i="5"/>
  <c r="O184" i="5" s="1"/>
  <c r="G185" i="5"/>
  <c r="H185" i="5"/>
  <c r="Q184" i="5" s="1"/>
  <c r="I185" i="5"/>
  <c r="J185" i="5"/>
  <c r="S184" i="5" s="1"/>
  <c r="K185" i="5"/>
  <c r="L185" i="5"/>
  <c r="U184" i="5" s="1"/>
  <c r="M185" i="5"/>
  <c r="E186" i="5"/>
  <c r="F186" i="5"/>
  <c r="G186" i="5"/>
  <c r="P186" i="5" s="1"/>
  <c r="H186" i="5"/>
  <c r="I186" i="5"/>
  <c r="J186" i="5"/>
  <c r="K186" i="5"/>
  <c r="L186" i="5"/>
  <c r="M186" i="5"/>
  <c r="E187" i="5"/>
  <c r="N186" i="5" s="1"/>
  <c r="F187" i="5"/>
  <c r="O186" i="5" s="1"/>
  <c r="G187" i="5"/>
  <c r="H187" i="5"/>
  <c r="Q186" i="5" s="1"/>
  <c r="I187" i="5"/>
  <c r="R186" i="5" s="1"/>
  <c r="J187" i="5"/>
  <c r="S186" i="5" s="1"/>
  <c r="K187" i="5"/>
  <c r="T186" i="5" s="1"/>
  <c r="L187" i="5"/>
  <c r="U186" i="5" s="1"/>
  <c r="M187" i="5"/>
  <c r="V186" i="5" s="1"/>
  <c r="E130" i="5"/>
  <c r="F130" i="5"/>
  <c r="G130" i="5"/>
  <c r="H130" i="5"/>
  <c r="I130" i="5"/>
  <c r="J130" i="5"/>
  <c r="K130" i="5"/>
  <c r="L130" i="5"/>
  <c r="M130" i="5"/>
  <c r="E131" i="5"/>
  <c r="F131" i="5"/>
  <c r="O130" i="5" s="1"/>
  <c r="G131" i="5"/>
  <c r="P130" i="5" s="1"/>
  <c r="H131" i="5"/>
  <c r="I131" i="5"/>
  <c r="J131" i="5"/>
  <c r="S130" i="5" s="1"/>
  <c r="K131" i="5"/>
  <c r="T130" i="5" s="1"/>
  <c r="L131" i="5"/>
  <c r="M131" i="5"/>
  <c r="E118" i="5"/>
  <c r="F118" i="5"/>
  <c r="G118" i="5"/>
  <c r="H118" i="5"/>
  <c r="I118" i="5"/>
  <c r="J118" i="5"/>
  <c r="K118" i="5"/>
  <c r="L118" i="5"/>
  <c r="M118" i="5"/>
  <c r="E119" i="5"/>
  <c r="N118" i="5" s="1"/>
  <c r="F119" i="5"/>
  <c r="G119" i="5"/>
  <c r="H119" i="5"/>
  <c r="I119" i="5"/>
  <c r="R118" i="5" s="1"/>
  <c r="J119" i="5"/>
  <c r="K119" i="5"/>
  <c r="L119" i="5"/>
  <c r="M119" i="5"/>
  <c r="V118" i="5" s="1"/>
  <c r="E120" i="5"/>
  <c r="F120" i="5"/>
  <c r="G120" i="5"/>
  <c r="H120" i="5"/>
  <c r="I120" i="5"/>
  <c r="J120" i="5"/>
  <c r="K120" i="5"/>
  <c r="L120" i="5"/>
  <c r="M120" i="5"/>
  <c r="E121" i="5"/>
  <c r="F121" i="5"/>
  <c r="G121" i="5"/>
  <c r="H121" i="5"/>
  <c r="I121" i="5"/>
  <c r="J121" i="5"/>
  <c r="K121" i="5"/>
  <c r="L121" i="5"/>
  <c r="M121" i="5"/>
  <c r="E122" i="5"/>
  <c r="F122" i="5"/>
  <c r="G122" i="5"/>
  <c r="H122" i="5"/>
  <c r="I122" i="5"/>
  <c r="J122" i="5"/>
  <c r="S122" i="5" s="1"/>
  <c r="K122" i="5"/>
  <c r="L122" i="5"/>
  <c r="M122" i="5"/>
  <c r="E123" i="5"/>
  <c r="N122" i="5" s="1"/>
  <c r="F123" i="5"/>
  <c r="G123" i="5"/>
  <c r="H123" i="5"/>
  <c r="I123" i="5"/>
  <c r="R122" i="5" s="1"/>
  <c r="J123" i="5"/>
  <c r="K123" i="5"/>
  <c r="L123" i="5"/>
  <c r="M123" i="5"/>
  <c r="V122" i="5" s="1"/>
  <c r="E124" i="5"/>
  <c r="F124" i="5"/>
  <c r="G124" i="5"/>
  <c r="H124" i="5"/>
  <c r="I124" i="5"/>
  <c r="J124" i="5"/>
  <c r="K124" i="5"/>
  <c r="L124" i="5"/>
  <c r="M124" i="5"/>
  <c r="E125" i="5"/>
  <c r="F125" i="5"/>
  <c r="O124" i="5" s="1"/>
  <c r="G125" i="5"/>
  <c r="H125" i="5"/>
  <c r="I125" i="5"/>
  <c r="J125" i="5"/>
  <c r="K125" i="5"/>
  <c r="L125" i="5"/>
  <c r="M125" i="5"/>
  <c r="E126" i="5"/>
  <c r="F126" i="5"/>
  <c r="G126" i="5"/>
  <c r="H126" i="5"/>
  <c r="I126" i="5"/>
  <c r="J126" i="5"/>
  <c r="K126" i="5"/>
  <c r="L126" i="5"/>
  <c r="M126" i="5"/>
  <c r="E127" i="5"/>
  <c r="F127" i="5"/>
  <c r="G127" i="5"/>
  <c r="H127" i="5"/>
  <c r="I127" i="5"/>
  <c r="J127" i="5"/>
  <c r="K127" i="5"/>
  <c r="L127" i="5"/>
  <c r="M127" i="5"/>
  <c r="E128" i="5"/>
  <c r="F128" i="5"/>
  <c r="G128" i="5"/>
  <c r="H128" i="5"/>
  <c r="I128" i="5"/>
  <c r="J128" i="5"/>
  <c r="K128" i="5"/>
  <c r="L128" i="5"/>
  <c r="M128" i="5"/>
  <c r="E129" i="5"/>
  <c r="F129" i="5"/>
  <c r="G129" i="5"/>
  <c r="P128" i="5" s="1"/>
  <c r="H129" i="5"/>
  <c r="I129" i="5"/>
  <c r="J129" i="5"/>
  <c r="K129" i="5"/>
  <c r="T128" i="5" s="1"/>
  <c r="L129" i="5"/>
  <c r="M129" i="5"/>
  <c r="E90" i="5"/>
  <c r="F90" i="5"/>
  <c r="G90" i="5"/>
  <c r="H90" i="5"/>
  <c r="I90" i="5"/>
  <c r="J90" i="5"/>
  <c r="K90" i="5"/>
  <c r="L90" i="5"/>
  <c r="M90" i="5"/>
  <c r="E91" i="5"/>
  <c r="F91" i="5"/>
  <c r="G91" i="5"/>
  <c r="H91" i="5"/>
  <c r="I91" i="5"/>
  <c r="R90" i="5" s="1"/>
  <c r="J91" i="5"/>
  <c r="K91" i="5"/>
  <c r="L91" i="5"/>
  <c r="M91" i="5"/>
  <c r="E92" i="5"/>
  <c r="F92" i="5"/>
  <c r="G92" i="5"/>
  <c r="H92" i="5"/>
  <c r="I92" i="5"/>
  <c r="J92" i="5"/>
  <c r="K92" i="5"/>
  <c r="L92" i="5"/>
  <c r="M92" i="5"/>
  <c r="E93" i="5"/>
  <c r="F93" i="5"/>
  <c r="O92" i="5" s="1"/>
  <c r="G93" i="5"/>
  <c r="H93" i="5"/>
  <c r="I93" i="5"/>
  <c r="J93" i="5"/>
  <c r="S92" i="5" s="1"/>
  <c r="K93" i="5"/>
  <c r="L93" i="5"/>
  <c r="M93" i="5"/>
  <c r="E94" i="5"/>
  <c r="F94" i="5"/>
  <c r="G94" i="5"/>
  <c r="H94" i="5"/>
  <c r="I94" i="5"/>
  <c r="J94" i="5"/>
  <c r="K94" i="5"/>
  <c r="L94" i="5"/>
  <c r="M94" i="5"/>
  <c r="E95" i="5"/>
  <c r="F95" i="5"/>
  <c r="G95" i="5"/>
  <c r="H95" i="5"/>
  <c r="I95" i="5"/>
  <c r="J95" i="5"/>
  <c r="K95" i="5"/>
  <c r="L95" i="5"/>
  <c r="M95" i="5"/>
  <c r="E96" i="5"/>
  <c r="F96" i="5"/>
  <c r="G96" i="5"/>
  <c r="H96" i="5"/>
  <c r="I96" i="5"/>
  <c r="J96" i="5"/>
  <c r="K96" i="5"/>
  <c r="L96" i="5"/>
  <c r="M96" i="5"/>
  <c r="E97" i="5"/>
  <c r="F97" i="5"/>
  <c r="G97" i="5"/>
  <c r="H97" i="5"/>
  <c r="I97" i="5"/>
  <c r="J97" i="5"/>
  <c r="K97" i="5"/>
  <c r="L97" i="5"/>
  <c r="M97" i="5"/>
  <c r="E98" i="5"/>
  <c r="F98" i="5"/>
  <c r="G98" i="5"/>
  <c r="H98" i="5"/>
  <c r="I98" i="5"/>
  <c r="J98" i="5"/>
  <c r="K98" i="5"/>
  <c r="L98" i="5"/>
  <c r="M98" i="5"/>
  <c r="E99" i="5"/>
  <c r="N98" i="5" s="1"/>
  <c r="F99" i="5"/>
  <c r="G99" i="5"/>
  <c r="H99" i="5"/>
  <c r="I99" i="5"/>
  <c r="J99" i="5"/>
  <c r="K99" i="5"/>
  <c r="L99" i="5"/>
  <c r="M99" i="5"/>
  <c r="V98" i="5" s="1"/>
  <c r="E100" i="5"/>
  <c r="F100" i="5"/>
  <c r="G100" i="5"/>
  <c r="H100" i="5"/>
  <c r="I100" i="5"/>
  <c r="J100" i="5"/>
  <c r="K100" i="5"/>
  <c r="L100" i="5"/>
  <c r="M100" i="5"/>
  <c r="E101" i="5"/>
  <c r="F101" i="5"/>
  <c r="O100" i="5" s="1"/>
  <c r="G101" i="5"/>
  <c r="H101" i="5"/>
  <c r="I101" i="5"/>
  <c r="J101" i="5"/>
  <c r="S100" i="5" s="1"/>
  <c r="K101" i="5"/>
  <c r="L101" i="5"/>
  <c r="M101" i="5"/>
  <c r="E102" i="5"/>
  <c r="F102" i="5"/>
  <c r="G102" i="5"/>
  <c r="H102" i="5"/>
  <c r="I102" i="5"/>
  <c r="J102" i="5"/>
  <c r="K102" i="5"/>
  <c r="L102" i="5"/>
  <c r="M102" i="5"/>
  <c r="E103" i="5"/>
  <c r="F103" i="5"/>
  <c r="G103" i="5"/>
  <c r="H103" i="5"/>
  <c r="I103" i="5"/>
  <c r="J103" i="5"/>
  <c r="K103" i="5"/>
  <c r="L103" i="5"/>
  <c r="M103" i="5"/>
  <c r="E104" i="5"/>
  <c r="F104" i="5"/>
  <c r="G104" i="5"/>
  <c r="H104" i="5"/>
  <c r="I104" i="5"/>
  <c r="J104" i="5"/>
  <c r="K104" i="5"/>
  <c r="L104" i="5"/>
  <c r="M104" i="5"/>
  <c r="E105" i="5"/>
  <c r="F105" i="5"/>
  <c r="O104" i="5" s="1"/>
  <c r="G105" i="5"/>
  <c r="P104" i="5" s="1"/>
  <c r="H105" i="5"/>
  <c r="I105" i="5"/>
  <c r="J105" i="5"/>
  <c r="K105" i="5"/>
  <c r="T104" i="5" s="1"/>
  <c r="L105" i="5"/>
  <c r="M105" i="5"/>
  <c r="E106" i="5"/>
  <c r="F106" i="5"/>
  <c r="G106" i="5"/>
  <c r="H106" i="5"/>
  <c r="I106" i="5"/>
  <c r="J106" i="5"/>
  <c r="K106" i="5"/>
  <c r="L106" i="5"/>
  <c r="M106" i="5"/>
  <c r="E107" i="5"/>
  <c r="N106" i="5" s="1"/>
  <c r="F107" i="5"/>
  <c r="G107" i="5"/>
  <c r="H107" i="5"/>
  <c r="I107" i="5"/>
  <c r="R106" i="5" s="1"/>
  <c r="J107" i="5"/>
  <c r="K107" i="5"/>
  <c r="L107" i="5"/>
  <c r="M107" i="5"/>
  <c r="V106" i="5" s="1"/>
  <c r="E108" i="5"/>
  <c r="F108" i="5"/>
  <c r="G108" i="5"/>
  <c r="H108" i="5"/>
  <c r="I108" i="5"/>
  <c r="J108" i="5"/>
  <c r="K108" i="5"/>
  <c r="L108" i="5"/>
  <c r="M108" i="5"/>
  <c r="E109" i="5"/>
  <c r="F109" i="5"/>
  <c r="O108" i="5" s="1"/>
  <c r="G109" i="5"/>
  <c r="P108" i="5" s="1"/>
  <c r="H109" i="5"/>
  <c r="I109" i="5"/>
  <c r="J109" i="5"/>
  <c r="S108" i="5" s="1"/>
  <c r="K109" i="5"/>
  <c r="T108" i="5" s="1"/>
  <c r="L109" i="5"/>
  <c r="M109" i="5"/>
  <c r="E110" i="5"/>
  <c r="F110" i="5"/>
  <c r="G110" i="5"/>
  <c r="H110" i="5"/>
  <c r="I110" i="5"/>
  <c r="J110" i="5"/>
  <c r="K110" i="5"/>
  <c r="L110" i="5"/>
  <c r="M110" i="5"/>
  <c r="E111" i="5"/>
  <c r="F111" i="5"/>
  <c r="G111" i="5"/>
  <c r="H111" i="5"/>
  <c r="Q110" i="5" s="1"/>
  <c r="I111" i="5"/>
  <c r="J111" i="5"/>
  <c r="K111" i="5"/>
  <c r="L111" i="5"/>
  <c r="U110" i="5" s="1"/>
  <c r="M111" i="5"/>
  <c r="E112" i="5"/>
  <c r="F112" i="5"/>
  <c r="G112" i="5"/>
  <c r="H112" i="5"/>
  <c r="I112" i="5"/>
  <c r="J112" i="5"/>
  <c r="K112" i="5"/>
  <c r="L112" i="5"/>
  <c r="M112" i="5"/>
  <c r="E113" i="5"/>
  <c r="F113" i="5"/>
  <c r="G113" i="5"/>
  <c r="H113" i="5"/>
  <c r="I113" i="5"/>
  <c r="J113" i="5"/>
  <c r="S112" i="5" s="1"/>
  <c r="K113" i="5"/>
  <c r="L113" i="5"/>
  <c r="M113" i="5"/>
  <c r="E114" i="5"/>
  <c r="F114" i="5"/>
  <c r="G114" i="5"/>
  <c r="H114" i="5"/>
  <c r="I114" i="5"/>
  <c r="J114" i="5"/>
  <c r="K114" i="5"/>
  <c r="L114" i="5"/>
  <c r="M114" i="5"/>
  <c r="E115" i="5"/>
  <c r="F115" i="5"/>
  <c r="G115" i="5"/>
  <c r="H115" i="5"/>
  <c r="I115" i="5"/>
  <c r="J115" i="5"/>
  <c r="K115" i="5"/>
  <c r="L115" i="5"/>
  <c r="M115" i="5"/>
  <c r="V114" i="5" s="1"/>
  <c r="E116" i="5"/>
  <c r="F116" i="5"/>
  <c r="G116" i="5"/>
  <c r="H116" i="5"/>
  <c r="I116" i="5"/>
  <c r="J116" i="5"/>
  <c r="K116" i="5"/>
  <c r="L116" i="5"/>
  <c r="M116" i="5"/>
  <c r="E117" i="5"/>
  <c r="F117" i="5"/>
  <c r="G117" i="5"/>
  <c r="H117" i="5"/>
  <c r="I117" i="5"/>
  <c r="J117" i="5"/>
  <c r="K117" i="5"/>
  <c r="L117" i="5"/>
  <c r="M117" i="5"/>
  <c r="E13" i="5"/>
  <c r="F13" i="5"/>
  <c r="G13" i="5"/>
  <c r="H13" i="5"/>
  <c r="I13" i="5"/>
  <c r="J13" i="5"/>
  <c r="K13" i="5"/>
  <c r="L13" i="5"/>
  <c r="M13" i="5"/>
  <c r="E14" i="5"/>
  <c r="F14" i="5"/>
  <c r="G14" i="5"/>
  <c r="H14" i="5"/>
  <c r="I14" i="5"/>
  <c r="J14" i="5"/>
  <c r="K14" i="5"/>
  <c r="L14" i="5"/>
  <c r="M14" i="5"/>
  <c r="E15" i="5"/>
  <c r="F15" i="5"/>
  <c r="G15" i="5"/>
  <c r="H15" i="5"/>
  <c r="I15" i="5"/>
  <c r="J15" i="5"/>
  <c r="K15" i="5"/>
  <c r="L15" i="5"/>
  <c r="M15" i="5"/>
  <c r="E16" i="5"/>
  <c r="F16" i="5"/>
  <c r="G16" i="5"/>
  <c r="H16" i="5"/>
  <c r="I16" i="5"/>
  <c r="J16" i="5"/>
  <c r="K16" i="5"/>
  <c r="L16" i="5"/>
  <c r="M16" i="5"/>
  <c r="E17" i="5"/>
  <c r="F17" i="5"/>
  <c r="G17" i="5"/>
  <c r="H17" i="5"/>
  <c r="I17" i="5"/>
  <c r="J17" i="5"/>
  <c r="K17" i="5"/>
  <c r="L17" i="5"/>
  <c r="M17" i="5"/>
  <c r="E18" i="5"/>
  <c r="F18" i="5"/>
  <c r="G18" i="5"/>
  <c r="H18" i="5"/>
  <c r="I18" i="5"/>
  <c r="J18" i="5"/>
  <c r="K18" i="5"/>
  <c r="L18" i="5"/>
  <c r="M18" i="5"/>
  <c r="E19" i="5"/>
  <c r="F19" i="5"/>
  <c r="G19" i="5"/>
  <c r="H19" i="5"/>
  <c r="I19" i="5"/>
  <c r="J19" i="5"/>
  <c r="K19" i="5"/>
  <c r="L19" i="5"/>
  <c r="M19" i="5"/>
  <c r="E20" i="5"/>
  <c r="F20" i="5"/>
  <c r="G20" i="5"/>
  <c r="H20" i="5"/>
  <c r="I20" i="5"/>
  <c r="J20" i="5"/>
  <c r="K20" i="5"/>
  <c r="L20" i="5"/>
  <c r="M20" i="5"/>
  <c r="E21" i="5"/>
  <c r="F21" i="5"/>
  <c r="G21" i="5"/>
  <c r="H21" i="5"/>
  <c r="I21" i="5"/>
  <c r="J21" i="5"/>
  <c r="K21" i="5"/>
  <c r="L21" i="5"/>
  <c r="M21" i="5"/>
  <c r="E22" i="5"/>
  <c r="F22" i="5"/>
  <c r="G22" i="5"/>
  <c r="H22" i="5"/>
  <c r="I22" i="5"/>
  <c r="J22" i="5"/>
  <c r="K22" i="5"/>
  <c r="L22" i="5"/>
  <c r="M22" i="5"/>
  <c r="E23" i="5"/>
  <c r="F23" i="5"/>
  <c r="G23" i="5"/>
  <c r="H23" i="5"/>
  <c r="I23" i="5"/>
  <c r="J23" i="5"/>
  <c r="K23" i="5"/>
  <c r="L23" i="5"/>
  <c r="M23" i="5"/>
  <c r="E24" i="5"/>
  <c r="F24" i="5"/>
  <c r="G24" i="5"/>
  <c r="H24" i="5"/>
  <c r="I24" i="5"/>
  <c r="J24" i="5"/>
  <c r="K24" i="5"/>
  <c r="L24" i="5"/>
  <c r="M24" i="5"/>
  <c r="E25" i="5"/>
  <c r="F25" i="5"/>
  <c r="G25" i="5"/>
  <c r="H25" i="5"/>
  <c r="I25" i="5"/>
  <c r="J25" i="5"/>
  <c r="K25" i="5"/>
  <c r="L25" i="5"/>
  <c r="M25" i="5"/>
  <c r="E26" i="5"/>
  <c r="F26" i="5"/>
  <c r="G26" i="5"/>
  <c r="H26" i="5"/>
  <c r="I26" i="5"/>
  <c r="J26" i="5"/>
  <c r="K26" i="5"/>
  <c r="L26" i="5"/>
  <c r="M26" i="5"/>
  <c r="E27" i="5"/>
  <c r="F27" i="5"/>
  <c r="G27" i="5"/>
  <c r="H27" i="5"/>
  <c r="I27" i="5"/>
  <c r="J27" i="5"/>
  <c r="K27" i="5"/>
  <c r="L27" i="5"/>
  <c r="M27" i="5"/>
  <c r="E28" i="5"/>
  <c r="F28" i="5"/>
  <c r="G28" i="5"/>
  <c r="H28" i="5"/>
  <c r="I28" i="5"/>
  <c r="J28" i="5"/>
  <c r="K28" i="5"/>
  <c r="L28" i="5"/>
  <c r="M28" i="5"/>
  <c r="E29" i="5"/>
  <c r="F29" i="5"/>
  <c r="G29" i="5"/>
  <c r="H29" i="5"/>
  <c r="I29" i="5"/>
  <c r="J29" i="5"/>
  <c r="K29" i="5"/>
  <c r="L29" i="5"/>
  <c r="M29" i="5"/>
  <c r="E30" i="5"/>
  <c r="F30" i="5"/>
  <c r="G30" i="5"/>
  <c r="H30" i="5"/>
  <c r="I30" i="5"/>
  <c r="J30" i="5"/>
  <c r="K30" i="5"/>
  <c r="L30" i="5"/>
  <c r="M30" i="5"/>
  <c r="E31" i="5"/>
  <c r="F31" i="5"/>
  <c r="G31" i="5"/>
  <c r="H31" i="5"/>
  <c r="I31" i="5"/>
  <c r="J31" i="5"/>
  <c r="K31" i="5"/>
  <c r="L31" i="5"/>
  <c r="M31" i="5"/>
  <c r="E32" i="5"/>
  <c r="F32" i="5"/>
  <c r="G32" i="5"/>
  <c r="H32" i="5"/>
  <c r="I32" i="5"/>
  <c r="J32" i="5"/>
  <c r="K32" i="5"/>
  <c r="L32" i="5"/>
  <c r="M32" i="5"/>
  <c r="E33" i="5"/>
  <c r="F33" i="5"/>
  <c r="G33" i="5"/>
  <c r="H33" i="5"/>
  <c r="I33" i="5"/>
  <c r="J33" i="5"/>
  <c r="K33" i="5"/>
  <c r="L33" i="5"/>
  <c r="M33" i="5"/>
  <c r="E34" i="5"/>
  <c r="F34" i="5"/>
  <c r="G34" i="5"/>
  <c r="H34" i="5"/>
  <c r="I34" i="5"/>
  <c r="J34" i="5"/>
  <c r="K34" i="5"/>
  <c r="L34" i="5"/>
  <c r="M34" i="5"/>
  <c r="E35" i="5"/>
  <c r="F35" i="5"/>
  <c r="G35" i="5"/>
  <c r="H35" i="5"/>
  <c r="I35" i="5"/>
  <c r="J35" i="5"/>
  <c r="K35" i="5"/>
  <c r="L35" i="5"/>
  <c r="M35" i="5"/>
  <c r="E36" i="5"/>
  <c r="F36" i="5"/>
  <c r="G36" i="5"/>
  <c r="H36" i="5"/>
  <c r="I36" i="5"/>
  <c r="J36" i="5"/>
  <c r="K36" i="5"/>
  <c r="L36" i="5"/>
  <c r="M36" i="5"/>
  <c r="E37" i="5"/>
  <c r="F37" i="5"/>
  <c r="G37" i="5"/>
  <c r="H37" i="5"/>
  <c r="I37" i="5"/>
  <c r="J37" i="5"/>
  <c r="K37" i="5"/>
  <c r="L37" i="5"/>
  <c r="M37" i="5"/>
  <c r="E38" i="5"/>
  <c r="F38" i="5"/>
  <c r="G38" i="5"/>
  <c r="H38" i="5"/>
  <c r="I38" i="5"/>
  <c r="J38" i="5"/>
  <c r="K38" i="5"/>
  <c r="L38" i="5"/>
  <c r="M38" i="5"/>
  <c r="E39" i="5"/>
  <c r="F39" i="5"/>
  <c r="G39" i="5"/>
  <c r="H39" i="5"/>
  <c r="I39" i="5"/>
  <c r="J39" i="5"/>
  <c r="K39" i="5"/>
  <c r="L39" i="5"/>
  <c r="M39" i="5"/>
  <c r="E40" i="5"/>
  <c r="F40" i="5"/>
  <c r="G40" i="5"/>
  <c r="H40" i="5"/>
  <c r="I40" i="5"/>
  <c r="J40" i="5"/>
  <c r="K40" i="5"/>
  <c r="L40" i="5"/>
  <c r="M40" i="5"/>
  <c r="E41" i="5"/>
  <c r="F41" i="5"/>
  <c r="G41" i="5"/>
  <c r="H41" i="5"/>
  <c r="I41" i="5"/>
  <c r="J41" i="5"/>
  <c r="K41" i="5"/>
  <c r="L41" i="5"/>
  <c r="M41" i="5"/>
  <c r="E42" i="5"/>
  <c r="F42" i="5"/>
  <c r="G42" i="5"/>
  <c r="H42" i="5"/>
  <c r="I42" i="5"/>
  <c r="J42" i="5"/>
  <c r="K42" i="5"/>
  <c r="L42" i="5"/>
  <c r="M42" i="5"/>
  <c r="E43" i="5"/>
  <c r="F43" i="5"/>
  <c r="G43" i="5"/>
  <c r="H43" i="5"/>
  <c r="I43" i="5"/>
  <c r="J43" i="5"/>
  <c r="K43" i="5"/>
  <c r="L43" i="5"/>
  <c r="M43" i="5"/>
  <c r="E44" i="5"/>
  <c r="F44" i="5"/>
  <c r="G44" i="5"/>
  <c r="H44" i="5"/>
  <c r="I44" i="5"/>
  <c r="J44" i="5"/>
  <c r="K44" i="5"/>
  <c r="L44" i="5"/>
  <c r="M44" i="5"/>
  <c r="E45" i="5"/>
  <c r="F45" i="5"/>
  <c r="G45" i="5"/>
  <c r="H45" i="5"/>
  <c r="I45" i="5"/>
  <c r="J45" i="5"/>
  <c r="K45" i="5"/>
  <c r="L45" i="5"/>
  <c r="M45" i="5"/>
  <c r="E46" i="5"/>
  <c r="F46" i="5"/>
  <c r="G46" i="5"/>
  <c r="H46" i="5"/>
  <c r="I46" i="5"/>
  <c r="J46" i="5"/>
  <c r="K46" i="5"/>
  <c r="L46" i="5"/>
  <c r="M46" i="5"/>
  <c r="E47" i="5"/>
  <c r="F47" i="5"/>
  <c r="G47" i="5"/>
  <c r="H47" i="5"/>
  <c r="I47" i="5"/>
  <c r="J47" i="5"/>
  <c r="K47" i="5"/>
  <c r="L47" i="5"/>
  <c r="M47" i="5"/>
  <c r="E48" i="5"/>
  <c r="F48" i="5"/>
  <c r="G48" i="5"/>
  <c r="H48" i="5"/>
  <c r="I48" i="5"/>
  <c r="J48" i="5"/>
  <c r="K48" i="5"/>
  <c r="L48" i="5"/>
  <c r="M48" i="5"/>
  <c r="E49" i="5"/>
  <c r="F49" i="5"/>
  <c r="G49" i="5"/>
  <c r="H49" i="5"/>
  <c r="I49" i="5"/>
  <c r="J49" i="5"/>
  <c r="K49" i="5"/>
  <c r="L49" i="5"/>
  <c r="M49" i="5"/>
  <c r="E50" i="5"/>
  <c r="F50" i="5"/>
  <c r="G50" i="5"/>
  <c r="H50" i="5"/>
  <c r="I50" i="5"/>
  <c r="J50" i="5"/>
  <c r="K50" i="5"/>
  <c r="L50" i="5"/>
  <c r="M50" i="5"/>
  <c r="E51" i="5"/>
  <c r="F51" i="5"/>
  <c r="G51" i="5"/>
  <c r="H51" i="5"/>
  <c r="I51" i="5"/>
  <c r="J51" i="5"/>
  <c r="K51" i="5"/>
  <c r="L51" i="5"/>
  <c r="M51" i="5"/>
  <c r="E52" i="5"/>
  <c r="F52" i="5"/>
  <c r="G52" i="5"/>
  <c r="H52" i="5"/>
  <c r="I52" i="5"/>
  <c r="J52" i="5"/>
  <c r="K52" i="5"/>
  <c r="L52" i="5"/>
  <c r="M52" i="5"/>
  <c r="E53" i="5"/>
  <c r="F53" i="5"/>
  <c r="G53" i="5"/>
  <c r="H53" i="5"/>
  <c r="I53" i="5"/>
  <c r="J53" i="5"/>
  <c r="K53" i="5"/>
  <c r="L53" i="5"/>
  <c r="M53" i="5"/>
  <c r="E54" i="5"/>
  <c r="F54" i="5"/>
  <c r="G54" i="5"/>
  <c r="H54" i="5"/>
  <c r="I54" i="5"/>
  <c r="J54" i="5"/>
  <c r="K54" i="5"/>
  <c r="L54" i="5"/>
  <c r="M54" i="5"/>
  <c r="E55" i="5"/>
  <c r="F55" i="5"/>
  <c r="G55" i="5"/>
  <c r="H55" i="5"/>
  <c r="I55" i="5"/>
  <c r="J55" i="5"/>
  <c r="K55" i="5"/>
  <c r="L55" i="5"/>
  <c r="M55" i="5"/>
  <c r="E56" i="5"/>
  <c r="F56" i="5"/>
  <c r="G56" i="5"/>
  <c r="H56" i="5"/>
  <c r="I56" i="5"/>
  <c r="J56" i="5"/>
  <c r="K56" i="5"/>
  <c r="L56" i="5"/>
  <c r="M56" i="5"/>
  <c r="E57" i="5"/>
  <c r="F57" i="5"/>
  <c r="G57" i="5"/>
  <c r="H57" i="5"/>
  <c r="I57" i="5"/>
  <c r="J57" i="5"/>
  <c r="K57" i="5"/>
  <c r="L57" i="5"/>
  <c r="M57" i="5"/>
  <c r="E58" i="5"/>
  <c r="F58" i="5"/>
  <c r="G58" i="5"/>
  <c r="H58" i="5"/>
  <c r="I58" i="5"/>
  <c r="J58" i="5"/>
  <c r="K58" i="5"/>
  <c r="L58" i="5"/>
  <c r="M58" i="5"/>
  <c r="E59" i="5"/>
  <c r="F59" i="5"/>
  <c r="G59" i="5"/>
  <c r="H59" i="5"/>
  <c r="I59" i="5"/>
  <c r="J59" i="5"/>
  <c r="K59" i="5"/>
  <c r="L59" i="5"/>
  <c r="M59" i="5"/>
  <c r="E60" i="5"/>
  <c r="F60" i="5"/>
  <c r="G60" i="5"/>
  <c r="H60" i="5"/>
  <c r="I60" i="5"/>
  <c r="J60" i="5"/>
  <c r="K60" i="5"/>
  <c r="L60" i="5"/>
  <c r="M60" i="5"/>
  <c r="E61" i="5"/>
  <c r="F61" i="5"/>
  <c r="G61" i="5"/>
  <c r="H61" i="5"/>
  <c r="I61" i="5"/>
  <c r="J61" i="5"/>
  <c r="K61" i="5"/>
  <c r="L61" i="5"/>
  <c r="M61" i="5"/>
  <c r="E62" i="5"/>
  <c r="F62" i="5"/>
  <c r="G62" i="5"/>
  <c r="H62" i="5"/>
  <c r="I62" i="5"/>
  <c r="J62" i="5"/>
  <c r="K62" i="5"/>
  <c r="L62" i="5"/>
  <c r="M62" i="5"/>
  <c r="E63" i="5"/>
  <c r="F63" i="5"/>
  <c r="G63" i="5"/>
  <c r="H63" i="5"/>
  <c r="I63" i="5"/>
  <c r="J63" i="5"/>
  <c r="K63" i="5"/>
  <c r="L63" i="5"/>
  <c r="M63" i="5"/>
  <c r="E64" i="5"/>
  <c r="F64" i="5"/>
  <c r="G64" i="5"/>
  <c r="H64" i="5"/>
  <c r="I64" i="5"/>
  <c r="J64" i="5"/>
  <c r="K64" i="5"/>
  <c r="L64" i="5"/>
  <c r="M64" i="5"/>
  <c r="E65" i="5"/>
  <c r="F65" i="5"/>
  <c r="G65" i="5"/>
  <c r="H65" i="5"/>
  <c r="I65" i="5"/>
  <c r="J65" i="5"/>
  <c r="K65" i="5"/>
  <c r="L65" i="5"/>
  <c r="M65" i="5"/>
  <c r="E66" i="5"/>
  <c r="F66" i="5"/>
  <c r="G66" i="5"/>
  <c r="H66" i="5"/>
  <c r="I66" i="5"/>
  <c r="J66" i="5"/>
  <c r="K66" i="5"/>
  <c r="L66" i="5"/>
  <c r="M66" i="5"/>
  <c r="E67" i="5"/>
  <c r="F67" i="5"/>
  <c r="G67" i="5"/>
  <c r="H67" i="5"/>
  <c r="I67" i="5"/>
  <c r="J67" i="5"/>
  <c r="K67" i="5"/>
  <c r="L67" i="5"/>
  <c r="M67" i="5"/>
  <c r="E68" i="5"/>
  <c r="F68" i="5"/>
  <c r="G68" i="5"/>
  <c r="H68" i="5"/>
  <c r="I68" i="5"/>
  <c r="J68" i="5"/>
  <c r="K68" i="5"/>
  <c r="L68" i="5"/>
  <c r="M68" i="5"/>
  <c r="E69" i="5"/>
  <c r="F69" i="5"/>
  <c r="G69" i="5"/>
  <c r="H69" i="5"/>
  <c r="I69" i="5"/>
  <c r="J69" i="5"/>
  <c r="K69" i="5"/>
  <c r="L69" i="5"/>
  <c r="M69" i="5"/>
  <c r="E70" i="5"/>
  <c r="F70" i="5"/>
  <c r="G70" i="5"/>
  <c r="H70" i="5"/>
  <c r="I70" i="5"/>
  <c r="J70" i="5"/>
  <c r="K70" i="5"/>
  <c r="L70" i="5"/>
  <c r="M70" i="5"/>
  <c r="E71" i="5"/>
  <c r="F71" i="5"/>
  <c r="G71" i="5"/>
  <c r="H71" i="5"/>
  <c r="I71" i="5"/>
  <c r="J71" i="5"/>
  <c r="K71" i="5"/>
  <c r="L71" i="5"/>
  <c r="M71" i="5"/>
  <c r="E72" i="5"/>
  <c r="F72" i="5"/>
  <c r="G72" i="5"/>
  <c r="H72" i="5"/>
  <c r="I72" i="5"/>
  <c r="J72" i="5"/>
  <c r="K72" i="5"/>
  <c r="L72" i="5"/>
  <c r="M72" i="5"/>
  <c r="E73" i="5"/>
  <c r="F73" i="5"/>
  <c r="G73" i="5"/>
  <c r="H73" i="5"/>
  <c r="I73" i="5"/>
  <c r="J73" i="5"/>
  <c r="K73" i="5"/>
  <c r="L73" i="5"/>
  <c r="M73" i="5"/>
  <c r="E74" i="5"/>
  <c r="F74" i="5"/>
  <c r="G74" i="5"/>
  <c r="H74" i="5"/>
  <c r="I74" i="5"/>
  <c r="J74" i="5"/>
  <c r="K74" i="5"/>
  <c r="L74" i="5"/>
  <c r="M74" i="5"/>
  <c r="E75" i="5"/>
  <c r="F75" i="5"/>
  <c r="G75" i="5"/>
  <c r="H75" i="5"/>
  <c r="I75" i="5"/>
  <c r="J75" i="5"/>
  <c r="K75" i="5"/>
  <c r="L75" i="5"/>
  <c r="M75" i="5"/>
  <c r="E76" i="5"/>
  <c r="F76" i="5"/>
  <c r="G76" i="5"/>
  <c r="H76" i="5"/>
  <c r="I76" i="5"/>
  <c r="J76" i="5"/>
  <c r="K76" i="5"/>
  <c r="L76" i="5"/>
  <c r="M76" i="5"/>
  <c r="E77" i="5"/>
  <c r="F77" i="5"/>
  <c r="G77" i="5"/>
  <c r="H77" i="5"/>
  <c r="I77" i="5"/>
  <c r="J77" i="5"/>
  <c r="K77" i="5"/>
  <c r="L77" i="5"/>
  <c r="M77" i="5"/>
  <c r="E78" i="5"/>
  <c r="F78" i="5"/>
  <c r="G78" i="5"/>
  <c r="H78" i="5"/>
  <c r="I78" i="5"/>
  <c r="J78" i="5"/>
  <c r="K78" i="5"/>
  <c r="L78" i="5"/>
  <c r="M78" i="5"/>
  <c r="E79" i="5"/>
  <c r="F79" i="5"/>
  <c r="G79" i="5"/>
  <c r="H79" i="5"/>
  <c r="I79" i="5"/>
  <c r="J79" i="5"/>
  <c r="K79" i="5"/>
  <c r="L79" i="5"/>
  <c r="M79" i="5"/>
  <c r="E80" i="5"/>
  <c r="F80" i="5"/>
  <c r="G80" i="5"/>
  <c r="H80" i="5"/>
  <c r="I80" i="5"/>
  <c r="J80" i="5"/>
  <c r="K80" i="5"/>
  <c r="L80" i="5"/>
  <c r="M80" i="5"/>
  <c r="E81" i="5"/>
  <c r="F81" i="5"/>
  <c r="G81" i="5"/>
  <c r="H81" i="5"/>
  <c r="I81" i="5"/>
  <c r="J81" i="5"/>
  <c r="K81" i="5"/>
  <c r="L81" i="5"/>
  <c r="M81" i="5"/>
  <c r="E82" i="5"/>
  <c r="F82" i="5"/>
  <c r="G82" i="5"/>
  <c r="H82" i="5"/>
  <c r="I82" i="5"/>
  <c r="J82" i="5"/>
  <c r="K82" i="5"/>
  <c r="L82" i="5"/>
  <c r="M82" i="5"/>
  <c r="E83" i="5"/>
  <c r="F83" i="5"/>
  <c r="G83" i="5"/>
  <c r="H83" i="5"/>
  <c r="I83" i="5"/>
  <c r="J83" i="5"/>
  <c r="K83" i="5"/>
  <c r="L83" i="5"/>
  <c r="M83" i="5"/>
  <c r="E84" i="5"/>
  <c r="F84" i="5"/>
  <c r="G84" i="5"/>
  <c r="H84" i="5"/>
  <c r="I84" i="5"/>
  <c r="J84" i="5"/>
  <c r="K84" i="5"/>
  <c r="L84" i="5"/>
  <c r="M84" i="5"/>
  <c r="E85" i="5"/>
  <c r="F85" i="5"/>
  <c r="G85" i="5"/>
  <c r="H85" i="5"/>
  <c r="I85" i="5"/>
  <c r="J85" i="5"/>
  <c r="K85" i="5"/>
  <c r="L85" i="5"/>
  <c r="M85" i="5"/>
  <c r="E86" i="5"/>
  <c r="F86" i="5"/>
  <c r="G86" i="5"/>
  <c r="H86" i="5"/>
  <c r="I86" i="5"/>
  <c r="J86" i="5"/>
  <c r="K86" i="5"/>
  <c r="L86" i="5"/>
  <c r="M86" i="5"/>
  <c r="E87" i="5"/>
  <c r="F87" i="5"/>
  <c r="G87" i="5"/>
  <c r="H87" i="5"/>
  <c r="I87" i="5"/>
  <c r="J87" i="5"/>
  <c r="K87" i="5"/>
  <c r="L87" i="5"/>
  <c r="M87" i="5"/>
  <c r="E88" i="5"/>
  <c r="F88" i="5"/>
  <c r="G88" i="5"/>
  <c r="H88" i="5"/>
  <c r="I88" i="5"/>
  <c r="J88" i="5"/>
  <c r="K88" i="5"/>
  <c r="L88" i="5"/>
  <c r="M88" i="5"/>
  <c r="E89" i="5"/>
  <c r="F89" i="5"/>
  <c r="G89" i="5"/>
  <c r="H89" i="5"/>
  <c r="I89" i="5"/>
  <c r="J89" i="5"/>
  <c r="K89" i="5"/>
  <c r="L89" i="5"/>
  <c r="M89" i="5"/>
  <c r="F12" i="5"/>
  <c r="G12" i="5"/>
  <c r="H12" i="5"/>
  <c r="I12" i="5"/>
  <c r="J12" i="5"/>
  <c r="K12" i="5"/>
  <c r="L12" i="5"/>
  <c r="M12" i="5"/>
  <c r="E12" i="5"/>
  <c r="O154" i="5" l="1"/>
  <c r="P146" i="5"/>
  <c r="T184" i="5"/>
  <c r="P184" i="5"/>
  <c r="V176" i="5"/>
  <c r="R176" i="5"/>
  <c r="N176" i="5"/>
  <c r="T168" i="5"/>
  <c r="P168" i="5"/>
  <c r="V160" i="5"/>
  <c r="U158" i="5"/>
  <c r="Q158" i="5"/>
  <c r="V156" i="5"/>
  <c r="R156" i="5"/>
  <c r="N156" i="5"/>
  <c r="U156" i="5"/>
  <c r="Q156" i="5"/>
  <c r="V152" i="5"/>
  <c r="R152" i="5"/>
  <c r="N152" i="5"/>
  <c r="S150" i="5"/>
  <c r="O150" i="5"/>
  <c r="V150" i="5"/>
  <c r="R150" i="5"/>
  <c r="N150" i="5"/>
  <c r="S146" i="5"/>
  <c r="O146" i="5"/>
  <c r="T144" i="5"/>
  <c r="P144" i="5"/>
  <c r="S144" i="5"/>
  <c r="O144" i="5"/>
  <c r="T138" i="5"/>
  <c r="P138" i="5"/>
  <c r="T132" i="5"/>
  <c r="P132" i="5"/>
  <c r="T126" i="5"/>
  <c r="P126" i="5"/>
  <c r="P118" i="5"/>
  <c r="V130" i="5"/>
  <c r="U182" i="5"/>
  <c r="Q182" i="5"/>
  <c r="S174" i="5"/>
  <c r="O174" i="5"/>
  <c r="U166" i="5"/>
  <c r="Q166" i="5"/>
  <c r="U148" i="5"/>
  <c r="Q148" i="5"/>
  <c r="V144" i="5"/>
  <c r="R144" i="5"/>
  <c r="N144" i="5"/>
  <c r="V142" i="5"/>
  <c r="R142" i="5"/>
  <c r="N142" i="5"/>
  <c r="S138" i="5"/>
  <c r="O138" i="5"/>
  <c r="S136" i="5"/>
  <c r="O136" i="5"/>
  <c r="S154" i="5"/>
  <c r="T146" i="5"/>
  <c r="V184" i="5"/>
  <c r="R184" i="5"/>
  <c r="N184" i="5"/>
  <c r="U178" i="5"/>
  <c r="Q178" i="5"/>
  <c r="T176" i="5"/>
  <c r="P176" i="5"/>
  <c r="S170" i="5"/>
  <c r="O170" i="5"/>
  <c r="V168" i="5"/>
  <c r="R168" i="5"/>
  <c r="N168" i="5"/>
  <c r="U162" i="5"/>
  <c r="Q162" i="5"/>
  <c r="T160" i="5"/>
  <c r="P160" i="5"/>
  <c r="S160" i="5"/>
  <c r="O160" i="5"/>
  <c r="T154" i="5"/>
  <c r="P154" i="5"/>
  <c r="T148" i="5"/>
  <c r="P148" i="5"/>
  <c r="U142" i="5"/>
  <c r="Q142" i="5"/>
  <c r="U140" i="5"/>
  <c r="Q140" i="5"/>
  <c r="V136" i="5"/>
  <c r="R136" i="5"/>
  <c r="N136" i="5"/>
  <c r="V134" i="5"/>
  <c r="R134" i="5"/>
  <c r="N134" i="5"/>
  <c r="R130" i="5"/>
  <c r="N130" i="5"/>
  <c r="U128" i="5"/>
  <c r="Q128" i="5"/>
  <c r="V128" i="5"/>
  <c r="R128" i="5"/>
  <c r="N128" i="5"/>
  <c r="S126" i="5"/>
  <c r="O126" i="5"/>
  <c r="U120" i="5"/>
  <c r="U122" i="5"/>
  <c r="Q122" i="5"/>
  <c r="Q120" i="5"/>
  <c r="T118" i="5"/>
  <c r="U130" i="5"/>
  <c r="Q130" i="5"/>
  <c r="O74" i="5"/>
  <c r="O58" i="5"/>
  <c r="S50" i="5"/>
  <c r="O42" i="5"/>
  <c r="O26" i="5"/>
  <c r="V116" i="5"/>
  <c r="R116" i="5"/>
  <c r="N116" i="5"/>
  <c r="V112" i="5"/>
  <c r="R112" i="5"/>
  <c r="N112" i="5"/>
  <c r="T110" i="5"/>
  <c r="P110" i="5"/>
  <c r="V96" i="5"/>
  <c r="R96" i="5"/>
  <c r="N96" i="5"/>
  <c r="S96" i="5"/>
  <c r="P90" i="5"/>
  <c r="S128" i="5"/>
  <c r="O128" i="5"/>
  <c r="U124" i="5"/>
  <c r="Q124" i="5"/>
  <c r="O122" i="5"/>
  <c r="U116" i="5"/>
  <c r="Q116" i="5"/>
  <c r="S102" i="5"/>
  <c r="O102" i="5"/>
  <c r="Q100" i="5"/>
  <c r="P122" i="5"/>
  <c r="P120" i="5"/>
  <c r="V88" i="5"/>
  <c r="R88" i="5"/>
  <c r="N88" i="5"/>
  <c r="S124" i="5"/>
  <c r="T122" i="5"/>
  <c r="T120" i="5"/>
  <c r="T86" i="5"/>
  <c r="P86" i="5"/>
  <c r="V84" i="5"/>
  <c r="R84" i="5"/>
  <c r="N84" i="5"/>
  <c r="T82" i="5"/>
  <c r="P82" i="5"/>
  <c r="V80" i="5"/>
  <c r="R80" i="5"/>
  <c r="N80" i="5"/>
  <c r="T78" i="5"/>
  <c r="P78" i="5"/>
  <c r="V76" i="5"/>
  <c r="R76" i="5"/>
  <c r="N76" i="5"/>
  <c r="T74" i="5"/>
  <c r="P74" i="5"/>
  <c r="V72" i="5"/>
  <c r="R72" i="5"/>
  <c r="N72" i="5"/>
  <c r="T70" i="5"/>
  <c r="P70" i="5"/>
  <c r="V68" i="5"/>
  <c r="R68" i="5"/>
  <c r="N68" i="5"/>
  <c r="T66" i="5"/>
  <c r="P66" i="5"/>
  <c r="V64" i="5"/>
  <c r="R64" i="5"/>
  <c r="N64" i="5"/>
  <c r="T62" i="5"/>
  <c r="P62" i="5"/>
  <c r="V60" i="5"/>
  <c r="R60" i="5"/>
  <c r="N60" i="5"/>
  <c r="T58" i="5"/>
  <c r="P58" i="5"/>
  <c r="V56" i="5"/>
  <c r="R56" i="5"/>
  <c r="N56" i="5"/>
  <c r="T54" i="5"/>
  <c r="P54" i="5"/>
  <c r="V52" i="5"/>
  <c r="R52" i="5"/>
  <c r="N52" i="5"/>
  <c r="T50" i="5"/>
  <c r="P50" i="5"/>
  <c r="V48" i="5"/>
  <c r="R48" i="5"/>
  <c r="N48" i="5"/>
  <c r="T46" i="5"/>
  <c r="P46" i="5"/>
  <c r="V44" i="5"/>
  <c r="R44" i="5"/>
  <c r="N44" i="5"/>
  <c r="T42" i="5"/>
  <c r="P42" i="5"/>
  <c r="V40" i="5"/>
  <c r="O116" i="5"/>
  <c r="U114" i="5"/>
  <c r="Q114" i="5"/>
  <c r="P106" i="5"/>
  <c r="U104" i="5"/>
  <c r="Q104" i="5"/>
  <c r="S104" i="5"/>
  <c r="T102" i="5"/>
  <c r="P102" i="5"/>
  <c r="V100" i="5"/>
  <c r="R100" i="5"/>
  <c r="N100" i="5"/>
  <c r="V94" i="5"/>
  <c r="R94" i="5"/>
  <c r="N94" i="5"/>
  <c r="V90" i="5"/>
  <c r="N90" i="5"/>
  <c r="T124" i="5"/>
  <c r="P124" i="5"/>
  <c r="U118" i="5"/>
  <c r="Q118" i="5"/>
  <c r="N114" i="5"/>
  <c r="R102" i="5"/>
  <c r="U98" i="5"/>
  <c r="Q98" i="5"/>
  <c r="S90" i="5"/>
  <c r="O90" i="5"/>
  <c r="V126" i="5"/>
  <c r="R126" i="5"/>
  <c r="N126" i="5"/>
  <c r="U126" i="5"/>
  <c r="Q126" i="5"/>
  <c r="V124" i="5"/>
  <c r="R124" i="5"/>
  <c r="N124" i="5"/>
  <c r="S120" i="5"/>
  <c r="O120" i="5"/>
  <c r="V120" i="5"/>
  <c r="R120" i="5"/>
  <c r="N120" i="5"/>
  <c r="S118" i="5"/>
  <c r="O118" i="5"/>
  <c r="U88" i="5"/>
  <c r="S82" i="5"/>
  <c r="S106" i="5"/>
  <c r="O106" i="5"/>
  <c r="U94" i="5"/>
  <c r="Q94" i="5"/>
  <c r="R40" i="5"/>
  <c r="N40" i="5"/>
  <c r="T38" i="5"/>
  <c r="P38" i="5"/>
  <c r="V36" i="5"/>
  <c r="R36" i="5"/>
  <c r="N36" i="5"/>
  <c r="T34" i="5"/>
  <c r="P34" i="5"/>
  <c r="V32" i="5"/>
  <c r="R32" i="5"/>
  <c r="N32" i="5"/>
  <c r="T30" i="5"/>
  <c r="P30" i="5"/>
  <c r="V28" i="5"/>
  <c r="R28" i="5"/>
  <c r="N28" i="5"/>
  <c r="T26" i="5"/>
  <c r="P26" i="5"/>
  <c r="V24" i="5"/>
  <c r="R24" i="5"/>
  <c r="N24" i="5"/>
  <c r="T22" i="5"/>
  <c r="P22" i="5"/>
  <c r="V20" i="5"/>
  <c r="R20" i="5"/>
  <c r="N20" i="5"/>
  <c r="T18" i="5"/>
  <c r="P18" i="5"/>
  <c r="V16" i="5"/>
  <c r="R16" i="5"/>
  <c r="N16" i="5"/>
  <c r="T14" i="5"/>
  <c r="P14" i="5"/>
  <c r="T114" i="5"/>
  <c r="P114" i="5"/>
  <c r="V102" i="5"/>
  <c r="N102" i="5"/>
  <c r="U100" i="5"/>
  <c r="T98" i="5"/>
  <c r="P98" i="5"/>
  <c r="T96" i="5"/>
  <c r="P96" i="5"/>
  <c r="P94" i="5"/>
  <c r="U92" i="5"/>
  <c r="Q92" i="5"/>
  <c r="T90" i="5"/>
  <c r="S34" i="5"/>
  <c r="S18" i="5"/>
  <c r="O18" i="5"/>
  <c r="U16" i="5"/>
  <c r="Q16" i="5"/>
  <c r="S14" i="5"/>
  <c r="O14" i="5"/>
  <c r="R114" i="5"/>
  <c r="O112" i="5"/>
  <c r="Q112" i="5"/>
  <c r="V110" i="5"/>
  <c r="R110" i="5"/>
  <c r="N110" i="5"/>
  <c r="U108" i="5"/>
  <c r="V104" i="5"/>
  <c r="R104" i="5"/>
  <c r="N104" i="5"/>
  <c r="R98" i="5"/>
  <c r="O96" i="5"/>
  <c r="Q96" i="5"/>
  <c r="T92" i="5"/>
  <c r="P92" i="5"/>
  <c r="S116" i="5"/>
  <c r="T112" i="5"/>
  <c r="P112" i="5"/>
  <c r="Q108" i="5"/>
  <c r="U112" i="5"/>
  <c r="T48" i="5"/>
  <c r="T106" i="5"/>
  <c r="U96" i="5"/>
  <c r="T94" i="5"/>
  <c r="U12" i="5"/>
  <c r="Q12" i="5"/>
  <c r="S114" i="5"/>
  <c r="O114" i="5"/>
  <c r="U106" i="5"/>
  <c r="Q106" i="5"/>
  <c r="S98" i="5"/>
  <c r="O98" i="5"/>
  <c r="U90" i="5"/>
  <c r="Q90" i="5"/>
  <c r="T88" i="5"/>
  <c r="P88" i="5"/>
  <c r="V86" i="5"/>
  <c r="R86" i="5"/>
  <c r="N86" i="5"/>
  <c r="T84" i="5"/>
  <c r="P84" i="5"/>
  <c r="V82" i="5"/>
  <c r="R82" i="5"/>
  <c r="N82" i="5"/>
  <c r="T80" i="5"/>
  <c r="P80" i="5"/>
  <c r="V78" i="5"/>
  <c r="R78" i="5"/>
  <c r="N78" i="5"/>
  <c r="T76" i="5"/>
  <c r="V74" i="5"/>
  <c r="R74" i="5"/>
  <c r="N74" i="5"/>
  <c r="T72" i="5"/>
  <c r="V66" i="5"/>
  <c r="R66" i="5"/>
  <c r="N66" i="5"/>
  <c r="S66" i="5"/>
  <c r="P64" i="5"/>
  <c r="V58" i="5"/>
  <c r="R58" i="5"/>
  <c r="N58" i="5"/>
  <c r="T56" i="5"/>
  <c r="P56" i="5"/>
  <c r="V50" i="5"/>
  <c r="R50" i="5"/>
  <c r="N50" i="5"/>
  <c r="P48" i="5"/>
  <c r="V42" i="5"/>
  <c r="R42" i="5"/>
  <c r="N42" i="5"/>
  <c r="T40" i="5"/>
  <c r="V34" i="5"/>
  <c r="R34" i="5"/>
  <c r="N34" i="5"/>
  <c r="P32" i="5"/>
  <c r="V26" i="5"/>
  <c r="R26" i="5"/>
  <c r="N26" i="5"/>
  <c r="T24" i="5"/>
  <c r="V18" i="5"/>
  <c r="R18" i="5"/>
  <c r="N18" i="5"/>
  <c r="P16" i="5"/>
  <c r="T116" i="5"/>
  <c r="P116" i="5"/>
  <c r="S110" i="5"/>
  <c r="O110" i="5"/>
  <c r="V108" i="5"/>
  <c r="R108" i="5"/>
  <c r="N108" i="5"/>
  <c r="U102" i="5"/>
  <c r="Q102" i="5"/>
  <c r="T100" i="5"/>
  <c r="P100" i="5"/>
  <c r="S94" i="5"/>
  <c r="O94" i="5"/>
  <c r="V92" i="5"/>
  <c r="R92" i="5"/>
  <c r="N92" i="5"/>
  <c r="S88" i="5"/>
  <c r="Q70" i="5"/>
  <c r="U62" i="5"/>
  <c r="O88" i="5"/>
  <c r="U86" i="5"/>
  <c r="Q86" i="5"/>
  <c r="S84" i="5"/>
  <c r="O84" i="5"/>
  <c r="U82" i="5"/>
  <c r="Q82" i="5"/>
  <c r="S80" i="5"/>
  <c r="O80" i="5"/>
  <c r="U78" i="5"/>
  <c r="Q78" i="5"/>
  <c r="S76" i="5"/>
  <c r="O76" i="5"/>
  <c r="U74" i="5"/>
  <c r="Q74" i="5"/>
  <c r="S72" i="5"/>
  <c r="O72" i="5"/>
  <c r="P72" i="5"/>
  <c r="U70" i="5"/>
  <c r="S68" i="5"/>
  <c r="O68" i="5"/>
  <c r="U66" i="5"/>
  <c r="Q66" i="5"/>
  <c r="S64" i="5"/>
  <c r="O64" i="5"/>
  <c r="T64" i="5"/>
  <c r="Q62" i="5"/>
  <c r="S60" i="5"/>
  <c r="O60" i="5"/>
  <c r="U58" i="5"/>
  <c r="Q58" i="5"/>
  <c r="S56" i="5"/>
  <c r="O56" i="5"/>
  <c r="U54" i="5"/>
  <c r="Q54" i="5"/>
  <c r="S52" i="5"/>
  <c r="O52" i="5"/>
  <c r="U50" i="5"/>
  <c r="Q50" i="5"/>
  <c r="S48" i="5"/>
  <c r="O48" i="5"/>
  <c r="U46" i="5"/>
  <c r="Q46" i="5"/>
  <c r="S44" i="5"/>
  <c r="O44" i="5"/>
  <c r="U42" i="5"/>
  <c r="Q42" i="5"/>
  <c r="S40" i="5"/>
  <c r="O40" i="5"/>
  <c r="P40" i="5"/>
  <c r="U38" i="5"/>
  <c r="Q38" i="5"/>
  <c r="S36" i="5"/>
  <c r="O36" i="5"/>
  <c r="U34" i="5"/>
  <c r="Q34" i="5"/>
  <c r="S32" i="5"/>
  <c r="O32" i="5"/>
  <c r="T32" i="5"/>
  <c r="U30" i="5"/>
  <c r="Q30" i="5"/>
  <c r="S28" i="5"/>
  <c r="O28" i="5"/>
  <c r="U26" i="5"/>
  <c r="Q26" i="5"/>
  <c r="S24" i="5"/>
  <c r="O24" i="5"/>
  <c r="P24" i="5"/>
  <c r="U22" i="5"/>
  <c r="Q22" i="5"/>
  <c r="S20" i="5"/>
  <c r="O20" i="5"/>
  <c r="U18" i="5"/>
  <c r="Q18" i="5"/>
  <c r="S16" i="5"/>
  <c r="O16" i="5"/>
  <c r="T16" i="5"/>
  <c r="U14" i="5"/>
  <c r="Q14" i="5"/>
  <c r="U76" i="5"/>
  <c r="Q76" i="5"/>
  <c r="S74" i="5"/>
  <c r="U68" i="5"/>
  <c r="Q68" i="5"/>
  <c r="O66" i="5"/>
  <c r="U60" i="5"/>
  <c r="Q60" i="5"/>
  <c r="S58" i="5"/>
  <c r="U52" i="5"/>
  <c r="Q52" i="5"/>
  <c r="O50" i="5"/>
  <c r="U44" i="5"/>
  <c r="Q44" i="5"/>
  <c r="S42" i="5"/>
  <c r="U36" i="5"/>
  <c r="Q36" i="5"/>
  <c r="O34" i="5"/>
  <c r="U28" i="5"/>
  <c r="Q28" i="5"/>
  <c r="S26" i="5"/>
  <c r="U20" i="5"/>
  <c r="Q20" i="5"/>
  <c r="T12" i="5"/>
  <c r="S12" i="5"/>
  <c r="O12" i="5"/>
  <c r="V12" i="5"/>
  <c r="R12" i="5"/>
  <c r="N12" i="5"/>
  <c r="P12" i="5"/>
  <c r="Q88" i="5"/>
  <c r="U84" i="5"/>
  <c r="Q84" i="5"/>
  <c r="O82" i="5"/>
  <c r="S86" i="5"/>
  <c r="O86" i="5"/>
  <c r="U80" i="5"/>
  <c r="Q80" i="5"/>
  <c r="S78" i="5"/>
  <c r="O78" i="5"/>
  <c r="U72" i="5"/>
  <c r="Q72" i="5"/>
  <c r="S70" i="5"/>
  <c r="O70" i="5"/>
  <c r="U64" i="5"/>
  <c r="Q64" i="5"/>
  <c r="S62" i="5"/>
  <c r="O62" i="5"/>
  <c r="U56" i="5"/>
  <c r="Q56" i="5"/>
  <c r="S54" i="5"/>
  <c r="O54" i="5"/>
  <c r="U48" i="5"/>
  <c r="Q48" i="5"/>
  <c r="S46" i="5"/>
  <c r="O46" i="5"/>
  <c r="U40" i="5"/>
  <c r="Q40" i="5"/>
  <c r="S38" i="5"/>
  <c r="O38" i="5"/>
  <c r="U32" i="5"/>
  <c r="Q32" i="5"/>
  <c r="S30" i="5"/>
  <c r="O30" i="5"/>
  <c r="U24" i="5"/>
  <c r="Q24" i="5"/>
  <c r="S22" i="5"/>
  <c r="O22" i="5"/>
  <c r="P76" i="5"/>
  <c r="V70" i="5"/>
  <c r="R70" i="5"/>
  <c r="N70" i="5"/>
  <c r="T68" i="5"/>
  <c r="P68" i="5"/>
  <c r="V62" i="5"/>
  <c r="R62" i="5"/>
  <c r="N62" i="5"/>
  <c r="T60" i="5"/>
  <c r="P60" i="5"/>
  <c r="V54" i="5"/>
  <c r="R54" i="5"/>
  <c r="N54" i="5"/>
  <c r="T52" i="5"/>
  <c r="P52" i="5"/>
  <c r="V46" i="5"/>
  <c r="R46" i="5"/>
  <c r="N46" i="5"/>
  <c r="T44" i="5"/>
  <c r="P44" i="5"/>
  <c r="V38" i="5"/>
  <c r="R38" i="5"/>
  <c r="N38" i="5"/>
  <c r="T36" i="5"/>
  <c r="P36" i="5"/>
  <c r="V30" i="5"/>
  <c r="R30" i="5"/>
  <c r="N30" i="5"/>
  <c r="T28" i="5"/>
  <c r="P28" i="5"/>
  <c r="V22" i="5"/>
  <c r="R22" i="5"/>
  <c r="N22" i="5"/>
  <c r="T20" i="5"/>
  <c r="P20" i="5"/>
  <c r="V14" i="5"/>
  <c r="R14" i="5"/>
  <c r="N14" i="5"/>
  <c r="G3" i="5" l="1"/>
  <c r="G4" i="5"/>
  <c r="G5" i="5"/>
  <c r="G6" i="5"/>
  <c r="G2" i="5"/>
  <c r="A25" i="2" l="1"/>
  <c r="A5" i="1" l="1"/>
</calcChain>
</file>

<file path=xl/sharedStrings.xml><?xml version="1.0" encoding="utf-8"?>
<sst xmlns="http://schemas.openxmlformats.org/spreadsheetml/2006/main" count="378" uniqueCount="108">
  <si>
    <t>Bike nr.</t>
  </si>
  <si>
    <t>Spec.</t>
  </si>
  <si>
    <t>Quantity.</t>
  </si>
  <si>
    <t>Mainframe nr.</t>
  </si>
  <si>
    <t>Serial nr</t>
  </si>
  <si>
    <t>S3E/LB/£/LB/£/SPT/HSU/BAT/FCB/EZW</t>
  </si>
  <si>
    <t>S2E/LG/£/LB/£</t>
  </si>
  <si>
    <t>Model</t>
  </si>
  <si>
    <t>Change speed possible</t>
  </si>
  <si>
    <t>Change version possible</t>
  </si>
  <si>
    <t>Body</t>
  </si>
  <si>
    <t>Extremety</t>
  </si>
  <si>
    <t>M6R/bk/bk/spt/tym/hdshi/ezw</t>
  </si>
  <si>
    <t>Speed bike</t>
  </si>
  <si>
    <t>Speed total</t>
  </si>
  <si>
    <t>Version total</t>
  </si>
  <si>
    <t>Version bike</t>
  </si>
  <si>
    <t>Sort the model</t>
  </si>
  <si>
    <t>Speed availabe</t>
  </si>
  <si>
    <t>Version available</t>
  </si>
  <si>
    <t>Colour available</t>
  </si>
  <si>
    <t>Sort possible to find quiclky a stock bike</t>
  </si>
  <si>
    <t>Order</t>
  </si>
  <si>
    <t>Bike ready for shipment</t>
  </si>
  <si>
    <t>Stock bike ordered:</t>
  </si>
  <si>
    <t>- Order date</t>
  </si>
  <si>
    <t>The pink will be bring to Russell/Lana during the day.</t>
  </si>
  <si>
    <t>All modifications needed are written in the Pink.</t>
  </si>
  <si>
    <t>Thanks.</t>
  </si>
  <si>
    <t>.</t>
  </si>
  <si>
    <t>Please add this order in Order progress ASAP.</t>
  </si>
  <si>
    <t>Blazej you can manage the delivery of bike(s) to B factory.</t>
  </si>
  <si>
    <t>Order number</t>
  </si>
  <si>
    <t>Order date</t>
  </si>
  <si>
    <t>Date ready for shipment</t>
  </si>
  <si>
    <t>Date order creation</t>
  </si>
  <si>
    <t>The order must be complete before the:</t>
  </si>
  <si>
    <t xml:space="preserve">Emaill adress for the message </t>
  </si>
  <si>
    <t>CC:</t>
  </si>
  <si>
    <t>To:</t>
  </si>
  <si>
    <t>lead time (in days)</t>
  </si>
  <si>
    <t>First bike issued</t>
  </si>
  <si>
    <t>Last bike issued</t>
  </si>
  <si>
    <t>Main modification</t>
  </si>
  <si>
    <t> M3RGBB0DA00M00E00001</t>
  </si>
  <si>
    <t> M3RNBB0DA00M00E00001</t>
  </si>
  <si>
    <t> H3RGBB0DA00M00E00001</t>
  </si>
  <si>
    <t> H3RNBB0DA00M00E00001</t>
  </si>
  <si>
    <t> M6RGBB0D000M00E00001</t>
  </si>
  <si>
    <t> M6RNBB0D000M00E00002</t>
  </si>
  <si>
    <t> H3RNBB0D000M00E00001</t>
  </si>
  <si>
    <t>Serial no</t>
  </si>
  <si>
    <t>Part no</t>
  </si>
  <si>
    <t>model</t>
  </si>
  <si>
    <t>speed</t>
  </si>
  <si>
    <t>version</t>
  </si>
  <si>
    <t>Country</t>
  </si>
  <si>
    <t>lugage</t>
  </si>
  <si>
    <t>visibility</t>
  </si>
  <si>
    <t>seat pillar</t>
  </si>
  <si>
    <t>gear</t>
  </si>
  <si>
    <t>saddle</t>
  </si>
  <si>
    <t xml:space="preserve"> M6RGBB0D000M00E00001</t>
  </si>
  <si>
    <t>Modification</t>
  </si>
  <si>
    <t>ORDER</t>
  </si>
  <si>
    <t> M6RDBB0DA00MR0E00001</t>
  </si>
  <si>
    <t> M6RNBB0DA00M00E00001</t>
  </si>
  <si>
    <t> M3RUBB0D000M00E00001</t>
  </si>
  <si>
    <t> M6RUBB0DA00M00E00001</t>
  </si>
  <si>
    <t> M3RNBB0D000M00E00001</t>
  </si>
  <si>
    <t> H6RUBB0DA00M00E00001</t>
  </si>
  <si>
    <t> H3RUBB0D000M00E00001</t>
  </si>
  <si>
    <t> H3RGBB0D000M00E00001</t>
  </si>
  <si>
    <t> M6RNBB0DA00M00E00002</t>
  </si>
  <si>
    <t> H6LGBBBB000000000001</t>
  </si>
  <si>
    <t> H6LNBBBB000000000001</t>
  </si>
  <si>
    <t> M3RGBB0D000M00E00001</t>
  </si>
  <si>
    <t>30 stock bikes and 14 Spoke bikes</t>
  </si>
  <si>
    <t>6 stock bikes</t>
  </si>
  <si>
    <t>14 stock bikes</t>
  </si>
  <si>
    <t>39 stock bikes</t>
  </si>
  <si>
    <t>3 Model</t>
  </si>
  <si>
    <t>none</t>
  </si>
  <si>
    <t>Comments</t>
  </si>
  <si>
    <t>Bike description</t>
  </si>
  <si>
    <t>Qty</t>
  </si>
  <si>
    <t>Main frame number</t>
  </si>
  <si>
    <t>Serial number</t>
  </si>
  <si>
    <t>Bike number</t>
  </si>
  <si>
    <t>-</t>
  </si>
  <si>
    <t>Hi,</t>
  </si>
  <si>
    <t>LM Order number</t>
  </si>
  <si>
    <t>LM order number</t>
  </si>
  <si>
    <t>To check the new serial number you can check the new order created in LM.</t>
  </si>
  <si>
    <t>Bike received in Bfactory</t>
  </si>
  <si>
    <t>Leatime</t>
  </si>
  <si>
    <t>Leadtime</t>
  </si>
  <si>
    <t>Count</t>
  </si>
  <si>
    <t>M6R/OR/bk/spt/tym/hdshi/ezw</t>
  </si>
  <si>
    <t>M6R/BL/WH/spt/tym/hdshi/ezw</t>
  </si>
  <si>
    <t>4 Speed</t>
  </si>
  <si>
    <t>M</t>
  </si>
  <si>
    <t>6</t>
  </si>
  <si>
    <t/>
  </si>
  <si>
    <t>6,</t>
  </si>
  <si>
    <t>R</t>
  </si>
  <si>
    <t>R,</t>
  </si>
  <si>
    <t>bk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</si>
</sst>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sz val="16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FFFF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rgb="FF333333"/>
      <name val="GillSans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  <font>
      <sz val="14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24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1E9DB"/>
        <bgColor indexed="64"/>
      </patternFill>
    </fill>
    <fill>
      <patternFill patternType="solid">
        <fgColor rgb="FF74A66E"/>
        <bgColor indexed="64"/>
      </patternFill>
    </fill>
    <fill>
      <patternFill patternType="solid">
        <fgColor rgb="FF50555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9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0" borderId="0" xfId="0" quotePrefix="1"/>
    <xf numFmtId="0" fontId="6" fillId="0" borderId="0" xfId="1"/>
    <xf numFmtId="0" fontId="4" fillId="0" borderId="0" xfId="0" applyNumberFormat="1" applyFont="1" applyAlignment="1"/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/>
    <xf numFmtId="0" fontId="1" fillId="0" borderId="2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7" xfId="0" applyFont="1" applyFill="1" applyBorder="1"/>
    <xf numFmtId="0" fontId="2" fillId="0" borderId="0" xfId="0" applyFont="1"/>
    <xf numFmtId="14" fontId="0" fillId="0" borderId="0" xfId="0" applyNumberFormat="1" applyAlignment="1">
      <alignment horizontal="center"/>
    </xf>
    <xf numFmtId="0" fontId="4" fillId="0" borderId="0" xfId="0" applyNumberFormat="1" applyFont="1" applyAlignment="1">
      <alignment horizontal="center"/>
    </xf>
    <xf numFmtId="0" fontId="0" fillId="0" borderId="1" xfId="0" applyBorder="1" applyAlignment="1">
      <alignment horizontal="center"/>
    </xf>
    <xf numFmtId="16" fontId="0" fillId="0" borderId="1" xfId="0" applyNumberFormat="1" applyBorder="1" applyAlignment="1">
      <alignment horizontal="center"/>
    </xf>
    <xf numFmtId="16" fontId="9" fillId="0" borderId="1" xfId="0" applyNumberFormat="1" applyFont="1" applyBorder="1" applyAlignment="1">
      <alignment horizontal="center" vertical="center"/>
    </xf>
    <xf numFmtId="0" fontId="10" fillId="10" borderId="1" xfId="0" applyFont="1" applyFill="1" applyBorder="1" applyAlignment="1">
      <alignment horizontal="center" vertical="center" wrapText="1"/>
    </xf>
    <xf numFmtId="0" fontId="10" fillId="10" borderId="3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/>
    </xf>
    <xf numFmtId="0" fontId="12" fillId="8" borderId="1" xfId="1" applyFont="1" applyFill="1" applyBorder="1" applyAlignment="1">
      <alignment horizontal="left" vertical="center" wrapText="1"/>
    </xf>
    <xf numFmtId="0" fontId="11" fillId="8" borderId="1" xfId="0" applyFont="1" applyFill="1" applyBorder="1" applyAlignment="1">
      <alignment horizontal="left" vertical="center" wrapText="1" indent="1"/>
    </xf>
    <xf numFmtId="0" fontId="13" fillId="0" borderId="1" xfId="0" applyFont="1" applyFill="1" applyBorder="1" applyAlignment="1">
      <alignment horizontal="center" vertical="center" wrapText="1"/>
    </xf>
    <xf numFmtId="0" fontId="11" fillId="0" borderId="0" xfId="0" applyFont="1"/>
    <xf numFmtId="0" fontId="12" fillId="9" borderId="1" xfId="1" applyFont="1" applyFill="1" applyBorder="1" applyAlignment="1">
      <alignment horizontal="left" vertical="center" wrapText="1"/>
    </xf>
    <xf numFmtId="0" fontId="11" fillId="9" borderId="1" xfId="0" applyFont="1" applyFill="1" applyBorder="1" applyAlignment="1">
      <alignment horizontal="left" vertical="center" wrapText="1" indent="1"/>
    </xf>
    <xf numFmtId="0" fontId="11" fillId="9" borderId="1" xfId="0" applyFont="1" applyFill="1" applyBorder="1" applyAlignment="1">
      <alignment vertical="center" wrapText="1"/>
    </xf>
    <xf numFmtId="0" fontId="15" fillId="9" borderId="1" xfId="0" applyFont="1" applyFill="1" applyBorder="1" applyAlignment="1">
      <alignment horizontal="left" vertical="center" wrapText="1" indent="1"/>
    </xf>
    <xf numFmtId="0" fontId="12" fillId="9" borderId="7" xfId="1" applyFont="1" applyFill="1" applyBorder="1" applyAlignment="1">
      <alignment horizontal="left" vertical="center" wrapText="1"/>
    </xf>
    <xf numFmtId="0" fontId="15" fillId="9" borderId="7" xfId="0" applyFont="1" applyFill="1" applyBorder="1" applyAlignment="1">
      <alignment horizontal="left" vertical="center" wrapText="1" indent="1"/>
    </xf>
    <xf numFmtId="0" fontId="13" fillId="0" borderId="7" xfId="0" applyFont="1" applyFill="1" applyBorder="1" applyAlignment="1">
      <alignment horizontal="center" vertical="center" wrapText="1"/>
    </xf>
    <xf numFmtId="0" fontId="15" fillId="8" borderId="1" xfId="0" applyFont="1" applyFill="1" applyBorder="1" applyAlignment="1">
      <alignment horizontal="left" vertical="center" wrapText="1" indent="1"/>
    </xf>
    <xf numFmtId="0" fontId="8" fillId="13" borderId="1" xfId="0" applyFont="1" applyFill="1" applyBorder="1" applyAlignment="1">
      <alignment horizontal="center"/>
    </xf>
    <xf numFmtId="0" fontId="0" fillId="0" borderId="1" xfId="0" quotePrefix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6" fillId="0" borderId="0" xfId="0" applyFont="1"/>
    <xf numFmtId="0" fontId="17" fillId="0" borderId="0" xfId="0" applyFont="1"/>
    <xf numFmtId="0" fontId="19" fillId="0" borderId="0" xfId="0" applyNumberFormat="1" applyFont="1" applyAlignment="1">
      <alignment horizontal="left"/>
    </xf>
    <xf numFmtId="0" fontId="17" fillId="0" borderId="0" xfId="0" quotePrefix="1" applyFont="1"/>
    <xf numFmtId="14" fontId="18" fillId="0" borderId="0" xfId="0" applyNumberFormat="1" applyFont="1" applyAlignment="1">
      <alignment horizontal="right"/>
    </xf>
    <xf numFmtId="19" fontId="17" fillId="0" borderId="0" xfId="0" applyNumberFormat="1" applyFont="1"/>
    <xf numFmtId="14" fontId="1" fillId="0" borderId="0" xfId="0" applyNumberFormat="1" applyFont="1"/>
    <xf numFmtId="1" fontId="1" fillId="0" borderId="1" xfId="0" applyNumberFormat="1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quotePrefix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Border="1"/>
    <xf numFmtId="0" fontId="0" fillId="0" borderId="1" xfId="0" quotePrefix="1" applyBorder="1"/>
    <xf numFmtId="0" fontId="5" fillId="2" borderId="0" xfId="0" applyFont="1" applyFill="1" applyBorder="1" applyAlignment="1">
      <alignment horizontal="center"/>
    </xf>
    <xf numFmtId="14" fontId="5" fillId="2" borderId="0" xfId="0" applyNumberFormat="1" applyFont="1" applyFill="1" applyBorder="1" applyAlignment="1">
      <alignment horizontal="center"/>
    </xf>
    <xf numFmtId="0" fontId="21" fillId="2" borderId="0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 vertical="center"/>
    </xf>
    <xf numFmtId="14" fontId="1" fillId="7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14" borderId="4" xfId="0" applyFont="1" applyFill="1" applyBorder="1" applyAlignment="1">
      <alignment horizontal="center"/>
    </xf>
    <xf numFmtId="0" fontId="5" fillId="14" borderId="5" xfId="0" applyFont="1" applyFill="1" applyBorder="1" applyAlignment="1">
      <alignment horizontal="center"/>
    </xf>
    <xf numFmtId="1" fontId="0" fillId="0" borderId="0" xfId="0" applyNumberFormat="1" applyAlignment="1">
      <alignment horizontal="center"/>
    </xf>
    <xf numFmtId="1" fontId="5" fillId="2" borderId="0" xfId="0" applyNumberFormat="1" applyFont="1" applyFill="1" applyBorder="1" applyAlignment="1">
      <alignment horizontal="center"/>
    </xf>
    <xf numFmtId="1" fontId="1" fillId="7" borderId="1" xfId="0" applyNumberFormat="1" applyFont="1" applyFill="1" applyBorder="1" applyAlignment="1">
      <alignment horizontal="center" vertical="center"/>
    </xf>
    <xf numFmtId="0" fontId="20" fillId="2" borderId="1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1" fillId="0" borderId="7" xfId="0" applyNumberFormat="1" applyFont="1" applyFill="1" applyBorder="1" applyAlignment="1">
      <alignment horizontal="center"/>
    </xf>
    <xf numFmtId="11" fontId="0" fillId="0" borderId="1" xfId="0" applyNumberFormat="1" applyBorder="1"/>
    <xf numFmtId="0" fontId="2" fillId="0" borderId="0" xfId="0" applyFont="1" applyAlignment="1">
      <alignment horizontal="center"/>
    </xf>
    <xf numFmtId="0" fontId="22" fillId="0" borderId="2" xfId="0" applyFont="1" applyFill="1" applyBorder="1" applyAlignment="1">
      <alignment horizontal="center"/>
    </xf>
    <xf numFmtId="0" fontId="23" fillId="0" borderId="1" xfId="0" applyFont="1" applyBorder="1" applyAlignment="1">
      <alignment horizontal="center"/>
    </xf>
    <xf numFmtId="1" fontId="22" fillId="0" borderId="1" xfId="0" applyNumberFormat="1" applyFont="1" applyFill="1" applyBorder="1" applyAlignment="1">
      <alignment horizontal="center"/>
    </xf>
    <xf numFmtId="0" fontId="22" fillId="0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3" fillId="11" borderId="1" xfId="0" applyFont="1" applyFill="1" applyBorder="1" applyAlignment="1">
      <alignment horizontal="center" vertical="center" wrapText="1"/>
    </xf>
    <xf numFmtId="0" fontId="24" fillId="0" borderId="0" xfId="0" applyFont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18" fillId="0" borderId="0" xfId="0" applyNumberFormat="1" applyFont="1" applyAlignment="1">
      <alignment horizontal="center"/>
    </xf>
    <xf numFmtId="14" fontId="18" fillId="0" borderId="0" xfId="0" applyNumberFormat="1" applyFont="1" applyAlignment="1">
      <alignment horizontal="center"/>
    </xf>
    <xf numFmtId="0" fontId="14" fillId="0" borderId="8" xfId="0" applyFont="1" applyFill="1" applyBorder="1" applyAlignment="1">
      <alignment horizontal="center" vertical="center" wrapText="1"/>
    </xf>
    <xf numFmtId="0" fontId="14" fillId="6" borderId="8" xfId="0" applyFont="1" applyFill="1" applyBorder="1" applyAlignment="1">
      <alignment horizontal="center" vertical="center" wrapText="1"/>
    </xf>
    <xf numFmtId="0" fontId="14" fillId="12" borderId="8" xfId="0" applyFont="1" applyFill="1" applyBorder="1" applyAlignment="1">
      <alignment horizontal="center" vertical="center" wrapText="1"/>
    </xf>
    <xf numFmtId="0" fontId="14" fillId="11" borderId="8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1" fillId="0" borderId="9" xfId="0" applyFont="1" applyBorder="1" applyAlignment="1">
      <alignment horizontal="center" vertical="center"/>
    </xf>
  </cellXfs>
  <cellStyles count="2">
    <cellStyle name="Hyperlink" xfId="1" builtinId="8"/>
    <cellStyle name="Normal" xfId="0" builtinId="0"/>
  </cellStyles>
  <dxfs count="50"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B050"/>
        </patternFill>
      </fill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64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border outline="0">
        <top style="medium">
          <color theme="1"/>
        </top>
      </border>
    </dxf>
    <dxf>
      <alignment horizontal="center" vertical="bottom" textRotation="0" wrapText="0" indent="0" justifyLastLine="0" shrinkToFit="0" readingOrder="0"/>
    </dxf>
    <dxf>
      <border outline="0">
        <bottom style="medium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381000</xdr:colOff>
      <xdr:row>0</xdr:row>
      <xdr:rowOff>491096</xdr:rowOff>
    </xdr:from>
    <xdr:to>
      <xdr:col>1</xdr:col>
      <xdr:colOff>1490381</xdr:colOff>
      <xdr:row>4</xdr:row>
      <xdr:rowOff>38100</xdr:rowOff>
    </xdr:to>
    <xdr:sp macro="[0]!Module1.Listederoulante" textlink="">
      <xdr:nvSpPr>
        <xdr:cNvPr id="2" name="Rectangle 1"/>
        <xdr:cNvSpPr/>
      </xdr:nvSpPr>
      <xdr:spPr>
        <a:xfrm>
          <a:off x="1266825" y="491096"/>
          <a:ext cx="1109381" cy="690004"/>
        </a:xfrm>
        <a:prstGeom prst="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200" b="1" i="1" u="sng"/>
            <a:t>Sale:</a:t>
          </a:r>
        </a:p>
        <a:p>
          <a:pPr algn="ctr"/>
          <a:r>
            <a:rPr lang="en-GB" sz="1200" b="1"/>
            <a:t>ORDER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914710</xdr:colOff>
      <xdr:row>0</xdr:row>
      <xdr:rowOff>460375</xdr:rowOff>
    </xdr:to>
    <xdr:pic>
      <xdr:nvPicPr>
        <xdr:cNvPr id="4" name="Picture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r="81332"/>
        <a:stretch/>
      </xdr:blipFill>
      <xdr:spPr>
        <a:xfrm>
          <a:off x="0" y="0"/>
          <a:ext cx="1799975" cy="460375"/>
        </a:xfrm>
        <a:prstGeom prst="rect">
          <a:avLst/>
        </a:prstGeom>
      </xdr:spPr>
    </xdr:pic>
    <xdr:clientData/>
  </xdr:twoCellAnchor>
  <xdr:twoCellAnchor editAs="oneCell">
    <xdr:from>
      <xdr:col>13</xdr:col>
      <xdr:colOff>808835</xdr:colOff>
      <xdr:row>0</xdr:row>
      <xdr:rowOff>54428</xdr:rowOff>
    </xdr:from>
    <xdr:to>
      <xdr:col>15</xdr:col>
      <xdr:colOff>1002647</xdr:colOff>
      <xdr:row>1</xdr:row>
      <xdr:rowOff>0</xdr:rowOff>
    </xdr:to>
    <xdr:pic>
      <xdr:nvPicPr>
        <xdr:cNvPr id="5" name="Picture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79853" r="1168"/>
        <a:stretch/>
      </xdr:blipFill>
      <xdr:spPr>
        <a:xfrm>
          <a:off x="11688502" y="54428"/>
          <a:ext cx="1855395" cy="506489"/>
        </a:xfrm>
        <a:prstGeom prst="rect">
          <a:avLst/>
        </a:prstGeom>
      </xdr:spPr>
    </xdr:pic>
    <xdr:clientData/>
  </xdr:twoCellAnchor>
  <xdr:twoCellAnchor>
    <xdr:from>
      <xdr:col>1</xdr:col>
      <xdr:colOff>1948235</xdr:colOff>
      <xdr:row>0</xdr:row>
      <xdr:rowOff>500029</xdr:rowOff>
    </xdr:from>
    <xdr:to>
      <xdr:col>1</xdr:col>
      <xdr:colOff>3100953</xdr:colOff>
      <xdr:row>4</xdr:row>
      <xdr:rowOff>59992</xdr:rowOff>
    </xdr:to>
    <xdr:sp macro="[0]!bikereceivedinbfactory" textlink="">
      <xdr:nvSpPr>
        <xdr:cNvPr id="6" name="Rectangle 5"/>
        <xdr:cNvSpPr/>
      </xdr:nvSpPr>
      <xdr:spPr>
        <a:xfrm>
          <a:off x="2834060" y="500029"/>
          <a:ext cx="1152718" cy="702963"/>
        </a:xfrm>
        <a:prstGeom prst="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200" b="1" i="1" u="sng"/>
            <a:t>B</a:t>
          </a:r>
          <a:r>
            <a:rPr lang="en-GB" sz="1200" b="1" i="1" u="sng" baseline="0"/>
            <a:t> factory:</a:t>
          </a:r>
        </a:p>
        <a:p>
          <a:pPr algn="ctr"/>
          <a:r>
            <a:rPr lang="en-GB" sz="1200" b="1"/>
            <a:t>Bike</a:t>
          </a:r>
          <a:r>
            <a:rPr lang="en-GB" sz="1200" b="1" baseline="0"/>
            <a:t> received in Bfactory</a:t>
          </a:r>
          <a:endParaRPr lang="en-GB" sz="1200" b="1"/>
        </a:p>
      </xdr:txBody>
    </xdr:sp>
    <xdr:clientData/>
  </xdr:twoCellAnchor>
  <xdr:twoCellAnchor>
    <xdr:from>
      <xdr:col>2</xdr:col>
      <xdr:colOff>237941</xdr:colOff>
      <xdr:row>0</xdr:row>
      <xdr:rowOff>504825</xdr:rowOff>
    </xdr:from>
    <xdr:to>
      <xdr:col>3</xdr:col>
      <xdr:colOff>575743</xdr:colOff>
      <xdr:row>4</xdr:row>
      <xdr:rowOff>68676</xdr:rowOff>
    </xdr:to>
    <xdr:sp macro="[0]!bikereadyforshipment" textlink="">
      <xdr:nvSpPr>
        <xdr:cNvPr id="7" name="Rectangle 6"/>
        <xdr:cNvSpPr/>
      </xdr:nvSpPr>
      <xdr:spPr>
        <a:xfrm>
          <a:off x="4381316" y="504825"/>
          <a:ext cx="1147427" cy="706851"/>
        </a:xfrm>
        <a:prstGeom prst="rect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n-GB" sz="1100" b="1" i="1" u="sng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Shipment</a:t>
          </a:r>
          <a:r>
            <a:rPr lang="en-GB" sz="1100" b="1" i="1" u="sng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:</a:t>
          </a:r>
          <a:endParaRPr lang="en-GB" sz="1200">
            <a:effectLst/>
          </a:endParaRPr>
        </a:p>
        <a:p>
          <a:pPr algn="ctr"/>
          <a:r>
            <a:rPr lang="en-GB" sz="1200" b="1"/>
            <a:t>Bike</a:t>
          </a:r>
          <a:r>
            <a:rPr lang="en-GB" sz="1200" b="1" baseline="0"/>
            <a:t>s ready for shipment</a:t>
          </a:r>
          <a:endParaRPr lang="en-GB" sz="1200" b="1"/>
        </a:p>
      </xdr:txBody>
    </xdr:sp>
    <xdr:clientData/>
  </xdr:twoCellAnchor>
</xdr:wsDr>
</file>

<file path=xl/tables/table1.xml><?xml version="1.0" encoding="utf-8"?>
<table xmlns="http://schemas.openxmlformats.org/spreadsheetml/2006/main" id="3" name="Table3" displayName="Table3" ref="A6:P813" totalsRowShown="0" headerRowDxfId="49" headerRowBorderDxfId="48" tableBorderDxfId="47" totalsRowBorderDxfId="46">
  <autoFilter ref="A6:P813"/>
  <sortState ref="A7:P882">
    <sortCondition ref="E6:E887"/>
  </sortState>
  <tableColumns count="16">
    <tableColumn id="1" name="Bike nr." dataDxfId="45"/>
    <tableColumn id="2" name="Spec." dataDxfId="44"/>
    <tableColumn id="3" name="Quantity." dataDxfId="43"/>
    <tableColumn id="4" name="Mainframe nr." dataDxfId="42"/>
    <tableColumn id="5" name="Serial nr" dataDxfId="41"/>
    <tableColumn id="6" name="Model" dataDxfId="40"/>
    <tableColumn id="7" name="Speed bike" dataDxfId="39"/>
    <tableColumn id="8" name="Change speed possible" dataDxfId="38"/>
    <tableColumn id="9" name="Speed total" dataDxfId="37"/>
    <tableColumn id="10" name="Version bike" dataDxfId="36"/>
    <tableColumn id="11" name="Change version possible" dataDxfId="35"/>
    <tableColumn id="12" name="Version total" dataDxfId="34"/>
    <tableColumn id="13" name="Body" dataDxfId="33"/>
    <tableColumn id="14" name="Extremety" dataDxfId="32"/>
    <tableColumn id="15" name="Order" dataDxfId="31"/>
    <tableColumn id="16" name="Order number" dataDxfId="3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Table4" displayName="Table4" ref="A6:T2932" totalsRowShown="0" headerRowDxfId="29" dataDxfId="27" headerRowBorderDxfId="28" tableBorderDxfId="26">
  <autoFilter ref="A6:T2932"/>
  <tableColumns count="20">
    <tableColumn id="1" name="Bike nr." dataDxfId="25"/>
    <tableColumn id="2" name="Spec." dataDxfId="24"/>
    <tableColumn id="3" name="Quantity." dataDxfId="23"/>
    <tableColumn id="4" name="Mainframe nr." dataDxfId="22"/>
    <tableColumn id="5" name="Serial nr" dataDxfId="21"/>
    <tableColumn id="6" name="Model" dataDxfId="20"/>
    <tableColumn id="7" name="Speed bike" dataDxfId="19"/>
    <tableColumn id="8" name="Change speed possible" dataDxfId="18"/>
    <tableColumn id="9" name="Speed total" dataDxfId="17"/>
    <tableColumn id="10" name="Version bike" dataDxfId="16"/>
    <tableColumn id="11" name="Change version possible" dataDxfId="15"/>
    <tableColumn id="12" name="Version total" dataDxfId="14"/>
    <tableColumn id="13" name="Body" dataDxfId="13"/>
    <tableColumn id="14" name="Extremety" dataDxfId="12"/>
    <tableColumn id="15" name="Order date" dataDxfId="11"/>
    <tableColumn id="16" name="LM Order number" dataDxfId="10"/>
    <tableColumn id="17" name="Bike received in Bfactory" dataDxfId="9"/>
    <tableColumn id="18" name="Leadtime" dataDxfId="8"/>
    <tableColumn id="22" name="Bike ready for shipment" dataDxfId="7"/>
    <tableColumn id="20" name="Leatime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5.xml.rels><?xml version="1.0" encoding="UTF-8" standalone="yes"?>
<Relationships xmlns="http://schemas.openxmlformats.org/package/2006/relationships"><Relationship Id="rId117" Type="http://schemas.openxmlformats.org/officeDocument/2006/relationships/hyperlink" Target="http://bromserv-lpms01/LPMS/index.php" TargetMode="External"/><Relationship Id="rId21" Type="http://schemas.openxmlformats.org/officeDocument/2006/relationships/hyperlink" Target="http://bromserv-lpms01/LPMS/index.php" TargetMode="External"/><Relationship Id="rId42" Type="http://schemas.openxmlformats.org/officeDocument/2006/relationships/hyperlink" Target="http://bromserv-lpms01/LPMS/index.php" TargetMode="External"/><Relationship Id="rId63" Type="http://schemas.openxmlformats.org/officeDocument/2006/relationships/hyperlink" Target="http://bromserv-lpms01/LPMS/index.php" TargetMode="External"/><Relationship Id="rId84" Type="http://schemas.openxmlformats.org/officeDocument/2006/relationships/hyperlink" Target="http://bromserv-lpms01/LPMS/index.php" TargetMode="External"/><Relationship Id="rId138" Type="http://schemas.openxmlformats.org/officeDocument/2006/relationships/hyperlink" Target="http://bromserv-lpms01/LPMS/index.php" TargetMode="External"/><Relationship Id="rId159" Type="http://schemas.openxmlformats.org/officeDocument/2006/relationships/hyperlink" Target="http://bromserv-lpms01/LPMS/index.php" TargetMode="External"/><Relationship Id="rId170" Type="http://schemas.openxmlformats.org/officeDocument/2006/relationships/hyperlink" Target="http://bromserv-lpms01/LPMS/index.php" TargetMode="External"/><Relationship Id="rId107" Type="http://schemas.openxmlformats.org/officeDocument/2006/relationships/hyperlink" Target="http://bromserv-lpms01/LPMS/index.php" TargetMode="External"/><Relationship Id="rId11" Type="http://schemas.openxmlformats.org/officeDocument/2006/relationships/hyperlink" Target="http://bromserv-lpms01/LPMS/index.php" TargetMode="External"/><Relationship Id="rId32" Type="http://schemas.openxmlformats.org/officeDocument/2006/relationships/hyperlink" Target="http://bromserv-lpms01/LPMS/index.php" TargetMode="External"/><Relationship Id="rId53" Type="http://schemas.openxmlformats.org/officeDocument/2006/relationships/hyperlink" Target="http://bromserv-lpms01/LPMS/index.php" TargetMode="External"/><Relationship Id="rId74" Type="http://schemas.openxmlformats.org/officeDocument/2006/relationships/hyperlink" Target="http://bromserv-lpms01/LPMS/index.php" TargetMode="External"/><Relationship Id="rId128" Type="http://schemas.openxmlformats.org/officeDocument/2006/relationships/hyperlink" Target="http://bromserv-lpms01/LPMS/index.php" TargetMode="External"/><Relationship Id="rId149" Type="http://schemas.openxmlformats.org/officeDocument/2006/relationships/hyperlink" Target="http://bromserv-lpms01/LPMS/index.php" TargetMode="External"/><Relationship Id="rId5" Type="http://schemas.openxmlformats.org/officeDocument/2006/relationships/hyperlink" Target="http://bromserv-lpms01/LPMS/index.php" TargetMode="External"/><Relationship Id="rId95" Type="http://schemas.openxmlformats.org/officeDocument/2006/relationships/hyperlink" Target="http://bromserv-lpms01/LPMS/index.php" TargetMode="External"/><Relationship Id="rId160" Type="http://schemas.openxmlformats.org/officeDocument/2006/relationships/hyperlink" Target="http://bromserv-lpms01/LPMS/index.php" TargetMode="External"/><Relationship Id="rId22" Type="http://schemas.openxmlformats.org/officeDocument/2006/relationships/hyperlink" Target="http://bromserv-lpms01/LPMS/index.php" TargetMode="External"/><Relationship Id="rId43" Type="http://schemas.openxmlformats.org/officeDocument/2006/relationships/hyperlink" Target="http://bromserv-lpms01/LPMS/index.php" TargetMode="External"/><Relationship Id="rId64" Type="http://schemas.openxmlformats.org/officeDocument/2006/relationships/hyperlink" Target="http://bromserv-lpms01/LPMS/index.php" TargetMode="External"/><Relationship Id="rId118" Type="http://schemas.openxmlformats.org/officeDocument/2006/relationships/hyperlink" Target="http://bromserv-lpms01/LPMS/index.php" TargetMode="External"/><Relationship Id="rId139" Type="http://schemas.openxmlformats.org/officeDocument/2006/relationships/hyperlink" Target="http://bromserv-lpms01/LPMS/index.php" TargetMode="External"/><Relationship Id="rId85" Type="http://schemas.openxmlformats.org/officeDocument/2006/relationships/hyperlink" Target="http://bromserv-lpms01/LPMS/index.php" TargetMode="External"/><Relationship Id="rId150" Type="http://schemas.openxmlformats.org/officeDocument/2006/relationships/hyperlink" Target="http://bromserv-lpms01/LPMS/index.php" TargetMode="External"/><Relationship Id="rId171" Type="http://schemas.openxmlformats.org/officeDocument/2006/relationships/hyperlink" Target="http://bromserv-lpms01/LPMS/index.php" TargetMode="External"/><Relationship Id="rId12" Type="http://schemas.openxmlformats.org/officeDocument/2006/relationships/hyperlink" Target="http://bromserv-lpms01/LPMS/index.php" TargetMode="External"/><Relationship Id="rId33" Type="http://schemas.openxmlformats.org/officeDocument/2006/relationships/hyperlink" Target="http://bromserv-lpms01/LPMS/index.php" TargetMode="External"/><Relationship Id="rId108" Type="http://schemas.openxmlformats.org/officeDocument/2006/relationships/hyperlink" Target="http://bromserv-lpms01/LPMS/index.php" TargetMode="External"/><Relationship Id="rId129" Type="http://schemas.openxmlformats.org/officeDocument/2006/relationships/hyperlink" Target="http://bromserv-lpms01/LPMS/index.php" TargetMode="External"/><Relationship Id="rId54" Type="http://schemas.openxmlformats.org/officeDocument/2006/relationships/hyperlink" Target="http://bromserv-lpms01/LPMS/index.php" TargetMode="External"/><Relationship Id="rId75" Type="http://schemas.openxmlformats.org/officeDocument/2006/relationships/hyperlink" Target="http://bromserv-lpms01/LPMS/index.php" TargetMode="External"/><Relationship Id="rId96" Type="http://schemas.openxmlformats.org/officeDocument/2006/relationships/hyperlink" Target="http://bromserv-lpms01/LPMS/index.php" TargetMode="External"/><Relationship Id="rId140" Type="http://schemas.openxmlformats.org/officeDocument/2006/relationships/hyperlink" Target="http://bromserv-lpms01/LPMS/index.php" TargetMode="External"/><Relationship Id="rId161" Type="http://schemas.openxmlformats.org/officeDocument/2006/relationships/hyperlink" Target="http://bromserv-lpms01/LPMS/index.php" TargetMode="External"/><Relationship Id="rId6" Type="http://schemas.openxmlformats.org/officeDocument/2006/relationships/hyperlink" Target="http://bromserv-lpms01/LPMS/index.php" TargetMode="External"/><Relationship Id="rId23" Type="http://schemas.openxmlformats.org/officeDocument/2006/relationships/hyperlink" Target="http://bromserv-lpms01/LPMS/index.php" TargetMode="External"/><Relationship Id="rId28" Type="http://schemas.openxmlformats.org/officeDocument/2006/relationships/hyperlink" Target="http://bromserv-lpms01/LPMS/index.php" TargetMode="External"/><Relationship Id="rId49" Type="http://schemas.openxmlformats.org/officeDocument/2006/relationships/hyperlink" Target="http://bromserv-lpms01/LPMS/index.php" TargetMode="External"/><Relationship Id="rId114" Type="http://schemas.openxmlformats.org/officeDocument/2006/relationships/hyperlink" Target="http://bromserv-lpms01/LPMS/index.php" TargetMode="External"/><Relationship Id="rId119" Type="http://schemas.openxmlformats.org/officeDocument/2006/relationships/hyperlink" Target="http://bromserv-lpms01/LPMS/index.php" TargetMode="External"/><Relationship Id="rId44" Type="http://schemas.openxmlformats.org/officeDocument/2006/relationships/hyperlink" Target="http://bromserv-lpms01/LPMS/index.php" TargetMode="External"/><Relationship Id="rId60" Type="http://schemas.openxmlformats.org/officeDocument/2006/relationships/hyperlink" Target="http://bromserv-lpms01/LPMS/index.php" TargetMode="External"/><Relationship Id="rId65" Type="http://schemas.openxmlformats.org/officeDocument/2006/relationships/hyperlink" Target="http://bromserv-lpms01/LPMS/index.php" TargetMode="External"/><Relationship Id="rId81" Type="http://schemas.openxmlformats.org/officeDocument/2006/relationships/hyperlink" Target="http://bromserv-lpms01/LPMS/index.php" TargetMode="External"/><Relationship Id="rId86" Type="http://schemas.openxmlformats.org/officeDocument/2006/relationships/hyperlink" Target="http://bromserv-lpms01/LPMS/index.php" TargetMode="External"/><Relationship Id="rId130" Type="http://schemas.openxmlformats.org/officeDocument/2006/relationships/hyperlink" Target="http://bromserv-lpms01/LPMS/index.php" TargetMode="External"/><Relationship Id="rId135" Type="http://schemas.openxmlformats.org/officeDocument/2006/relationships/hyperlink" Target="http://bromserv-lpms01/LPMS/index.php" TargetMode="External"/><Relationship Id="rId151" Type="http://schemas.openxmlformats.org/officeDocument/2006/relationships/hyperlink" Target="http://bromserv-lpms01/LPMS/index.php" TargetMode="External"/><Relationship Id="rId156" Type="http://schemas.openxmlformats.org/officeDocument/2006/relationships/hyperlink" Target="http://bromserv-lpms01/LPMS/index.php" TargetMode="External"/><Relationship Id="rId177" Type="http://schemas.openxmlformats.org/officeDocument/2006/relationships/printerSettings" Target="../printerSettings/printerSettings7.bin"/><Relationship Id="rId172" Type="http://schemas.openxmlformats.org/officeDocument/2006/relationships/hyperlink" Target="http://bromserv-lpms01/LPMS/index.php" TargetMode="External"/><Relationship Id="rId13" Type="http://schemas.openxmlformats.org/officeDocument/2006/relationships/hyperlink" Target="http://bromserv-lpms01/LPMS/index.php" TargetMode="External"/><Relationship Id="rId18" Type="http://schemas.openxmlformats.org/officeDocument/2006/relationships/hyperlink" Target="http://bromserv-lpms01/LPMS/index.php" TargetMode="External"/><Relationship Id="rId39" Type="http://schemas.openxmlformats.org/officeDocument/2006/relationships/hyperlink" Target="http://bromserv-lpms01/LPMS/index.php" TargetMode="External"/><Relationship Id="rId109" Type="http://schemas.openxmlformats.org/officeDocument/2006/relationships/hyperlink" Target="http://bromserv-lpms01/LPMS/index.php" TargetMode="External"/><Relationship Id="rId34" Type="http://schemas.openxmlformats.org/officeDocument/2006/relationships/hyperlink" Target="http://bromserv-lpms01/LPMS/index.php" TargetMode="External"/><Relationship Id="rId50" Type="http://schemas.openxmlformats.org/officeDocument/2006/relationships/hyperlink" Target="http://bromserv-lpms01/LPMS/index.php" TargetMode="External"/><Relationship Id="rId55" Type="http://schemas.openxmlformats.org/officeDocument/2006/relationships/hyperlink" Target="http://bromserv-lpms01/LPMS/index.php" TargetMode="External"/><Relationship Id="rId76" Type="http://schemas.openxmlformats.org/officeDocument/2006/relationships/hyperlink" Target="http://bromserv-lpms01/LPMS/index.php" TargetMode="External"/><Relationship Id="rId97" Type="http://schemas.openxmlformats.org/officeDocument/2006/relationships/hyperlink" Target="http://bromserv-lpms01/LPMS/index.php" TargetMode="External"/><Relationship Id="rId104" Type="http://schemas.openxmlformats.org/officeDocument/2006/relationships/hyperlink" Target="http://bromserv-lpms01/LPMS/index.php" TargetMode="External"/><Relationship Id="rId120" Type="http://schemas.openxmlformats.org/officeDocument/2006/relationships/hyperlink" Target="http://bromserv-lpms01/LPMS/index.php" TargetMode="External"/><Relationship Id="rId125" Type="http://schemas.openxmlformats.org/officeDocument/2006/relationships/hyperlink" Target="http://bromserv-lpms01/LPMS/index.php" TargetMode="External"/><Relationship Id="rId141" Type="http://schemas.openxmlformats.org/officeDocument/2006/relationships/hyperlink" Target="http://bromserv-lpms01/LPMS/index.php" TargetMode="External"/><Relationship Id="rId146" Type="http://schemas.openxmlformats.org/officeDocument/2006/relationships/hyperlink" Target="http://bromserv-lpms01/LPMS/index.php" TargetMode="External"/><Relationship Id="rId167" Type="http://schemas.openxmlformats.org/officeDocument/2006/relationships/hyperlink" Target="http://bromserv-lpms01/LPMS/index.php" TargetMode="External"/><Relationship Id="rId7" Type="http://schemas.openxmlformats.org/officeDocument/2006/relationships/hyperlink" Target="http://bromserv-lpms01/LPMS/index.php" TargetMode="External"/><Relationship Id="rId71" Type="http://schemas.openxmlformats.org/officeDocument/2006/relationships/hyperlink" Target="http://bromserv-lpms01/LPMS/index.php" TargetMode="External"/><Relationship Id="rId92" Type="http://schemas.openxmlformats.org/officeDocument/2006/relationships/hyperlink" Target="http://bromserv-lpms01/LPMS/index.php" TargetMode="External"/><Relationship Id="rId162" Type="http://schemas.openxmlformats.org/officeDocument/2006/relationships/hyperlink" Target="http://bromserv-lpms01/LPMS/index.php" TargetMode="External"/><Relationship Id="rId2" Type="http://schemas.openxmlformats.org/officeDocument/2006/relationships/hyperlink" Target="http://bromserv-lpms01/LPMS/index.php" TargetMode="External"/><Relationship Id="rId29" Type="http://schemas.openxmlformats.org/officeDocument/2006/relationships/hyperlink" Target="http://bromserv-lpms01/LPMS/index.php" TargetMode="External"/><Relationship Id="rId24" Type="http://schemas.openxmlformats.org/officeDocument/2006/relationships/hyperlink" Target="http://bromserv-lpms01/LPMS/index.php" TargetMode="External"/><Relationship Id="rId40" Type="http://schemas.openxmlformats.org/officeDocument/2006/relationships/hyperlink" Target="http://bromserv-lpms01/LPMS/index.php" TargetMode="External"/><Relationship Id="rId45" Type="http://schemas.openxmlformats.org/officeDocument/2006/relationships/hyperlink" Target="http://bromserv-lpms01/LPMS/index.php" TargetMode="External"/><Relationship Id="rId66" Type="http://schemas.openxmlformats.org/officeDocument/2006/relationships/hyperlink" Target="http://bromserv-lpms01/LPMS/index.php" TargetMode="External"/><Relationship Id="rId87" Type="http://schemas.openxmlformats.org/officeDocument/2006/relationships/hyperlink" Target="http://bromserv-lpms01/LPMS/index.php" TargetMode="External"/><Relationship Id="rId110" Type="http://schemas.openxmlformats.org/officeDocument/2006/relationships/hyperlink" Target="http://bromserv-lpms01/LPMS/index.php" TargetMode="External"/><Relationship Id="rId115" Type="http://schemas.openxmlformats.org/officeDocument/2006/relationships/hyperlink" Target="http://bromserv-lpms01/LPMS/index.php" TargetMode="External"/><Relationship Id="rId131" Type="http://schemas.openxmlformats.org/officeDocument/2006/relationships/hyperlink" Target="http://bromserv-lpms01/LPMS/index.php" TargetMode="External"/><Relationship Id="rId136" Type="http://schemas.openxmlformats.org/officeDocument/2006/relationships/hyperlink" Target="http://bromserv-lpms01/LPMS/index.php" TargetMode="External"/><Relationship Id="rId157" Type="http://schemas.openxmlformats.org/officeDocument/2006/relationships/hyperlink" Target="http://bromserv-lpms01/LPMS/index.php" TargetMode="External"/><Relationship Id="rId61" Type="http://schemas.openxmlformats.org/officeDocument/2006/relationships/hyperlink" Target="http://bromserv-lpms01/LPMS/index.php" TargetMode="External"/><Relationship Id="rId82" Type="http://schemas.openxmlformats.org/officeDocument/2006/relationships/hyperlink" Target="http://bromserv-lpms01/LPMS/index.php" TargetMode="External"/><Relationship Id="rId152" Type="http://schemas.openxmlformats.org/officeDocument/2006/relationships/hyperlink" Target="http://bromserv-lpms01/LPMS/index.php" TargetMode="External"/><Relationship Id="rId173" Type="http://schemas.openxmlformats.org/officeDocument/2006/relationships/hyperlink" Target="http://bromserv-lpms01/LPMS/index.php" TargetMode="External"/><Relationship Id="rId19" Type="http://schemas.openxmlformats.org/officeDocument/2006/relationships/hyperlink" Target="http://bromserv-lpms01/LPMS/index.php" TargetMode="External"/><Relationship Id="rId14" Type="http://schemas.openxmlformats.org/officeDocument/2006/relationships/hyperlink" Target="http://bromserv-lpms01/LPMS/index.php" TargetMode="External"/><Relationship Id="rId30" Type="http://schemas.openxmlformats.org/officeDocument/2006/relationships/hyperlink" Target="http://bromserv-lpms01/LPMS/index.php" TargetMode="External"/><Relationship Id="rId35" Type="http://schemas.openxmlformats.org/officeDocument/2006/relationships/hyperlink" Target="http://bromserv-lpms01/LPMS/index.php" TargetMode="External"/><Relationship Id="rId56" Type="http://schemas.openxmlformats.org/officeDocument/2006/relationships/hyperlink" Target="http://bromserv-lpms01/LPMS/index.php" TargetMode="External"/><Relationship Id="rId77" Type="http://schemas.openxmlformats.org/officeDocument/2006/relationships/hyperlink" Target="http://bromserv-lpms01/LPMS/index.php" TargetMode="External"/><Relationship Id="rId100" Type="http://schemas.openxmlformats.org/officeDocument/2006/relationships/hyperlink" Target="http://bromserv-lpms01/LPMS/index.php" TargetMode="External"/><Relationship Id="rId105" Type="http://schemas.openxmlformats.org/officeDocument/2006/relationships/hyperlink" Target="http://bromserv-lpms01/LPMS/index.php" TargetMode="External"/><Relationship Id="rId126" Type="http://schemas.openxmlformats.org/officeDocument/2006/relationships/hyperlink" Target="http://bromserv-lpms01/LPMS/index.php" TargetMode="External"/><Relationship Id="rId147" Type="http://schemas.openxmlformats.org/officeDocument/2006/relationships/hyperlink" Target="http://bromserv-lpms01/LPMS/index.php" TargetMode="External"/><Relationship Id="rId168" Type="http://schemas.openxmlformats.org/officeDocument/2006/relationships/hyperlink" Target="http://bromserv-lpms01/LPMS/index.php" TargetMode="External"/><Relationship Id="rId8" Type="http://schemas.openxmlformats.org/officeDocument/2006/relationships/hyperlink" Target="http://bromserv-lpms01/LPMS/index.php" TargetMode="External"/><Relationship Id="rId51" Type="http://schemas.openxmlformats.org/officeDocument/2006/relationships/hyperlink" Target="http://bromserv-lpms01/LPMS/index.php" TargetMode="External"/><Relationship Id="rId72" Type="http://schemas.openxmlformats.org/officeDocument/2006/relationships/hyperlink" Target="http://bromserv-lpms01/LPMS/index.php" TargetMode="External"/><Relationship Id="rId93" Type="http://schemas.openxmlformats.org/officeDocument/2006/relationships/hyperlink" Target="http://bromserv-lpms01/LPMS/index.php" TargetMode="External"/><Relationship Id="rId98" Type="http://schemas.openxmlformats.org/officeDocument/2006/relationships/hyperlink" Target="http://bromserv-lpms01/LPMS/index.php" TargetMode="External"/><Relationship Id="rId121" Type="http://schemas.openxmlformats.org/officeDocument/2006/relationships/hyperlink" Target="http://bromserv-lpms01/LPMS/index.php" TargetMode="External"/><Relationship Id="rId142" Type="http://schemas.openxmlformats.org/officeDocument/2006/relationships/hyperlink" Target="http://bromserv-lpms01/LPMS/index.php" TargetMode="External"/><Relationship Id="rId163" Type="http://schemas.openxmlformats.org/officeDocument/2006/relationships/hyperlink" Target="http://bromserv-lpms01/LPMS/index.php" TargetMode="External"/><Relationship Id="rId3" Type="http://schemas.openxmlformats.org/officeDocument/2006/relationships/hyperlink" Target="http://bromserv-lpms01/LPMS/index.php" TargetMode="External"/><Relationship Id="rId25" Type="http://schemas.openxmlformats.org/officeDocument/2006/relationships/hyperlink" Target="http://bromserv-lpms01/LPMS/index.php" TargetMode="External"/><Relationship Id="rId46" Type="http://schemas.openxmlformats.org/officeDocument/2006/relationships/hyperlink" Target="http://bromserv-lpms01/LPMS/index.php" TargetMode="External"/><Relationship Id="rId67" Type="http://schemas.openxmlformats.org/officeDocument/2006/relationships/hyperlink" Target="http://bromserv-lpms01/LPMS/index.php" TargetMode="External"/><Relationship Id="rId116" Type="http://schemas.openxmlformats.org/officeDocument/2006/relationships/hyperlink" Target="http://bromserv-lpms01/LPMS/index.php" TargetMode="External"/><Relationship Id="rId137" Type="http://schemas.openxmlformats.org/officeDocument/2006/relationships/hyperlink" Target="http://bromserv-lpms01/LPMS/index.php" TargetMode="External"/><Relationship Id="rId158" Type="http://schemas.openxmlformats.org/officeDocument/2006/relationships/hyperlink" Target="http://bromserv-lpms01/LPMS/index.php" TargetMode="External"/><Relationship Id="rId20" Type="http://schemas.openxmlformats.org/officeDocument/2006/relationships/hyperlink" Target="http://bromserv-lpms01/LPMS/index.php" TargetMode="External"/><Relationship Id="rId41" Type="http://schemas.openxmlformats.org/officeDocument/2006/relationships/hyperlink" Target="http://bromserv-lpms01/LPMS/index.php" TargetMode="External"/><Relationship Id="rId62" Type="http://schemas.openxmlformats.org/officeDocument/2006/relationships/hyperlink" Target="http://bromserv-lpms01/LPMS/index.php" TargetMode="External"/><Relationship Id="rId83" Type="http://schemas.openxmlformats.org/officeDocument/2006/relationships/hyperlink" Target="http://bromserv-lpms01/LPMS/index.php" TargetMode="External"/><Relationship Id="rId88" Type="http://schemas.openxmlformats.org/officeDocument/2006/relationships/hyperlink" Target="http://bromserv-lpms01/LPMS/index.php" TargetMode="External"/><Relationship Id="rId111" Type="http://schemas.openxmlformats.org/officeDocument/2006/relationships/hyperlink" Target="http://bromserv-lpms01/LPMS/index.php" TargetMode="External"/><Relationship Id="rId132" Type="http://schemas.openxmlformats.org/officeDocument/2006/relationships/hyperlink" Target="http://bromserv-lpms01/LPMS/index.php" TargetMode="External"/><Relationship Id="rId153" Type="http://schemas.openxmlformats.org/officeDocument/2006/relationships/hyperlink" Target="http://bromserv-lpms01/LPMS/index.php" TargetMode="External"/><Relationship Id="rId174" Type="http://schemas.openxmlformats.org/officeDocument/2006/relationships/hyperlink" Target="http://bromserv-lpms01/LPMS/index.php" TargetMode="External"/><Relationship Id="rId15" Type="http://schemas.openxmlformats.org/officeDocument/2006/relationships/hyperlink" Target="http://bromserv-lpms01/LPMS/index.php" TargetMode="External"/><Relationship Id="rId36" Type="http://schemas.openxmlformats.org/officeDocument/2006/relationships/hyperlink" Target="http://bromserv-lpms01/LPMS/index.php" TargetMode="External"/><Relationship Id="rId57" Type="http://schemas.openxmlformats.org/officeDocument/2006/relationships/hyperlink" Target="http://bromserv-lpms01/LPMS/index.php" TargetMode="External"/><Relationship Id="rId106" Type="http://schemas.openxmlformats.org/officeDocument/2006/relationships/hyperlink" Target="http://bromserv-lpms01/LPMS/index.php" TargetMode="External"/><Relationship Id="rId127" Type="http://schemas.openxmlformats.org/officeDocument/2006/relationships/hyperlink" Target="http://bromserv-lpms01/LPMS/index.php" TargetMode="External"/><Relationship Id="rId10" Type="http://schemas.openxmlformats.org/officeDocument/2006/relationships/hyperlink" Target="http://bromserv-lpms01/LPMS/index.php" TargetMode="External"/><Relationship Id="rId31" Type="http://schemas.openxmlformats.org/officeDocument/2006/relationships/hyperlink" Target="http://bromserv-lpms01/LPMS/index.php" TargetMode="External"/><Relationship Id="rId52" Type="http://schemas.openxmlformats.org/officeDocument/2006/relationships/hyperlink" Target="http://bromserv-lpms01/LPMS/index.php" TargetMode="External"/><Relationship Id="rId73" Type="http://schemas.openxmlformats.org/officeDocument/2006/relationships/hyperlink" Target="http://bromserv-lpms01/LPMS/index.php" TargetMode="External"/><Relationship Id="rId78" Type="http://schemas.openxmlformats.org/officeDocument/2006/relationships/hyperlink" Target="http://bromserv-lpms01/LPMS/index.php" TargetMode="External"/><Relationship Id="rId94" Type="http://schemas.openxmlformats.org/officeDocument/2006/relationships/hyperlink" Target="http://bromserv-lpms01/LPMS/index.php" TargetMode="External"/><Relationship Id="rId99" Type="http://schemas.openxmlformats.org/officeDocument/2006/relationships/hyperlink" Target="http://bromserv-lpms01/LPMS/index.php" TargetMode="External"/><Relationship Id="rId101" Type="http://schemas.openxmlformats.org/officeDocument/2006/relationships/hyperlink" Target="http://bromserv-lpms01/LPMS/index.php" TargetMode="External"/><Relationship Id="rId122" Type="http://schemas.openxmlformats.org/officeDocument/2006/relationships/hyperlink" Target="http://bromserv-lpms01/LPMS/index.php" TargetMode="External"/><Relationship Id="rId143" Type="http://schemas.openxmlformats.org/officeDocument/2006/relationships/hyperlink" Target="http://bromserv-lpms01/LPMS/index.php" TargetMode="External"/><Relationship Id="rId148" Type="http://schemas.openxmlformats.org/officeDocument/2006/relationships/hyperlink" Target="http://bromserv-lpms01/LPMS/index.php" TargetMode="External"/><Relationship Id="rId164" Type="http://schemas.openxmlformats.org/officeDocument/2006/relationships/hyperlink" Target="http://bromserv-lpms01/LPMS/index.php" TargetMode="External"/><Relationship Id="rId169" Type="http://schemas.openxmlformats.org/officeDocument/2006/relationships/hyperlink" Target="http://bromserv-lpms01/LPMS/index.php" TargetMode="External"/><Relationship Id="rId4" Type="http://schemas.openxmlformats.org/officeDocument/2006/relationships/hyperlink" Target="http://bromserv-lpms01/LPMS/index.php" TargetMode="External"/><Relationship Id="rId9" Type="http://schemas.openxmlformats.org/officeDocument/2006/relationships/hyperlink" Target="http://bromserv-lpms01/LPMS/index.php" TargetMode="External"/><Relationship Id="rId26" Type="http://schemas.openxmlformats.org/officeDocument/2006/relationships/hyperlink" Target="http://bromserv-lpms01/LPMS/index.php" TargetMode="External"/><Relationship Id="rId47" Type="http://schemas.openxmlformats.org/officeDocument/2006/relationships/hyperlink" Target="http://bromserv-lpms01/LPMS/index.php" TargetMode="External"/><Relationship Id="rId68" Type="http://schemas.openxmlformats.org/officeDocument/2006/relationships/hyperlink" Target="http://bromserv-lpms01/LPMS/index.php" TargetMode="External"/><Relationship Id="rId89" Type="http://schemas.openxmlformats.org/officeDocument/2006/relationships/hyperlink" Target="http://bromserv-lpms01/LPMS/index.php" TargetMode="External"/><Relationship Id="rId112" Type="http://schemas.openxmlformats.org/officeDocument/2006/relationships/hyperlink" Target="http://bromserv-lpms01/LPMS/index.php" TargetMode="External"/><Relationship Id="rId133" Type="http://schemas.openxmlformats.org/officeDocument/2006/relationships/hyperlink" Target="http://bromserv-lpms01/LPMS/index.php" TargetMode="External"/><Relationship Id="rId154" Type="http://schemas.openxmlformats.org/officeDocument/2006/relationships/hyperlink" Target="http://bromserv-lpms01/LPMS/index.php" TargetMode="External"/><Relationship Id="rId175" Type="http://schemas.openxmlformats.org/officeDocument/2006/relationships/hyperlink" Target="http://bromserv-lpms01/LPMS/index.php" TargetMode="External"/><Relationship Id="rId16" Type="http://schemas.openxmlformats.org/officeDocument/2006/relationships/hyperlink" Target="http://bromserv-lpms01/LPMS/index.php" TargetMode="External"/><Relationship Id="rId37" Type="http://schemas.openxmlformats.org/officeDocument/2006/relationships/hyperlink" Target="http://bromserv-lpms01/LPMS/index.php" TargetMode="External"/><Relationship Id="rId58" Type="http://schemas.openxmlformats.org/officeDocument/2006/relationships/hyperlink" Target="http://bromserv-lpms01/LPMS/index.php" TargetMode="External"/><Relationship Id="rId79" Type="http://schemas.openxmlformats.org/officeDocument/2006/relationships/hyperlink" Target="http://bromserv-lpms01/LPMS/index.php" TargetMode="External"/><Relationship Id="rId102" Type="http://schemas.openxmlformats.org/officeDocument/2006/relationships/hyperlink" Target="http://bromserv-lpms01/LPMS/index.php" TargetMode="External"/><Relationship Id="rId123" Type="http://schemas.openxmlformats.org/officeDocument/2006/relationships/hyperlink" Target="http://bromserv-lpms01/LPMS/index.php" TargetMode="External"/><Relationship Id="rId144" Type="http://schemas.openxmlformats.org/officeDocument/2006/relationships/hyperlink" Target="http://bromserv-lpms01/LPMS/index.php" TargetMode="External"/><Relationship Id="rId90" Type="http://schemas.openxmlformats.org/officeDocument/2006/relationships/hyperlink" Target="http://bromserv-lpms01/LPMS/index.php" TargetMode="External"/><Relationship Id="rId165" Type="http://schemas.openxmlformats.org/officeDocument/2006/relationships/hyperlink" Target="http://bromserv-lpms01/LPMS/index.php" TargetMode="External"/><Relationship Id="rId27" Type="http://schemas.openxmlformats.org/officeDocument/2006/relationships/hyperlink" Target="http://bromserv-lpms01/LPMS/index.php" TargetMode="External"/><Relationship Id="rId48" Type="http://schemas.openxmlformats.org/officeDocument/2006/relationships/hyperlink" Target="http://bromserv-lpms01/LPMS/index.php" TargetMode="External"/><Relationship Id="rId69" Type="http://schemas.openxmlformats.org/officeDocument/2006/relationships/hyperlink" Target="http://bromserv-lpms01/LPMS/index.php" TargetMode="External"/><Relationship Id="rId113" Type="http://schemas.openxmlformats.org/officeDocument/2006/relationships/hyperlink" Target="http://bromserv-lpms01/LPMS/index.php" TargetMode="External"/><Relationship Id="rId134" Type="http://schemas.openxmlformats.org/officeDocument/2006/relationships/hyperlink" Target="http://bromserv-lpms01/LPMS/index.php" TargetMode="External"/><Relationship Id="rId80" Type="http://schemas.openxmlformats.org/officeDocument/2006/relationships/hyperlink" Target="http://bromserv-lpms01/LPMS/index.php" TargetMode="External"/><Relationship Id="rId155" Type="http://schemas.openxmlformats.org/officeDocument/2006/relationships/hyperlink" Target="http://bromserv-lpms01/LPMS/index.php" TargetMode="External"/><Relationship Id="rId176" Type="http://schemas.openxmlformats.org/officeDocument/2006/relationships/hyperlink" Target="http://bromserv-lpms01/LPMS/index.php" TargetMode="External"/><Relationship Id="rId17" Type="http://schemas.openxmlformats.org/officeDocument/2006/relationships/hyperlink" Target="http://bromserv-lpms01/LPMS/index.php" TargetMode="External"/><Relationship Id="rId38" Type="http://schemas.openxmlformats.org/officeDocument/2006/relationships/hyperlink" Target="http://bromserv-lpms01/LPMS/index.php" TargetMode="External"/><Relationship Id="rId59" Type="http://schemas.openxmlformats.org/officeDocument/2006/relationships/hyperlink" Target="http://bromserv-lpms01/LPMS/index.php" TargetMode="External"/><Relationship Id="rId103" Type="http://schemas.openxmlformats.org/officeDocument/2006/relationships/hyperlink" Target="http://bromserv-lpms01/LPMS/index.php" TargetMode="External"/><Relationship Id="rId124" Type="http://schemas.openxmlformats.org/officeDocument/2006/relationships/hyperlink" Target="http://bromserv-lpms01/LPMS/index.php" TargetMode="External"/><Relationship Id="rId70" Type="http://schemas.openxmlformats.org/officeDocument/2006/relationships/hyperlink" Target="http://bromserv-lpms01/LPMS/index.php" TargetMode="External"/><Relationship Id="rId91" Type="http://schemas.openxmlformats.org/officeDocument/2006/relationships/hyperlink" Target="http://bromserv-lpms01/LPMS/index.php" TargetMode="External"/><Relationship Id="rId145" Type="http://schemas.openxmlformats.org/officeDocument/2006/relationships/hyperlink" Target="http://bromserv-lpms01/LPMS/index.php" TargetMode="External"/><Relationship Id="rId166" Type="http://schemas.openxmlformats.org/officeDocument/2006/relationships/hyperlink" Target="http://bromserv-lpms01/LPMS/index.php" TargetMode="External"/><Relationship Id="rId1" Type="http://schemas.openxmlformats.org/officeDocument/2006/relationships/hyperlink" Target="http://bromserv-lpms01/LPMS/index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P822"/>
  <sheetViews>
    <sheetView showGridLines="0" tabSelected="1" view="pageBreakPreview" zoomScaleNormal="85" zoomScaleSheetLayoutView="100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40" sqref="A40"/>
    </sheetView>
  </sheetViews>
  <sheetFormatPr defaultRowHeight="12.75"/>
  <cols>
    <col min="1" max="1" width="13.28515625" style="2" customWidth="1"/>
    <col min="2" max="2" width="48.85546875" style="2" bestFit="1" customWidth="1"/>
    <col min="3" max="3" width="12.140625" style="2" bestFit="1" customWidth="1"/>
    <col min="4" max="4" width="19.5703125" style="2" customWidth="1"/>
    <col min="5" max="5" width="13.140625" style="2" bestFit="1" customWidth="1"/>
    <col min="6" max="6" width="13.140625" style="2" customWidth="1"/>
    <col min="7" max="7" width="11.42578125" style="2" hidden="1" customWidth="1"/>
    <col min="8" max="8" width="0.140625" style="2" customWidth="1"/>
    <col min="9" max="9" width="15.5703125" style="2" bestFit="1" customWidth="1"/>
    <col min="10" max="10" width="17.28515625" style="2" hidden="1" customWidth="1"/>
    <col min="11" max="11" width="26" style="2" hidden="1" customWidth="1"/>
    <col min="12" max="12" width="16.7109375" style="2" bestFit="1" customWidth="1"/>
    <col min="13" max="13" width="10.42578125" style="2" bestFit="1" customWidth="1"/>
    <col min="14" max="14" width="14.5703125" style="2" bestFit="1" customWidth="1"/>
    <col min="15" max="15" width="10.28515625" style="3" bestFit="1" customWidth="1"/>
    <col min="16" max="16" width="17.7109375" style="3" bestFit="1" customWidth="1"/>
    <col min="17" max="16384" width="9.140625" style="3"/>
  </cols>
  <sheetData>
    <row r="1" spans="1:16" ht="44.25" customHeight="1">
      <c r="B1" s="78">
        <v>40</v>
      </c>
      <c r="C1" s="78">
        <v>20</v>
      </c>
      <c r="D1" s="78">
        <v>19</v>
      </c>
      <c r="F1" s="71"/>
      <c r="O1" s="49">
        <v>42138</v>
      </c>
    </row>
    <row r="2" spans="1:16" ht="21">
      <c r="F2" s="80" t="s">
        <v>21</v>
      </c>
      <c r="G2" s="80"/>
      <c r="H2" s="80"/>
      <c r="I2" s="80"/>
      <c r="J2" s="80"/>
      <c r="K2" s="80"/>
      <c r="L2" s="80"/>
      <c r="M2" s="80"/>
      <c r="N2" s="80"/>
    </row>
    <row r="3" spans="1:16">
      <c r="F3" s="4">
        <v>1</v>
      </c>
      <c r="G3" s="5"/>
      <c r="H3" s="5"/>
      <c r="I3" s="6">
        <v>2</v>
      </c>
      <c r="J3" s="5"/>
      <c r="K3" s="5"/>
      <c r="L3" s="7">
        <v>3</v>
      </c>
      <c r="M3" s="79">
        <v>4</v>
      </c>
      <c r="N3" s="79"/>
    </row>
    <row r="4" spans="1:16" ht="12" customHeight="1">
      <c r="F4" s="4" t="s">
        <v>17</v>
      </c>
      <c r="G4" s="5"/>
      <c r="H4" s="5"/>
      <c r="I4" s="6" t="s">
        <v>18</v>
      </c>
      <c r="J4" s="5"/>
      <c r="K4" s="5"/>
      <c r="L4" s="7" t="s">
        <v>19</v>
      </c>
      <c r="M4" s="79" t="s">
        <v>20</v>
      </c>
      <c r="N4" s="79"/>
    </row>
    <row r="5" spans="1:16">
      <c r="A5" s="2">
        <f>MAX(Table3[Bike nr.])</f>
        <v>43</v>
      </c>
    </row>
    <row r="6" spans="1:16" s="17" customFormat="1">
      <c r="A6" s="62" t="s">
        <v>0</v>
      </c>
      <c r="B6" s="63" t="s">
        <v>1</v>
      </c>
      <c r="C6" s="63" t="s">
        <v>2</v>
      </c>
      <c r="D6" s="63" t="s">
        <v>3</v>
      </c>
      <c r="E6" s="63" t="s">
        <v>4</v>
      </c>
      <c r="F6" s="63" t="s">
        <v>7</v>
      </c>
      <c r="G6" s="63" t="s">
        <v>13</v>
      </c>
      <c r="H6" s="63" t="s">
        <v>8</v>
      </c>
      <c r="I6" s="63" t="s">
        <v>14</v>
      </c>
      <c r="J6" s="63" t="s">
        <v>16</v>
      </c>
      <c r="K6" s="63" t="s">
        <v>9</v>
      </c>
      <c r="L6" s="63" t="s">
        <v>15</v>
      </c>
      <c r="M6" s="63" t="s">
        <v>10</v>
      </c>
      <c r="N6" s="63" t="s">
        <v>11</v>
      </c>
      <c r="O6" s="63" t="s">
        <v>22</v>
      </c>
      <c r="P6" s="63" t="s">
        <v>32</v>
      </c>
    </row>
    <row r="7" spans="1:16" ht="15" customHeight="1">
      <c r="A7" s="72">
        <v>2</v>
      </c>
      <c r="B7" s="73" t="s">
        <v>5</v>
      </c>
      <c r="C7" s="74">
        <v>1</v>
      </c>
      <c r="D7" s="75">
        <v>433698</v>
      </c>
      <c r="E7" s="75">
        <v>1408094029</v>
      </c>
      <c r="F7" s="75" t="str">
        <f t="shared" ref="F7:F11" si="0">MID(B7,1,1)</f>
        <v>S</v>
      </c>
      <c r="G7" s="75" t="str">
        <f t="shared" ref="G7:G11" si="1">MID(B7,2,1)</f>
        <v>3</v>
      </c>
      <c r="H7" s="75" t="str">
        <f t="shared" ref="H7:H11" si="2">IF(G7="1","2,6",IF(G7="2","6",IF(G7="3","6","")))</f>
        <v>6</v>
      </c>
      <c r="I7" s="75" t="str">
        <f t="shared" ref="I7:I11" si="3">CONCATENATE(G7,",",H7)</f>
        <v>3,6</v>
      </c>
      <c r="J7" s="75" t="str">
        <f t="shared" ref="J7:J11" si="4">MID(B7,3,1)</f>
        <v>E</v>
      </c>
      <c r="K7" s="75" t="str">
        <f t="shared" ref="K7:K11" si="5">IF(J7="E","L",IF(J7="E","R",""))</f>
        <v>L</v>
      </c>
      <c r="L7" s="75" t="str">
        <f t="shared" ref="L7:L11" si="6">CONCATENATE(J7,",",K7)</f>
        <v>E,L</v>
      </c>
      <c r="M7" s="75" t="str">
        <f t="shared" ref="M7:M11" si="7">MID(B7,5,2)</f>
        <v>LB</v>
      </c>
      <c r="N7" s="75" t="str">
        <f t="shared" ref="N7:N11" si="8">MID(B7,8,2)</f>
        <v>£/</v>
      </c>
      <c r="O7" s="11"/>
      <c r="P7" s="11"/>
    </row>
    <row r="8" spans="1:16" ht="15" customHeight="1">
      <c r="A8" s="72">
        <v>4</v>
      </c>
      <c r="B8" s="73" t="s">
        <v>5</v>
      </c>
      <c r="C8" s="74">
        <v>1</v>
      </c>
      <c r="D8" s="75">
        <v>433752</v>
      </c>
      <c r="E8" s="75">
        <v>1408993759</v>
      </c>
      <c r="F8" s="75" t="str">
        <f t="shared" si="0"/>
        <v>S</v>
      </c>
      <c r="G8" s="75" t="str">
        <f t="shared" si="1"/>
        <v>3</v>
      </c>
      <c r="H8" s="75" t="str">
        <f t="shared" si="2"/>
        <v>6</v>
      </c>
      <c r="I8" s="75" t="str">
        <f t="shared" si="3"/>
        <v>3,6</v>
      </c>
      <c r="J8" s="75" t="str">
        <f t="shared" si="4"/>
        <v>E</v>
      </c>
      <c r="K8" s="75" t="str">
        <f t="shared" si="5"/>
        <v>L</v>
      </c>
      <c r="L8" s="75" t="str">
        <f t="shared" si="6"/>
        <v>E,L</v>
      </c>
      <c r="M8" s="75" t="str">
        <f t="shared" si="7"/>
        <v>LB</v>
      </c>
      <c r="N8" s="75" t="str">
        <f t="shared" si="8"/>
        <v>£/</v>
      </c>
      <c r="O8" s="11"/>
      <c r="P8" s="11"/>
    </row>
    <row r="9" spans="1:16" ht="15" customHeight="1">
      <c r="A9" s="72">
        <v>6</v>
      </c>
      <c r="B9" s="73" t="s">
        <v>98</v>
      </c>
      <c r="C9" s="74">
        <v>1</v>
      </c>
      <c r="D9" s="75">
        <v>433776</v>
      </c>
      <c r="E9" s="75">
        <v>1409393639</v>
      </c>
      <c r="F9" s="75" t="str">
        <f t="shared" si="0"/>
        <v>M</v>
      </c>
      <c r="G9" s="75" t="str">
        <f t="shared" si="1"/>
        <v>6</v>
      </c>
      <c r="H9" s="75" t="str">
        <f t="shared" si="2"/>
        <v/>
      </c>
      <c r="I9" s="75" t="str">
        <f t="shared" si="3"/>
        <v>6,</v>
      </c>
      <c r="J9" s="75" t="str">
        <f t="shared" si="4"/>
        <v>R</v>
      </c>
      <c r="K9" s="75" t="str">
        <f t="shared" si="5"/>
        <v/>
      </c>
      <c r="L9" s="75" t="str">
        <f t="shared" si="6"/>
        <v>R,</v>
      </c>
      <c r="M9" s="75" t="str">
        <f t="shared" si="7"/>
        <v>OR</v>
      </c>
      <c r="N9" s="75" t="str">
        <f t="shared" si="8"/>
        <v>bk</v>
      </c>
      <c r="O9" s="11"/>
      <c r="P9" s="11"/>
    </row>
    <row r="10" spans="1:16" ht="15" customHeight="1">
      <c r="A10" s="72">
        <v>7</v>
      </c>
      <c r="B10" s="75" t="s">
        <v>6</v>
      </c>
      <c r="C10" s="74">
        <v>1</v>
      </c>
      <c r="D10" s="75">
        <v>433788</v>
      </c>
      <c r="E10" s="75">
        <v>1409593579</v>
      </c>
      <c r="F10" s="75" t="str">
        <f t="shared" si="0"/>
        <v>S</v>
      </c>
      <c r="G10" s="75" t="str">
        <f t="shared" si="1"/>
        <v>2</v>
      </c>
      <c r="H10" s="75" t="str">
        <f t="shared" si="2"/>
        <v>6</v>
      </c>
      <c r="I10" s="75" t="str">
        <f t="shared" si="3"/>
        <v>2,6</v>
      </c>
      <c r="J10" s="75" t="str">
        <f t="shared" si="4"/>
        <v>E</v>
      </c>
      <c r="K10" s="75" t="str">
        <f t="shared" si="5"/>
        <v>L</v>
      </c>
      <c r="L10" s="75" t="str">
        <f t="shared" si="6"/>
        <v>E,L</v>
      </c>
      <c r="M10" s="75" t="str">
        <f t="shared" si="7"/>
        <v>LG</v>
      </c>
      <c r="N10" s="75" t="str">
        <f t="shared" si="8"/>
        <v>£/</v>
      </c>
      <c r="O10" s="11"/>
      <c r="P10" s="11"/>
    </row>
    <row r="11" spans="1:16" ht="15" customHeight="1">
      <c r="A11" s="72">
        <v>10</v>
      </c>
      <c r="B11" s="73" t="s">
        <v>99</v>
      </c>
      <c r="C11" s="74">
        <v>1</v>
      </c>
      <c r="D11" s="75">
        <v>433824</v>
      </c>
      <c r="E11" s="75">
        <v>1410193399</v>
      </c>
      <c r="F11" s="75" t="str">
        <f t="shared" si="0"/>
        <v>M</v>
      </c>
      <c r="G11" s="75" t="str">
        <f t="shared" si="1"/>
        <v>6</v>
      </c>
      <c r="H11" s="75" t="str">
        <f t="shared" si="2"/>
        <v/>
      </c>
      <c r="I11" s="75" t="str">
        <f t="shared" si="3"/>
        <v>6,</v>
      </c>
      <c r="J11" s="75" t="str">
        <f t="shared" si="4"/>
        <v>R</v>
      </c>
      <c r="K11" s="75" t="str">
        <f t="shared" si="5"/>
        <v/>
      </c>
      <c r="L11" s="75" t="str">
        <f t="shared" si="6"/>
        <v>R,</v>
      </c>
      <c r="M11" s="75" t="str">
        <f t="shared" si="7"/>
        <v>BL</v>
      </c>
      <c r="N11" s="75" t="str">
        <f t="shared" si="8"/>
        <v>WH</v>
      </c>
      <c r="O11" s="11"/>
      <c r="P11" s="11"/>
    </row>
    <row r="12" spans="1:16" ht="15" customHeight="1">
      <c r="A12" s="72">
        <v>11</v>
      </c>
      <c r="B12" s="73" t="s">
        <v>12</v>
      </c>
      <c r="C12" s="74">
        <v>1</v>
      </c>
      <c r="D12" s="75">
        <v>433848</v>
      </c>
      <c r="E12" s="75">
        <v>1410593279</v>
      </c>
      <c r="F12" s="75" t="str">
        <f t="shared" ref="F12:F21" si="9">MID(B12,1,1)</f>
        <v>M</v>
      </c>
      <c r="G12" s="75" t="str">
        <f t="shared" ref="G12:G21" si="10">MID(B12,2,1)</f>
        <v>6</v>
      </c>
      <c r="H12" s="75" t="str">
        <f t="shared" ref="H12:H21" si="11">IF(G12="1","2,6",IF(G12="2","6",IF(G12="3","6","")))</f>
        <v/>
      </c>
      <c r="I12" s="75" t="str">
        <f t="shared" ref="I12:I21" si="12">CONCATENATE(G12,",",H12)</f>
        <v>6,</v>
      </c>
      <c r="J12" s="75" t="str">
        <f t="shared" ref="J12:J21" si="13">MID(B12,3,1)</f>
        <v>R</v>
      </c>
      <c r="K12" s="75" t="str">
        <f t="shared" ref="K12:K21" si="14">IF(J12="E","L",IF(J12="E","R",""))</f>
        <v/>
      </c>
      <c r="L12" s="75" t="str">
        <f t="shared" ref="L12:L21" si="15">CONCATENATE(J12,",",K12)</f>
        <v>R,</v>
      </c>
      <c r="M12" s="75" t="str">
        <f t="shared" ref="M12:M21" si="16">MID(B12,5,2)</f>
        <v>bk</v>
      </c>
      <c r="N12" s="75" t="str">
        <f t="shared" ref="N12:N21" si="17">MID(B12,8,2)</f>
        <v>bk</v>
      </c>
      <c r="O12" s="11"/>
      <c r="P12" s="11"/>
    </row>
    <row r="13" spans="1:16" ht="15" customHeight="1">
      <c r="A13" s="72">
        <v>14</v>
      </c>
      <c r="B13" s="73" t="s">
        <v>99</v>
      </c>
      <c r="C13" s="74">
        <v>1</v>
      </c>
      <c r="D13" s="75">
        <v>433920</v>
      </c>
      <c r="E13" s="75">
        <v>1411792919</v>
      </c>
      <c r="F13" s="75" t="str">
        <f t="shared" si="9"/>
        <v>M</v>
      </c>
      <c r="G13" s="75" t="str">
        <f t="shared" si="10"/>
        <v>6</v>
      </c>
      <c r="H13" s="75" t="str">
        <f t="shared" si="11"/>
        <v/>
      </c>
      <c r="I13" s="75" t="str">
        <f t="shared" si="12"/>
        <v>6,</v>
      </c>
      <c r="J13" s="75" t="str">
        <f t="shared" si="13"/>
        <v>R</v>
      </c>
      <c r="K13" s="75" t="str">
        <f t="shared" si="14"/>
        <v/>
      </c>
      <c r="L13" s="75" t="str">
        <f t="shared" si="15"/>
        <v>R,</v>
      </c>
      <c r="M13" s="75" t="str">
        <f t="shared" si="16"/>
        <v>BL</v>
      </c>
      <c r="N13" s="75" t="str">
        <f t="shared" si="17"/>
        <v>WH</v>
      </c>
      <c r="O13" s="11"/>
      <c r="P13" s="11"/>
    </row>
    <row r="14" spans="1:16" ht="15" customHeight="1">
      <c r="A14" s="72">
        <v>16</v>
      </c>
      <c r="B14" s="73" t="s">
        <v>99</v>
      </c>
      <c r="C14" s="74">
        <v>1</v>
      </c>
      <c r="D14" s="75">
        <v>433968</v>
      </c>
      <c r="E14" s="75">
        <v>1412592679</v>
      </c>
      <c r="F14" s="75" t="str">
        <f t="shared" si="9"/>
        <v>M</v>
      </c>
      <c r="G14" s="75" t="str">
        <f t="shared" si="10"/>
        <v>6</v>
      </c>
      <c r="H14" s="75" t="str">
        <f t="shared" si="11"/>
        <v/>
      </c>
      <c r="I14" s="75" t="str">
        <f t="shared" si="12"/>
        <v>6,</v>
      </c>
      <c r="J14" s="75" t="str">
        <f t="shared" si="13"/>
        <v>R</v>
      </c>
      <c r="K14" s="75" t="str">
        <f t="shared" si="14"/>
        <v/>
      </c>
      <c r="L14" s="75" t="str">
        <f t="shared" si="15"/>
        <v>R,</v>
      </c>
      <c r="M14" s="75" t="str">
        <f t="shared" si="16"/>
        <v>BL</v>
      </c>
      <c r="N14" s="75" t="str">
        <f t="shared" si="17"/>
        <v>WH</v>
      </c>
      <c r="O14" s="11"/>
      <c r="P14" s="11"/>
    </row>
    <row r="15" spans="1:16" ht="12.75" customHeight="1">
      <c r="A15" s="72">
        <v>18</v>
      </c>
      <c r="B15" s="73" t="s">
        <v>99</v>
      </c>
      <c r="C15" s="74">
        <v>1</v>
      </c>
      <c r="D15" s="75">
        <v>434016</v>
      </c>
      <c r="E15" s="75">
        <v>1413392439</v>
      </c>
      <c r="F15" s="75" t="str">
        <f t="shared" si="9"/>
        <v>M</v>
      </c>
      <c r="G15" s="75" t="str">
        <f t="shared" si="10"/>
        <v>6</v>
      </c>
      <c r="H15" s="75" t="str">
        <f t="shared" si="11"/>
        <v/>
      </c>
      <c r="I15" s="75" t="str">
        <f t="shared" si="12"/>
        <v>6,</v>
      </c>
      <c r="J15" s="75" t="str">
        <f t="shared" si="13"/>
        <v>R</v>
      </c>
      <c r="K15" s="75" t="str">
        <f t="shared" si="14"/>
        <v/>
      </c>
      <c r="L15" s="75" t="str">
        <f t="shared" si="15"/>
        <v>R,</v>
      </c>
      <c r="M15" s="75" t="str">
        <f t="shared" si="16"/>
        <v>BL</v>
      </c>
      <c r="N15" s="75" t="str">
        <f t="shared" si="17"/>
        <v>WH</v>
      </c>
      <c r="O15" s="11"/>
      <c r="P15" s="11"/>
    </row>
    <row r="16" spans="1:16" ht="15" customHeight="1">
      <c r="A16" s="72">
        <v>19</v>
      </c>
      <c r="B16" s="73" t="s">
        <v>12</v>
      </c>
      <c r="C16" s="74">
        <v>1</v>
      </c>
      <c r="D16" s="75">
        <v>434040</v>
      </c>
      <c r="E16" s="75">
        <v>1413792319</v>
      </c>
      <c r="F16" s="75" t="str">
        <f t="shared" si="9"/>
        <v>M</v>
      </c>
      <c r="G16" s="75" t="str">
        <f t="shared" si="10"/>
        <v>6</v>
      </c>
      <c r="H16" s="75" t="str">
        <f t="shared" si="11"/>
        <v/>
      </c>
      <c r="I16" s="75" t="str">
        <f t="shared" si="12"/>
        <v>6,</v>
      </c>
      <c r="J16" s="75" t="str">
        <f t="shared" si="13"/>
        <v>R</v>
      </c>
      <c r="K16" s="75" t="str">
        <f t="shared" si="14"/>
        <v/>
      </c>
      <c r="L16" s="75" t="str">
        <f t="shared" si="15"/>
        <v>R,</v>
      </c>
      <c r="M16" s="75" t="str">
        <f t="shared" si="16"/>
        <v>bk</v>
      </c>
      <c r="N16" s="75" t="str">
        <f t="shared" si="17"/>
        <v>bk</v>
      </c>
      <c r="O16" s="11"/>
      <c r="P16" s="11"/>
    </row>
    <row r="17" spans="1:16" ht="15" customHeight="1">
      <c r="A17" s="72">
        <v>20</v>
      </c>
      <c r="B17" s="73" t="s">
        <v>99</v>
      </c>
      <c r="C17" s="74">
        <v>1</v>
      </c>
      <c r="D17" s="75">
        <v>434064</v>
      </c>
      <c r="E17" s="75">
        <v>1414192199</v>
      </c>
      <c r="F17" s="75" t="str">
        <f t="shared" si="9"/>
        <v>M</v>
      </c>
      <c r="G17" s="75" t="str">
        <f t="shared" si="10"/>
        <v>6</v>
      </c>
      <c r="H17" s="75" t="str">
        <f t="shared" si="11"/>
        <v/>
      </c>
      <c r="I17" s="75" t="str">
        <f t="shared" si="12"/>
        <v>6,</v>
      </c>
      <c r="J17" s="75" t="str">
        <f t="shared" si="13"/>
        <v>R</v>
      </c>
      <c r="K17" s="75" t="str">
        <f t="shared" si="14"/>
        <v/>
      </c>
      <c r="L17" s="75" t="str">
        <f t="shared" si="15"/>
        <v>R,</v>
      </c>
      <c r="M17" s="75" t="str">
        <f t="shared" si="16"/>
        <v>BL</v>
      </c>
      <c r="N17" s="75" t="str">
        <f t="shared" si="17"/>
        <v>WH</v>
      </c>
      <c r="O17" s="11"/>
      <c r="P17" s="11"/>
    </row>
    <row r="18" spans="1:16" ht="15" customHeight="1">
      <c r="A18" s="72">
        <v>24</v>
      </c>
      <c r="B18" s="73" t="s">
        <v>99</v>
      </c>
      <c r="C18" s="74">
        <v>1</v>
      </c>
      <c r="D18" s="75">
        <v>434160</v>
      </c>
      <c r="E18" s="75">
        <v>1415791719</v>
      </c>
      <c r="F18" s="75" t="str">
        <f t="shared" si="9"/>
        <v>M</v>
      </c>
      <c r="G18" s="75" t="str">
        <f t="shared" si="10"/>
        <v>6</v>
      </c>
      <c r="H18" s="75" t="str">
        <f t="shared" si="11"/>
        <v/>
      </c>
      <c r="I18" s="75" t="str">
        <f t="shared" si="12"/>
        <v>6,</v>
      </c>
      <c r="J18" s="75" t="str">
        <f t="shared" si="13"/>
        <v>R</v>
      </c>
      <c r="K18" s="75" t="str">
        <f t="shared" si="14"/>
        <v/>
      </c>
      <c r="L18" s="75" t="str">
        <f t="shared" si="15"/>
        <v>R,</v>
      </c>
      <c r="M18" s="75" t="str">
        <f t="shared" si="16"/>
        <v>BL</v>
      </c>
      <c r="N18" s="75" t="str">
        <f t="shared" si="17"/>
        <v>WH</v>
      </c>
      <c r="O18" s="11"/>
      <c r="P18" s="11"/>
    </row>
    <row r="19" spans="1:16">
      <c r="A19" s="72">
        <v>25</v>
      </c>
      <c r="B19" s="73" t="s">
        <v>12</v>
      </c>
      <c r="C19" s="74">
        <v>1</v>
      </c>
      <c r="D19" s="75">
        <v>434184</v>
      </c>
      <c r="E19" s="75">
        <v>1416191599</v>
      </c>
      <c r="F19" s="75" t="str">
        <f t="shared" si="9"/>
        <v>M</v>
      </c>
      <c r="G19" s="75" t="str">
        <f t="shared" si="10"/>
        <v>6</v>
      </c>
      <c r="H19" s="75" t="str">
        <f t="shared" si="11"/>
        <v/>
      </c>
      <c r="I19" s="75" t="str">
        <f t="shared" si="12"/>
        <v>6,</v>
      </c>
      <c r="J19" s="75" t="str">
        <f t="shared" si="13"/>
        <v>R</v>
      </c>
      <c r="K19" s="75" t="str">
        <f t="shared" si="14"/>
        <v/>
      </c>
      <c r="L19" s="75" t="str">
        <f t="shared" si="15"/>
        <v>R,</v>
      </c>
      <c r="M19" s="75" t="str">
        <f t="shared" si="16"/>
        <v>bk</v>
      </c>
      <c r="N19" s="75" t="str">
        <f t="shared" si="17"/>
        <v>bk</v>
      </c>
      <c r="O19" s="11"/>
      <c r="P19" s="11"/>
    </row>
    <row r="20" spans="1:16" ht="15" customHeight="1">
      <c r="A20" s="72">
        <v>26</v>
      </c>
      <c r="B20" s="73" t="s">
        <v>99</v>
      </c>
      <c r="C20" s="74">
        <v>1</v>
      </c>
      <c r="D20" s="75">
        <v>434208</v>
      </c>
      <c r="E20" s="75">
        <v>1416591479</v>
      </c>
      <c r="F20" s="75" t="str">
        <f t="shared" si="9"/>
        <v>M</v>
      </c>
      <c r="G20" s="75" t="str">
        <f t="shared" si="10"/>
        <v>6</v>
      </c>
      <c r="H20" s="75" t="str">
        <f t="shared" si="11"/>
        <v/>
      </c>
      <c r="I20" s="75" t="str">
        <f t="shared" si="12"/>
        <v>6,</v>
      </c>
      <c r="J20" s="75" t="str">
        <f t="shared" si="13"/>
        <v>R</v>
      </c>
      <c r="K20" s="75" t="str">
        <f t="shared" si="14"/>
        <v/>
      </c>
      <c r="L20" s="75" t="str">
        <f t="shared" si="15"/>
        <v>R,</v>
      </c>
      <c r="M20" s="75" t="str">
        <f t="shared" si="16"/>
        <v>BL</v>
      </c>
      <c r="N20" s="75" t="str">
        <f t="shared" si="17"/>
        <v>WH</v>
      </c>
      <c r="O20" s="11"/>
      <c r="P20" s="11"/>
    </row>
    <row r="21" spans="1:16" ht="15" customHeight="1">
      <c r="A21" s="72">
        <v>27</v>
      </c>
      <c r="B21" s="73" t="s">
        <v>12</v>
      </c>
      <c r="C21" s="74">
        <v>1</v>
      </c>
      <c r="D21" s="75">
        <v>434232</v>
      </c>
      <c r="E21" s="75">
        <v>1416991359</v>
      </c>
      <c r="F21" s="75" t="str">
        <f t="shared" si="9"/>
        <v>M</v>
      </c>
      <c r="G21" s="75" t="str">
        <f t="shared" si="10"/>
        <v>6</v>
      </c>
      <c r="H21" s="75" t="str">
        <f t="shared" si="11"/>
        <v/>
      </c>
      <c r="I21" s="75" t="str">
        <f t="shared" si="12"/>
        <v>6,</v>
      </c>
      <c r="J21" s="75" t="str">
        <f t="shared" si="13"/>
        <v>R</v>
      </c>
      <c r="K21" s="75" t="str">
        <f t="shared" si="14"/>
        <v/>
      </c>
      <c r="L21" s="75" t="str">
        <f t="shared" si="15"/>
        <v>R,</v>
      </c>
      <c r="M21" s="75" t="str">
        <f t="shared" si="16"/>
        <v>bk</v>
      </c>
      <c r="N21" s="75" t="str">
        <f t="shared" si="17"/>
        <v>bk</v>
      </c>
      <c r="O21" s="11"/>
      <c r="P21" s="11"/>
    </row>
    <row r="22" spans="1:16" ht="15" customHeight="1">
      <c r="A22" s="72">
        <v>28</v>
      </c>
      <c r="B22" s="73" t="s">
        <v>99</v>
      </c>
      <c r="C22" s="74">
        <v>1</v>
      </c>
      <c r="D22" s="75">
        <v>434256</v>
      </c>
      <c r="E22" s="75">
        <v>1417391239</v>
      </c>
      <c r="F22" s="75" t="str">
        <f t="shared" ref="F22:F37" si="18">MID(B22,1,1)</f>
        <v>M</v>
      </c>
      <c r="G22" s="75" t="str">
        <f t="shared" ref="G22:G37" si="19">MID(B22,2,1)</f>
        <v>6</v>
      </c>
      <c r="H22" s="75" t="str">
        <f t="shared" ref="H22:H37" si="20">IF(G22="1","2,6",IF(G22="2","6",IF(G22="3","6","")))</f>
        <v/>
      </c>
      <c r="I22" s="75" t="str">
        <f t="shared" ref="I22:I37" si="21">CONCATENATE(G22,",",H22)</f>
        <v>6,</v>
      </c>
      <c r="J22" s="75" t="str">
        <f t="shared" ref="J22:J37" si="22">MID(B22,3,1)</f>
        <v>R</v>
      </c>
      <c r="K22" s="75" t="str">
        <f t="shared" ref="K22:K37" si="23">IF(J22="E","L",IF(J22="E","R",""))</f>
        <v/>
      </c>
      <c r="L22" s="75" t="str">
        <f t="shared" ref="L22:L37" si="24">CONCATENATE(J22,",",K22)</f>
        <v>R,</v>
      </c>
      <c r="M22" s="75" t="str">
        <f t="shared" ref="M22:M37" si="25">MID(B22,5,2)</f>
        <v>BL</v>
      </c>
      <c r="N22" s="75" t="str">
        <f t="shared" ref="N22:N37" si="26">MID(B22,8,2)</f>
        <v>WH</v>
      </c>
      <c r="O22" s="11"/>
      <c r="P22" s="11"/>
    </row>
    <row r="23" spans="1:16" ht="15" customHeight="1">
      <c r="A23" s="72">
        <v>29</v>
      </c>
      <c r="B23" s="73" t="s">
        <v>12</v>
      </c>
      <c r="C23" s="74">
        <v>1</v>
      </c>
      <c r="D23" s="75">
        <v>434280</v>
      </c>
      <c r="E23" s="75">
        <v>1417791119</v>
      </c>
      <c r="F23" s="75" t="str">
        <f t="shared" si="18"/>
        <v>M</v>
      </c>
      <c r="G23" s="75" t="str">
        <f t="shared" si="19"/>
        <v>6</v>
      </c>
      <c r="H23" s="75" t="str">
        <f t="shared" si="20"/>
        <v/>
      </c>
      <c r="I23" s="75" t="str">
        <f t="shared" si="21"/>
        <v>6,</v>
      </c>
      <c r="J23" s="75" t="str">
        <f t="shared" si="22"/>
        <v>R</v>
      </c>
      <c r="K23" s="75" t="str">
        <f t="shared" si="23"/>
        <v/>
      </c>
      <c r="L23" s="75" t="str">
        <f t="shared" si="24"/>
        <v>R,</v>
      </c>
      <c r="M23" s="75" t="str">
        <f t="shared" si="25"/>
        <v>bk</v>
      </c>
      <c r="N23" s="75" t="str">
        <f t="shared" si="26"/>
        <v>bk</v>
      </c>
      <c r="O23" s="11"/>
      <c r="P23" s="11"/>
    </row>
    <row r="24" spans="1:16" ht="15" customHeight="1">
      <c r="A24" s="72">
        <v>30</v>
      </c>
      <c r="B24" s="73" t="s">
        <v>99</v>
      </c>
      <c r="C24" s="74">
        <v>1</v>
      </c>
      <c r="D24" s="75">
        <v>434304</v>
      </c>
      <c r="E24" s="75">
        <v>1418190999</v>
      </c>
      <c r="F24" s="75" t="str">
        <f t="shared" si="18"/>
        <v>M</v>
      </c>
      <c r="G24" s="75" t="str">
        <f t="shared" si="19"/>
        <v>6</v>
      </c>
      <c r="H24" s="75" t="str">
        <f t="shared" si="20"/>
        <v/>
      </c>
      <c r="I24" s="75" t="str">
        <f t="shared" si="21"/>
        <v>6,</v>
      </c>
      <c r="J24" s="75" t="str">
        <f t="shared" si="22"/>
        <v>R</v>
      </c>
      <c r="K24" s="75" t="str">
        <f t="shared" si="23"/>
        <v/>
      </c>
      <c r="L24" s="75" t="str">
        <f t="shared" si="24"/>
        <v>R,</v>
      </c>
      <c r="M24" s="75" t="str">
        <f t="shared" si="25"/>
        <v>BL</v>
      </c>
      <c r="N24" s="75" t="str">
        <f t="shared" si="26"/>
        <v>WH</v>
      </c>
      <c r="O24" s="11"/>
      <c r="P24" s="11"/>
    </row>
    <row r="25" spans="1:16" ht="15" customHeight="1">
      <c r="A25" s="72">
        <v>31</v>
      </c>
      <c r="B25" s="73" t="s">
        <v>12</v>
      </c>
      <c r="C25" s="74">
        <v>1</v>
      </c>
      <c r="D25" s="75">
        <v>434328</v>
      </c>
      <c r="E25" s="75">
        <v>1418590879</v>
      </c>
      <c r="F25" s="75" t="str">
        <f t="shared" si="18"/>
        <v>M</v>
      </c>
      <c r="G25" s="75" t="str">
        <f t="shared" si="19"/>
        <v>6</v>
      </c>
      <c r="H25" s="75" t="str">
        <f t="shared" si="20"/>
        <v/>
      </c>
      <c r="I25" s="75" t="str">
        <f t="shared" si="21"/>
        <v>6,</v>
      </c>
      <c r="J25" s="75" t="str">
        <f t="shared" si="22"/>
        <v>R</v>
      </c>
      <c r="K25" s="75" t="str">
        <f t="shared" si="23"/>
        <v/>
      </c>
      <c r="L25" s="75" t="str">
        <f t="shared" si="24"/>
        <v>R,</v>
      </c>
      <c r="M25" s="75" t="str">
        <f t="shared" si="25"/>
        <v>bk</v>
      </c>
      <c r="N25" s="75" t="str">
        <f t="shared" si="26"/>
        <v>bk</v>
      </c>
      <c r="O25" s="11"/>
      <c r="P25" s="11"/>
    </row>
    <row r="26" spans="1:16">
      <c r="A26" s="72">
        <v>32</v>
      </c>
      <c r="B26" s="73" t="s">
        <v>99</v>
      </c>
      <c r="C26" s="74">
        <v>1</v>
      </c>
      <c r="D26" s="75">
        <v>434352</v>
      </c>
      <c r="E26" s="75">
        <v>1418990759</v>
      </c>
      <c r="F26" s="75" t="str">
        <f t="shared" si="18"/>
        <v>M</v>
      </c>
      <c r="G26" s="75" t="str">
        <f t="shared" si="19"/>
        <v>6</v>
      </c>
      <c r="H26" s="75" t="str">
        <f t="shared" si="20"/>
        <v/>
      </c>
      <c r="I26" s="75" t="str">
        <f t="shared" si="21"/>
        <v>6,</v>
      </c>
      <c r="J26" s="75" t="str">
        <f t="shared" si="22"/>
        <v>R</v>
      </c>
      <c r="K26" s="75" t="str">
        <f t="shared" si="23"/>
        <v/>
      </c>
      <c r="L26" s="75" t="str">
        <f t="shared" si="24"/>
        <v>R,</v>
      </c>
      <c r="M26" s="75" t="str">
        <f t="shared" si="25"/>
        <v>BL</v>
      </c>
      <c r="N26" s="75" t="str">
        <f t="shared" si="26"/>
        <v>WH</v>
      </c>
      <c r="O26" s="11"/>
      <c r="P26" s="11"/>
    </row>
    <row r="27" spans="1:16" ht="15" customHeight="1">
      <c r="A27" s="72">
        <v>33</v>
      </c>
      <c r="B27" s="73" t="s">
        <v>12</v>
      </c>
      <c r="C27" s="74">
        <v>1</v>
      </c>
      <c r="D27" s="75">
        <v>434376</v>
      </c>
      <c r="E27" s="75">
        <v>1419390639</v>
      </c>
      <c r="F27" s="75" t="str">
        <f t="shared" si="18"/>
        <v>M</v>
      </c>
      <c r="G27" s="75" t="str">
        <f t="shared" si="19"/>
        <v>6</v>
      </c>
      <c r="H27" s="75" t="str">
        <f t="shared" si="20"/>
        <v/>
      </c>
      <c r="I27" s="75" t="str">
        <f t="shared" si="21"/>
        <v>6,</v>
      </c>
      <c r="J27" s="75" t="str">
        <f t="shared" si="22"/>
        <v>R</v>
      </c>
      <c r="K27" s="75" t="str">
        <f t="shared" si="23"/>
        <v/>
      </c>
      <c r="L27" s="75" t="str">
        <f t="shared" si="24"/>
        <v>R,</v>
      </c>
      <c r="M27" s="75" t="str">
        <f t="shared" si="25"/>
        <v>bk</v>
      </c>
      <c r="N27" s="75" t="str">
        <f t="shared" si="26"/>
        <v>bk</v>
      </c>
      <c r="O27" s="11"/>
      <c r="P27" s="11"/>
    </row>
    <row r="28" spans="1:16" ht="15" customHeight="1">
      <c r="A28" s="72">
        <v>34</v>
      </c>
      <c r="B28" s="73" t="s">
        <v>99</v>
      </c>
      <c r="C28" s="74">
        <v>1</v>
      </c>
      <c r="D28" s="75">
        <v>434400</v>
      </c>
      <c r="E28" s="75">
        <v>1419790519</v>
      </c>
      <c r="F28" s="75" t="str">
        <f t="shared" si="18"/>
        <v>M</v>
      </c>
      <c r="G28" s="75" t="str">
        <f t="shared" si="19"/>
        <v>6</v>
      </c>
      <c r="H28" s="75" t="str">
        <f t="shared" si="20"/>
        <v/>
      </c>
      <c r="I28" s="75" t="str">
        <f t="shared" si="21"/>
        <v>6,</v>
      </c>
      <c r="J28" s="75" t="str">
        <f t="shared" si="22"/>
        <v>R</v>
      </c>
      <c r="K28" s="75" t="str">
        <f t="shared" si="23"/>
        <v/>
      </c>
      <c r="L28" s="75" t="str">
        <f t="shared" si="24"/>
        <v>R,</v>
      </c>
      <c r="M28" s="75" t="str">
        <f t="shared" si="25"/>
        <v>BL</v>
      </c>
      <c r="N28" s="75" t="str">
        <f t="shared" si="26"/>
        <v>WH</v>
      </c>
      <c r="O28" s="11"/>
      <c r="P28" s="11"/>
    </row>
    <row r="29" spans="1:16" ht="15" customHeight="1">
      <c r="A29" s="72">
        <v>35</v>
      </c>
      <c r="B29" s="73" t="s">
        <v>12</v>
      </c>
      <c r="C29" s="74">
        <v>1</v>
      </c>
      <c r="D29" s="75">
        <v>434424</v>
      </c>
      <c r="E29" s="75">
        <v>1420190399</v>
      </c>
      <c r="F29" s="75" t="str">
        <f t="shared" si="18"/>
        <v>M</v>
      </c>
      <c r="G29" s="75" t="str">
        <f t="shared" si="19"/>
        <v>6</v>
      </c>
      <c r="H29" s="75" t="str">
        <f t="shared" si="20"/>
        <v/>
      </c>
      <c r="I29" s="75" t="str">
        <f t="shared" si="21"/>
        <v>6,</v>
      </c>
      <c r="J29" s="75" t="str">
        <f t="shared" si="22"/>
        <v>R</v>
      </c>
      <c r="K29" s="75" t="str">
        <f t="shared" si="23"/>
        <v/>
      </c>
      <c r="L29" s="75" t="str">
        <f t="shared" si="24"/>
        <v>R,</v>
      </c>
      <c r="M29" s="75" t="str">
        <f t="shared" si="25"/>
        <v>bk</v>
      </c>
      <c r="N29" s="75" t="str">
        <f t="shared" si="26"/>
        <v>bk</v>
      </c>
      <c r="O29" s="11"/>
      <c r="P29" s="11"/>
    </row>
    <row r="30" spans="1:16" ht="15" customHeight="1">
      <c r="A30" s="72">
        <v>36</v>
      </c>
      <c r="B30" s="73" t="s">
        <v>99</v>
      </c>
      <c r="C30" s="74">
        <v>1</v>
      </c>
      <c r="D30" s="75">
        <v>434448</v>
      </c>
      <c r="E30" s="75">
        <v>1420590279</v>
      </c>
      <c r="F30" s="75" t="str">
        <f t="shared" si="18"/>
        <v>M</v>
      </c>
      <c r="G30" s="75" t="str">
        <f t="shared" si="19"/>
        <v>6</v>
      </c>
      <c r="H30" s="75" t="str">
        <f t="shared" si="20"/>
        <v/>
      </c>
      <c r="I30" s="75" t="str">
        <f t="shared" si="21"/>
        <v>6,</v>
      </c>
      <c r="J30" s="75" t="str">
        <f t="shared" si="22"/>
        <v>R</v>
      </c>
      <c r="K30" s="75" t="str">
        <f t="shared" si="23"/>
        <v/>
      </c>
      <c r="L30" s="75" t="str">
        <f t="shared" si="24"/>
        <v>R,</v>
      </c>
      <c r="M30" s="75" t="str">
        <f t="shared" si="25"/>
        <v>BL</v>
      </c>
      <c r="N30" s="75" t="str">
        <f t="shared" si="26"/>
        <v>WH</v>
      </c>
      <c r="O30" s="11"/>
      <c r="P30" s="11"/>
    </row>
    <row r="31" spans="1:16" ht="15" customHeight="1">
      <c r="A31" s="72">
        <v>37</v>
      </c>
      <c r="B31" s="73" t="s">
        <v>12</v>
      </c>
      <c r="C31" s="74">
        <v>1</v>
      </c>
      <c r="D31" s="75">
        <v>434472</v>
      </c>
      <c r="E31" s="75">
        <v>1420990159</v>
      </c>
      <c r="F31" s="75" t="str">
        <f t="shared" si="18"/>
        <v>M</v>
      </c>
      <c r="G31" s="75" t="str">
        <f t="shared" si="19"/>
        <v>6</v>
      </c>
      <c r="H31" s="75" t="str">
        <f t="shared" si="20"/>
        <v/>
      </c>
      <c r="I31" s="75" t="str">
        <f t="shared" si="21"/>
        <v>6,</v>
      </c>
      <c r="J31" s="75" t="str">
        <f t="shared" si="22"/>
        <v>R</v>
      </c>
      <c r="K31" s="75" t="str">
        <f t="shared" si="23"/>
        <v/>
      </c>
      <c r="L31" s="75" t="str">
        <f t="shared" si="24"/>
        <v>R,</v>
      </c>
      <c r="M31" s="75" t="str">
        <f t="shared" si="25"/>
        <v>bk</v>
      </c>
      <c r="N31" s="75" t="str">
        <f t="shared" si="26"/>
        <v>bk</v>
      </c>
      <c r="O31" s="11"/>
      <c r="P31" s="11"/>
    </row>
    <row r="32" spans="1:16" ht="15" customHeight="1">
      <c r="A32" s="72">
        <v>38</v>
      </c>
      <c r="B32" s="73" t="s">
        <v>99</v>
      </c>
      <c r="C32" s="74">
        <v>1</v>
      </c>
      <c r="D32" s="75">
        <v>434496</v>
      </c>
      <c r="E32" s="75">
        <v>1421390039</v>
      </c>
      <c r="F32" s="75" t="str">
        <f t="shared" si="18"/>
        <v>M</v>
      </c>
      <c r="G32" s="75" t="str">
        <f t="shared" si="19"/>
        <v>6</v>
      </c>
      <c r="H32" s="75" t="str">
        <f t="shared" si="20"/>
        <v/>
      </c>
      <c r="I32" s="75" t="str">
        <f t="shared" si="21"/>
        <v>6,</v>
      </c>
      <c r="J32" s="75" t="str">
        <f t="shared" si="22"/>
        <v>R</v>
      </c>
      <c r="K32" s="75" t="str">
        <f t="shared" si="23"/>
        <v/>
      </c>
      <c r="L32" s="75" t="str">
        <f t="shared" si="24"/>
        <v>R,</v>
      </c>
      <c r="M32" s="75" t="str">
        <f t="shared" si="25"/>
        <v>BL</v>
      </c>
      <c r="N32" s="75" t="str">
        <f t="shared" si="26"/>
        <v>WH</v>
      </c>
      <c r="O32" s="11"/>
      <c r="P32" s="11"/>
    </row>
    <row r="33" spans="1:16" ht="15" customHeight="1">
      <c r="A33" s="72">
        <v>39</v>
      </c>
      <c r="B33" s="73" t="s">
        <v>12</v>
      </c>
      <c r="C33" s="74">
        <v>1</v>
      </c>
      <c r="D33" s="75">
        <v>434520</v>
      </c>
      <c r="E33" s="75">
        <v>1421789919</v>
      </c>
      <c r="F33" s="75" t="str">
        <f t="shared" si="18"/>
        <v>M</v>
      </c>
      <c r="G33" s="75" t="str">
        <f t="shared" si="19"/>
        <v>6</v>
      </c>
      <c r="H33" s="75" t="str">
        <f t="shared" si="20"/>
        <v/>
      </c>
      <c r="I33" s="75" t="str">
        <f t="shared" si="21"/>
        <v>6,</v>
      </c>
      <c r="J33" s="75" t="str">
        <f t="shared" si="22"/>
        <v>R</v>
      </c>
      <c r="K33" s="75" t="str">
        <f t="shared" si="23"/>
        <v/>
      </c>
      <c r="L33" s="75" t="str">
        <f t="shared" si="24"/>
        <v>R,</v>
      </c>
      <c r="M33" s="75" t="str">
        <f t="shared" si="25"/>
        <v>bk</v>
      </c>
      <c r="N33" s="75" t="str">
        <f t="shared" si="26"/>
        <v>bk</v>
      </c>
      <c r="O33" s="11"/>
      <c r="P33" s="11"/>
    </row>
    <row r="34" spans="1:16" ht="15" customHeight="1">
      <c r="A34" s="72">
        <v>40</v>
      </c>
      <c r="B34" s="73" t="s">
        <v>99</v>
      </c>
      <c r="C34" s="74">
        <v>1</v>
      </c>
      <c r="D34" s="75">
        <v>434544</v>
      </c>
      <c r="E34" s="75">
        <v>1422189799</v>
      </c>
      <c r="F34" s="75" t="str">
        <f t="shared" si="18"/>
        <v>M</v>
      </c>
      <c r="G34" s="75" t="str">
        <f t="shared" si="19"/>
        <v>6</v>
      </c>
      <c r="H34" s="75" t="str">
        <f t="shared" si="20"/>
        <v/>
      </c>
      <c r="I34" s="75" t="str">
        <f t="shared" si="21"/>
        <v>6,</v>
      </c>
      <c r="J34" s="75" t="str">
        <f t="shared" si="22"/>
        <v>R</v>
      </c>
      <c r="K34" s="75" t="str">
        <f t="shared" si="23"/>
        <v/>
      </c>
      <c r="L34" s="75" t="str">
        <f t="shared" si="24"/>
        <v>R,</v>
      </c>
      <c r="M34" s="75" t="str">
        <f t="shared" si="25"/>
        <v>BL</v>
      </c>
      <c r="N34" s="75" t="str">
        <f t="shared" si="26"/>
        <v>WH</v>
      </c>
      <c r="O34" s="11"/>
      <c r="P34" s="11"/>
    </row>
    <row r="35" spans="1:16" ht="15" customHeight="1">
      <c r="A35" s="72">
        <v>41</v>
      </c>
      <c r="B35" s="73" t="s">
        <v>12</v>
      </c>
      <c r="C35" s="74">
        <v>1</v>
      </c>
      <c r="D35" s="75">
        <v>434568</v>
      </c>
      <c r="E35" s="75">
        <v>1422589679</v>
      </c>
      <c r="F35" s="75" t="str">
        <f t="shared" si="18"/>
        <v>M</v>
      </c>
      <c r="G35" s="75" t="str">
        <f t="shared" si="19"/>
        <v>6</v>
      </c>
      <c r="H35" s="75" t="str">
        <f t="shared" si="20"/>
        <v/>
      </c>
      <c r="I35" s="75" t="str">
        <f t="shared" si="21"/>
        <v>6,</v>
      </c>
      <c r="J35" s="75" t="str">
        <f t="shared" si="22"/>
        <v>R</v>
      </c>
      <c r="K35" s="75" t="str">
        <f t="shared" si="23"/>
        <v/>
      </c>
      <c r="L35" s="75" t="str">
        <f t="shared" si="24"/>
        <v>R,</v>
      </c>
      <c r="M35" s="75" t="str">
        <f t="shared" si="25"/>
        <v>bk</v>
      </c>
      <c r="N35" s="75" t="str">
        <f t="shared" si="26"/>
        <v>bk</v>
      </c>
      <c r="O35" s="11"/>
      <c r="P35" s="11"/>
    </row>
    <row r="36" spans="1:16" ht="15" customHeight="1">
      <c r="A36" s="72">
        <v>42</v>
      </c>
      <c r="B36" s="73" t="s">
        <v>99</v>
      </c>
      <c r="C36" s="74">
        <v>1</v>
      </c>
      <c r="D36" s="75">
        <v>434592</v>
      </c>
      <c r="E36" s="75">
        <v>1422989559</v>
      </c>
      <c r="F36" s="75" t="str">
        <f t="shared" si="18"/>
        <v>M</v>
      </c>
      <c r="G36" s="75" t="str">
        <f t="shared" si="19"/>
        <v>6</v>
      </c>
      <c r="H36" s="75" t="str">
        <f t="shared" si="20"/>
        <v/>
      </c>
      <c r="I36" s="75" t="str">
        <f t="shared" si="21"/>
        <v>6,</v>
      </c>
      <c r="J36" s="75" t="str">
        <f t="shared" si="22"/>
        <v>R</v>
      </c>
      <c r="K36" s="75" t="str">
        <f t="shared" si="23"/>
        <v/>
      </c>
      <c r="L36" s="75" t="str">
        <f t="shared" si="24"/>
        <v>R,</v>
      </c>
      <c r="M36" s="75" t="str">
        <f t="shared" si="25"/>
        <v>BL</v>
      </c>
      <c r="N36" s="75" t="str">
        <f t="shared" si="26"/>
        <v>WH</v>
      </c>
      <c r="O36" s="11"/>
      <c r="P36" s="11"/>
    </row>
    <row r="37" spans="1:16" ht="15" customHeight="1">
      <c r="A37" s="72">
        <v>43</v>
      </c>
      <c r="B37" s="73" t="s">
        <v>12</v>
      </c>
      <c r="C37" s="74">
        <v>1</v>
      </c>
      <c r="D37" s="75">
        <v>434616</v>
      </c>
      <c r="E37" s="75">
        <v>1423389439</v>
      </c>
      <c r="F37" s="75" t="str">
        <f t="shared" si="18"/>
        <v>M</v>
      </c>
      <c r="G37" s="75" t="str">
        <f t="shared" si="19"/>
        <v>6</v>
      </c>
      <c r="H37" s="75" t="str">
        <f t="shared" si="20"/>
        <v/>
      </c>
      <c r="I37" s="75" t="str">
        <f t="shared" si="21"/>
        <v>6,</v>
      </c>
      <c r="J37" s="75" t="str">
        <f t="shared" si="22"/>
        <v>R</v>
      </c>
      <c r="K37" s="75" t="str">
        <f t="shared" si="23"/>
        <v/>
      </c>
      <c r="L37" s="75" t="str">
        <f t="shared" si="24"/>
        <v>R,</v>
      </c>
      <c r="M37" s="75" t="str">
        <f t="shared" si="25"/>
        <v>bk</v>
      </c>
      <c r="N37" s="75" t="str">
        <f t="shared" si="26"/>
        <v>bk</v>
      </c>
      <c r="O37" s="11"/>
      <c r="P37" s="11"/>
    </row>
    <row r="38" spans="1:16" ht="15" customHeight="1">
      <c r="A38" s="72"/>
      <c r="B38" s="73"/>
      <c r="C38" s="74"/>
      <c r="D38" s="75"/>
      <c r="E38" s="75"/>
      <c r="F38" s="75"/>
      <c r="G38" s="75"/>
      <c r="H38" s="75"/>
      <c r="I38" s="75"/>
      <c r="J38" s="75"/>
      <c r="K38" s="75"/>
      <c r="L38" s="75"/>
      <c r="M38" s="75"/>
      <c r="N38" s="75"/>
      <c r="O38" s="11"/>
      <c r="P38" s="11"/>
    </row>
    <row r="39" spans="1:16" ht="15" customHeight="1">
      <c r="A39" s="72"/>
      <c r="B39" s="73"/>
      <c r="C39" s="74"/>
      <c r="D39" s="75"/>
      <c r="E39" s="75"/>
      <c r="F39" s="75"/>
      <c r="G39" s="75"/>
      <c r="H39" s="75"/>
      <c r="I39" s="75"/>
      <c r="J39" s="75"/>
      <c r="K39" s="75"/>
      <c r="L39" s="75"/>
      <c r="M39" s="75"/>
      <c r="N39" s="75"/>
      <c r="O39" s="11"/>
      <c r="P39" s="11"/>
    </row>
    <row r="40" spans="1:16" ht="15" customHeight="1">
      <c r="A40" s="72"/>
      <c r="B40" s="73"/>
      <c r="C40" s="74"/>
      <c r="D40" s="75"/>
      <c r="E40" s="75"/>
      <c r="F40" s="75"/>
      <c r="G40" s="75"/>
      <c r="H40" s="75"/>
      <c r="I40" s="75"/>
      <c r="J40" s="75"/>
      <c r="K40" s="75"/>
      <c r="L40" s="75"/>
      <c r="M40" s="75"/>
      <c r="N40" s="75"/>
      <c r="O40" s="11"/>
      <c r="P40" s="11"/>
    </row>
    <row r="41" spans="1:16" ht="12.75" customHeight="1">
      <c r="A41" s="72"/>
      <c r="B41" s="73"/>
      <c r="C41" s="74"/>
      <c r="D41" s="75"/>
      <c r="E41" s="75"/>
      <c r="F41" s="75"/>
      <c r="G41" s="75"/>
      <c r="H41" s="75"/>
      <c r="I41" s="75"/>
      <c r="J41" s="75"/>
      <c r="K41" s="75"/>
      <c r="L41" s="75"/>
      <c r="M41" s="75"/>
      <c r="N41" s="75"/>
      <c r="O41" s="11"/>
      <c r="P41" s="11"/>
    </row>
    <row r="42" spans="1:16" ht="15" customHeight="1">
      <c r="A42" s="72"/>
      <c r="B42" s="73"/>
      <c r="C42" s="74"/>
      <c r="D42" s="75"/>
      <c r="E42" s="75"/>
      <c r="F42" s="75"/>
      <c r="G42" s="75"/>
      <c r="H42" s="75"/>
      <c r="I42" s="75"/>
      <c r="J42" s="75"/>
      <c r="K42" s="75"/>
      <c r="L42" s="75"/>
      <c r="M42" s="75"/>
      <c r="N42" s="75"/>
      <c r="O42" s="11"/>
      <c r="P42" s="11"/>
    </row>
    <row r="43" spans="1:16" ht="15" customHeight="1">
      <c r="A43" s="72"/>
      <c r="B43" s="73"/>
      <c r="C43" s="74"/>
      <c r="D43" s="75"/>
      <c r="E43" s="75"/>
      <c r="F43" s="75"/>
      <c r="G43" s="75"/>
      <c r="H43" s="75"/>
      <c r="I43" s="75"/>
      <c r="J43" s="75"/>
      <c r="K43" s="75"/>
      <c r="L43" s="75"/>
      <c r="M43" s="75"/>
      <c r="N43" s="75"/>
      <c r="O43" s="11"/>
      <c r="P43" s="11"/>
    </row>
    <row r="44" spans="1:16" ht="15" customHeight="1">
      <c r="A44" s="72"/>
      <c r="B44" s="73"/>
      <c r="C44" s="74"/>
      <c r="D44" s="75"/>
      <c r="E44" s="75"/>
      <c r="F44" s="75"/>
      <c r="G44" s="75"/>
      <c r="H44" s="75"/>
      <c r="I44" s="75"/>
      <c r="J44" s="75"/>
      <c r="K44" s="75"/>
      <c r="L44" s="75"/>
      <c r="M44" s="75"/>
      <c r="N44" s="75"/>
      <c r="O44" s="11"/>
      <c r="P44" s="11"/>
    </row>
    <row r="45" spans="1:16" ht="15" customHeight="1">
      <c r="A45" s="72"/>
      <c r="B45" s="73"/>
      <c r="C45" s="74"/>
      <c r="D45" s="75"/>
      <c r="E45" s="75"/>
      <c r="F45" s="75"/>
      <c r="G45" s="75"/>
      <c r="H45" s="75"/>
      <c r="I45" s="75"/>
      <c r="J45" s="75"/>
      <c r="K45" s="75"/>
      <c r="L45" s="75"/>
      <c r="M45" s="75"/>
      <c r="N45" s="75"/>
      <c r="O45" s="11"/>
      <c r="P45" s="11"/>
    </row>
    <row r="46" spans="1:16" ht="15" customHeight="1">
      <c r="A46" s="72"/>
      <c r="B46" s="75"/>
      <c r="C46" s="74"/>
      <c r="D46" s="75"/>
      <c r="E46" s="75"/>
      <c r="F46" s="75"/>
      <c r="G46" s="75"/>
      <c r="H46" s="75"/>
      <c r="I46" s="75"/>
      <c r="J46" s="75"/>
      <c r="K46" s="75"/>
      <c r="L46" s="75"/>
      <c r="M46" s="75"/>
      <c r="N46" s="75"/>
      <c r="O46" s="11"/>
      <c r="P46" s="11"/>
    </row>
    <row r="47" spans="1:16" ht="15" customHeight="1">
      <c r="A47" s="72"/>
      <c r="B47" s="73"/>
      <c r="C47" s="74"/>
      <c r="D47" s="75"/>
      <c r="E47" s="75"/>
      <c r="F47" s="75"/>
      <c r="G47" s="75"/>
      <c r="H47" s="75"/>
      <c r="I47" s="75"/>
      <c r="J47" s="75"/>
      <c r="K47" s="75"/>
      <c r="L47" s="75"/>
      <c r="M47" s="75"/>
      <c r="N47" s="75"/>
      <c r="O47" s="11"/>
      <c r="P47" s="11"/>
    </row>
    <row r="48" spans="1:16" ht="12.75" customHeight="1">
      <c r="A48" s="72"/>
      <c r="B48" s="73"/>
      <c r="C48" s="74"/>
      <c r="D48" s="75"/>
      <c r="E48" s="75"/>
      <c r="F48" s="75"/>
      <c r="G48" s="75"/>
      <c r="H48" s="75"/>
      <c r="I48" s="75"/>
      <c r="J48" s="75"/>
      <c r="K48" s="75"/>
      <c r="L48" s="75"/>
      <c r="M48" s="75"/>
      <c r="N48" s="75"/>
      <c r="O48" s="11"/>
      <c r="P48" s="11"/>
    </row>
    <row r="49" spans="1:16" ht="15" customHeight="1">
      <c r="A49" s="72"/>
      <c r="B49" s="73"/>
      <c r="C49" s="74"/>
      <c r="D49" s="75"/>
      <c r="E49" s="75"/>
      <c r="F49" s="75"/>
      <c r="G49" s="75"/>
      <c r="H49" s="75"/>
      <c r="I49" s="75"/>
      <c r="J49" s="75"/>
      <c r="K49" s="75"/>
      <c r="L49" s="75"/>
      <c r="M49" s="75"/>
      <c r="N49" s="75"/>
      <c r="O49" s="11"/>
      <c r="P49" s="11"/>
    </row>
    <row r="50" spans="1:16" ht="15" customHeight="1">
      <c r="A50" s="72"/>
      <c r="B50" s="73"/>
      <c r="C50" s="74"/>
      <c r="D50" s="75"/>
      <c r="E50" s="75"/>
      <c r="F50" s="75"/>
      <c r="G50" s="75"/>
      <c r="H50" s="75"/>
      <c r="I50" s="75"/>
      <c r="J50" s="75"/>
      <c r="K50" s="75"/>
      <c r="L50" s="75"/>
      <c r="M50" s="75"/>
      <c r="N50" s="75"/>
      <c r="O50" s="11"/>
      <c r="P50" s="11"/>
    </row>
    <row r="51" spans="1:16" ht="15" customHeight="1">
      <c r="A51" s="72"/>
      <c r="B51" s="73"/>
      <c r="C51" s="74"/>
      <c r="D51" s="75"/>
      <c r="E51" s="75"/>
      <c r="F51" s="75"/>
      <c r="G51" s="75"/>
      <c r="H51" s="75"/>
      <c r="I51" s="75"/>
      <c r="J51" s="75"/>
      <c r="K51" s="75"/>
      <c r="L51" s="75"/>
      <c r="M51" s="75"/>
      <c r="N51" s="75"/>
      <c r="O51" s="11"/>
      <c r="P51" s="11"/>
    </row>
    <row r="52" spans="1:16" ht="15" customHeight="1">
      <c r="A52" s="72"/>
      <c r="B52" s="73"/>
      <c r="C52" s="74"/>
      <c r="D52" s="75"/>
      <c r="E52" s="75"/>
      <c r="F52" s="75"/>
      <c r="G52" s="75"/>
      <c r="H52" s="75"/>
      <c r="I52" s="75"/>
      <c r="J52" s="75"/>
      <c r="K52" s="75"/>
      <c r="L52" s="75"/>
      <c r="M52" s="75"/>
      <c r="N52" s="75"/>
      <c r="O52" s="11"/>
      <c r="P52" s="11"/>
    </row>
    <row r="53" spans="1:16" ht="15" customHeight="1">
      <c r="A53" s="72"/>
      <c r="B53" s="73"/>
      <c r="C53" s="74"/>
      <c r="D53" s="75"/>
      <c r="E53" s="75"/>
      <c r="F53" s="75"/>
      <c r="G53" s="75"/>
      <c r="H53" s="75"/>
      <c r="I53" s="75"/>
      <c r="J53" s="75"/>
      <c r="K53" s="75"/>
      <c r="L53" s="75"/>
      <c r="M53" s="75"/>
      <c r="N53" s="75"/>
      <c r="O53" s="11"/>
      <c r="P53" s="11"/>
    </row>
    <row r="54" spans="1:16" ht="15" customHeight="1">
      <c r="A54" s="72"/>
      <c r="B54" s="73"/>
      <c r="C54" s="74"/>
      <c r="D54" s="75"/>
      <c r="E54" s="75"/>
      <c r="F54" s="75"/>
      <c r="G54" s="75"/>
      <c r="H54" s="75"/>
      <c r="I54" s="75"/>
      <c r="J54" s="75"/>
      <c r="K54" s="75"/>
      <c r="L54" s="75"/>
      <c r="M54" s="75"/>
      <c r="N54" s="75"/>
      <c r="O54" s="11"/>
      <c r="P54" s="11"/>
    </row>
    <row r="55" spans="1:16" ht="15" customHeight="1">
      <c r="A55" s="72"/>
      <c r="B55" s="73"/>
      <c r="C55" s="74"/>
      <c r="D55" s="75"/>
      <c r="E55" s="75"/>
      <c r="F55" s="75"/>
      <c r="G55" s="75"/>
      <c r="H55" s="75"/>
      <c r="I55" s="75"/>
      <c r="J55" s="75"/>
      <c r="K55" s="75"/>
      <c r="L55" s="75"/>
      <c r="M55" s="75"/>
      <c r="N55" s="75"/>
      <c r="O55" s="11"/>
      <c r="P55" s="11"/>
    </row>
    <row r="56" spans="1:16" ht="15" customHeight="1">
      <c r="A56" s="72"/>
      <c r="B56" s="73"/>
      <c r="C56" s="74"/>
      <c r="D56" s="75"/>
      <c r="E56" s="75"/>
      <c r="F56" s="75"/>
      <c r="G56" s="75"/>
      <c r="H56" s="75"/>
      <c r="I56" s="75"/>
      <c r="J56" s="75"/>
      <c r="K56" s="75"/>
      <c r="L56" s="75"/>
      <c r="M56" s="75"/>
      <c r="N56" s="75"/>
      <c r="O56" s="11"/>
      <c r="P56" s="11"/>
    </row>
    <row r="57" spans="1:16" ht="15" customHeight="1">
      <c r="A57" s="72"/>
      <c r="B57" s="73"/>
      <c r="C57" s="74"/>
      <c r="D57" s="75"/>
      <c r="E57" s="75"/>
      <c r="F57" s="75"/>
      <c r="G57" s="75"/>
      <c r="H57" s="75"/>
      <c r="I57" s="75"/>
      <c r="J57" s="75"/>
      <c r="K57" s="75"/>
      <c r="L57" s="75"/>
      <c r="M57" s="75"/>
      <c r="N57" s="75"/>
      <c r="O57" s="11"/>
      <c r="P57" s="11"/>
    </row>
    <row r="58" spans="1:16" ht="15" customHeight="1">
      <c r="A58" s="72"/>
      <c r="B58" s="75"/>
      <c r="C58" s="74"/>
      <c r="D58" s="75"/>
      <c r="E58" s="75"/>
      <c r="F58" s="75"/>
      <c r="G58" s="75"/>
      <c r="H58" s="75"/>
      <c r="I58" s="75"/>
      <c r="J58" s="75"/>
      <c r="K58" s="75"/>
      <c r="L58" s="75"/>
      <c r="M58" s="75"/>
      <c r="N58" s="75"/>
      <c r="O58" s="11"/>
      <c r="P58" s="11"/>
    </row>
    <row r="59" spans="1:16" ht="12.75" customHeight="1">
      <c r="A59" s="72"/>
      <c r="B59" s="73"/>
      <c r="C59" s="74"/>
      <c r="D59" s="75"/>
      <c r="E59" s="75"/>
      <c r="F59" s="75"/>
      <c r="G59" s="75"/>
      <c r="H59" s="75"/>
      <c r="I59" s="75"/>
      <c r="J59" s="75"/>
      <c r="K59" s="75"/>
      <c r="L59" s="75"/>
      <c r="M59" s="75"/>
      <c r="N59" s="75"/>
      <c r="O59" s="11"/>
      <c r="P59" s="11"/>
    </row>
    <row r="60" spans="1:16" ht="15" customHeight="1">
      <c r="A60" s="72"/>
      <c r="B60" s="73"/>
      <c r="C60" s="74"/>
      <c r="D60" s="75"/>
      <c r="E60" s="75"/>
      <c r="F60" s="75"/>
      <c r="G60" s="75"/>
      <c r="H60" s="75"/>
      <c r="I60" s="75"/>
      <c r="J60" s="75"/>
      <c r="K60" s="75"/>
      <c r="L60" s="75"/>
      <c r="M60" s="75"/>
      <c r="N60" s="75"/>
      <c r="O60" s="11"/>
      <c r="P60" s="11"/>
    </row>
    <row r="61" spans="1:16" ht="15" customHeight="1">
      <c r="A61" s="72"/>
      <c r="B61" s="73"/>
      <c r="C61" s="74"/>
      <c r="D61" s="75"/>
      <c r="E61" s="75"/>
      <c r="F61" s="75"/>
      <c r="G61" s="75"/>
      <c r="H61" s="75"/>
      <c r="I61" s="75"/>
      <c r="J61" s="75"/>
      <c r="K61" s="75"/>
      <c r="L61" s="75"/>
      <c r="M61" s="75"/>
      <c r="N61" s="75"/>
      <c r="O61" s="11"/>
      <c r="P61" s="11"/>
    </row>
    <row r="62" spans="1:16" ht="15" customHeight="1">
      <c r="A62" s="72"/>
      <c r="B62" s="73"/>
      <c r="C62" s="74"/>
      <c r="D62" s="75"/>
      <c r="E62" s="75"/>
      <c r="F62" s="75"/>
      <c r="G62" s="75"/>
      <c r="H62" s="75"/>
      <c r="I62" s="75"/>
      <c r="J62" s="75"/>
      <c r="K62" s="75"/>
      <c r="L62" s="75"/>
      <c r="M62" s="75"/>
      <c r="N62" s="75"/>
      <c r="O62" s="11"/>
      <c r="P62" s="11"/>
    </row>
    <row r="63" spans="1:16" ht="15" customHeight="1">
      <c r="A63" s="72"/>
      <c r="B63" s="73"/>
      <c r="C63" s="74"/>
      <c r="D63" s="75"/>
      <c r="E63" s="75"/>
      <c r="F63" s="75"/>
      <c r="G63" s="75"/>
      <c r="H63" s="75"/>
      <c r="I63" s="75"/>
      <c r="J63" s="75"/>
      <c r="K63" s="75"/>
      <c r="L63" s="75"/>
      <c r="M63" s="75"/>
      <c r="N63" s="75"/>
      <c r="O63" s="11"/>
      <c r="P63" s="11"/>
    </row>
    <row r="64" spans="1:16" ht="15" customHeight="1">
      <c r="A64" s="72"/>
      <c r="B64" s="73"/>
      <c r="C64" s="74"/>
      <c r="D64" s="75"/>
      <c r="E64" s="75"/>
      <c r="F64" s="75"/>
      <c r="G64" s="75"/>
      <c r="H64" s="75"/>
      <c r="I64" s="75"/>
      <c r="J64" s="75"/>
      <c r="K64" s="75"/>
      <c r="L64" s="75"/>
      <c r="M64" s="75"/>
      <c r="N64" s="75"/>
      <c r="O64" s="11"/>
      <c r="P64" s="11"/>
    </row>
    <row r="65" spans="1:16" ht="15" customHeight="1">
      <c r="A65" s="72"/>
      <c r="B65" s="73"/>
      <c r="C65" s="74"/>
      <c r="D65" s="75"/>
      <c r="E65" s="75"/>
      <c r="F65" s="75"/>
      <c r="G65" s="75"/>
      <c r="H65" s="75"/>
      <c r="I65" s="75"/>
      <c r="J65" s="75"/>
      <c r="K65" s="75"/>
      <c r="L65" s="75"/>
      <c r="M65" s="75"/>
      <c r="N65" s="75"/>
      <c r="O65" s="11"/>
      <c r="P65" s="11"/>
    </row>
    <row r="66" spans="1:16" ht="15" customHeight="1">
      <c r="A66" s="72"/>
      <c r="B66" s="73"/>
      <c r="C66" s="74"/>
      <c r="D66" s="75"/>
      <c r="E66" s="75"/>
      <c r="F66" s="75"/>
      <c r="G66" s="75"/>
      <c r="H66" s="75"/>
      <c r="I66" s="75"/>
      <c r="J66" s="75"/>
      <c r="K66" s="75"/>
      <c r="L66" s="75"/>
      <c r="M66" s="75"/>
      <c r="N66" s="75"/>
      <c r="O66" s="11"/>
      <c r="P66" s="11"/>
    </row>
    <row r="67" spans="1:16" ht="15" customHeight="1">
      <c r="A67" s="72"/>
      <c r="B67" s="73"/>
      <c r="C67" s="74"/>
      <c r="D67" s="75"/>
      <c r="E67" s="75"/>
      <c r="F67" s="75"/>
      <c r="G67" s="75"/>
      <c r="H67" s="75"/>
      <c r="I67" s="75"/>
      <c r="J67" s="75"/>
      <c r="K67" s="75"/>
      <c r="L67" s="75"/>
      <c r="M67" s="75"/>
      <c r="N67" s="75"/>
      <c r="O67" s="11"/>
      <c r="P67" s="11"/>
    </row>
    <row r="68" spans="1:16" ht="15" customHeight="1">
      <c r="A68" s="72"/>
      <c r="B68" s="73"/>
      <c r="C68" s="74"/>
      <c r="D68" s="75"/>
      <c r="E68" s="75"/>
      <c r="F68" s="75"/>
      <c r="G68" s="75"/>
      <c r="H68" s="75"/>
      <c r="I68" s="75"/>
      <c r="J68" s="75"/>
      <c r="K68" s="75"/>
      <c r="L68" s="75"/>
      <c r="M68" s="75"/>
      <c r="N68" s="75"/>
      <c r="O68" s="11"/>
      <c r="P68" s="11"/>
    </row>
    <row r="69" spans="1:16" ht="15" customHeight="1">
      <c r="A69" s="72"/>
      <c r="B69" s="75"/>
      <c r="C69" s="74"/>
      <c r="D69" s="75"/>
      <c r="E69" s="75"/>
      <c r="F69" s="75"/>
      <c r="G69" s="75"/>
      <c r="H69" s="75"/>
      <c r="I69" s="75"/>
      <c r="J69" s="75"/>
      <c r="K69" s="75"/>
      <c r="L69" s="75"/>
      <c r="M69" s="75"/>
      <c r="N69" s="75"/>
      <c r="O69" s="11"/>
      <c r="P69" s="11"/>
    </row>
    <row r="70" spans="1:16" ht="12.75" customHeight="1">
      <c r="A70" s="72"/>
      <c r="B70" s="73"/>
      <c r="C70" s="74"/>
      <c r="D70" s="75"/>
      <c r="E70" s="75"/>
      <c r="F70" s="75"/>
      <c r="G70" s="75"/>
      <c r="H70" s="75"/>
      <c r="I70" s="75"/>
      <c r="J70" s="75"/>
      <c r="K70" s="75"/>
      <c r="L70" s="75"/>
      <c r="M70" s="75"/>
      <c r="N70" s="75"/>
      <c r="O70" s="11"/>
      <c r="P70" s="11"/>
    </row>
    <row r="71" spans="1:16" ht="15" customHeight="1">
      <c r="A71" s="72"/>
      <c r="B71" s="73"/>
      <c r="C71" s="74"/>
      <c r="D71" s="75"/>
      <c r="E71" s="75"/>
      <c r="F71" s="75"/>
      <c r="G71" s="75"/>
      <c r="H71" s="75"/>
      <c r="I71" s="75"/>
      <c r="J71" s="75"/>
      <c r="K71" s="75"/>
      <c r="L71" s="75"/>
      <c r="M71" s="75"/>
      <c r="N71" s="75"/>
      <c r="O71" s="11"/>
      <c r="P71" s="11"/>
    </row>
    <row r="72" spans="1:16" ht="15" customHeight="1">
      <c r="A72" s="72"/>
      <c r="B72" s="73"/>
      <c r="C72" s="74"/>
      <c r="D72" s="75"/>
      <c r="E72" s="75"/>
      <c r="F72" s="75"/>
      <c r="G72" s="75"/>
      <c r="H72" s="75"/>
      <c r="I72" s="75"/>
      <c r="J72" s="75"/>
      <c r="K72" s="75"/>
      <c r="L72" s="75"/>
      <c r="M72" s="75"/>
      <c r="N72" s="75"/>
      <c r="O72" s="11"/>
      <c r="P72" s="11"/>
    </row>
    <row r="73" spans="1:16" ht="15" customHeight="1">
      <c r="A73" s="72"/>
      <c r="B73" s="73"/>
      <c r="C73" s="74"/>
      <c r="D73" s="75"/>
      <c r="E73" s="75"/>
      <c r="F73" s="75"/>
      <c r="G73" s="75"/>
      <c r="H73" s="75"/>
      <c r="I73" s="75"/>
      <c r="J73" s="75"/>
      <c r="K73" s="75"/>
      <c r="L73" s="75"/>
      <c r="M73" s="75"/>
      <c r="N73" s="75"/>
      <c r="O73" s="11"/>
      <c r="P73" s="11"/>
    </row>
    <row r="74" spans="1:16" ht="15" customHeight="1">
      <c r="A74" s="72"/>
      <c r="B74" s="75"/>
      <c r="C74" s="74"/>
      <c r="D74" s="75"/>
      <c r="E74" s="75"/>
      <c r="F74" s="75"/>
      <c r="G74" s="75"/>
      <c r="H74" s="75"/>
      <c r="I74" s="75"/>
      <c r="J74" s="75"/>
      <c r="K74" s="75"/>
      <c r="L74" s="75"/>
      <c r="M74" s="75"/>
      <c r="N74" s="75"/>
      <c r="O74" s="11"/>
      <c r="P74" s="11"/>
    </row>
    <row r="75" spans="1:16" ht="12.75" customHeight="1">
      <c r="A75" s="72"/>
      <c r="B75" s="73"/>
      <c r="C75" s="74"/>
      <c r="D75" s="75"/>
      <c r="E75" s="75"/>
      <c r="F75" s="75"/>
      <c r="G75" s="75"/>
      <c r="H75" s="75"/>
      <c r="I75" s="75"/>
      <c r="J75" s="75"/>
      <c r="K75" s="75"/>
      <c r="L75" s="75"/>
      <c r="M75" s="75"/>
      <c r="N75" s="75"/>
      <c r="O75" s="11"/>
      <c r="P75" s="11"/>
    </row>
    <row r="76" spans="1:16" ht="15" customHeight="1">
      <c r="A76" s="72"/>
      <c r="B76" s="73"/>
      <c r="C76" s="74"/>
      <c r="D76" s="75"/>
      <c r="E76" s="75"/>
      <c r="F76" s="75"/>
      <c r="G76" s="75"/>
      <c r="H76" s="75"/>
      <c r="I76" s="75"/>
      <c r="J76" s="75"/>
      <c r="K76" s="75"/>
      <c r="L76" s="75"/>
      <c r="M76" s="75"/>
      <c r="N76" s="75"/>
      <c r="O76" s="11"/>
      <c r="P76" s="11"/>
    </row>
    <row r="77" spans="1:16" ht="15" customHeight="1">
      <c r="A77" s="72"/>
      <c r="B77" s="75"/>
      <c r="C77" s="74"/>
      <c r="D77" s="75"/>
      <c r="E77" s="75"/>
      <c r="F77" s="75"/>
      <c r="G77" s="75"/>
      <c r="H77" s="75"/>
      <c r="I77" s="75"/>
      <c r="J77" s="75"/>
      <c r="K77" s="75"/>
      <c r="L77" s="75"/>
      <c r="M77" s="75"/>
      <c r="N77" s="75"/>
      <c r="O77" s="11"/>
      <c r="P77" s="11"/>
    </row>
    <row r="78" spans="1:16" ht="12.75" customHeight="1">
      <c r="A78" s="72"/>
      <c r="B78" s="73"/>
      <c r="C78" s="74"/>
      <c r="D78" s="75"/>
      <c r="E78" s="75"/>
      <c r="F78" s="75"/>
      <c r="G78" s="75"/>
      <c r="H78" s="75"/>
      <c r="I78" s="75"/>
      <c r="J78" s="75"/>
      <c r="K78" s="75"/>
      <c r="L78" s="75"/>
      <c r="M78" s="75"/>
      <c r="N78" s="75"/>
      <c r="O78" s="11"/>
      <c r="P78" s="11"/>
    </row>
    <row r="79" spans="1:16" ht="15" customHeight="1">
      <c r="A79" s="72"/>
      <c r="B79" s="73"/>
      <c r="C79" s="74"/>
      <c r="D79" s="75"/>
      <c r="E79" s="75"/>
      <c r="F79" s="75"/>
      <c r="G79" s="75"/>
      <c r="H79" s="75"/>
      <c r="I79" s="75"/>
      <c r="J79" s="75"/>
      <c r="K79" s="75"/>
      <c r="L79" s="75"/>
      <c r="M79" s="75"/>
      <c r="N79" s="75"/>
      <c r="O79" s="11"/>
      <c r="P79" s="11"/>
    </row>
    <row r="80" spans="1:16" ht="15" customHeight="1">
      <c r="A80" s="72"/>
      <c r="B80" s="73"/>
      <c r="C80" s="74"/>
      <c r="D80" s="75"/>
      <c r="E80" s="75"/>
      <c r="F80" s="75"/>
      <c r="G80" s="75"/>
      <c r="H80" s="75"/>
      <c r="I80" s="75"/>
      <c r="J80" s="75"/>
      <c r="K80" s="75"/>
      <c r="L80" s="75"/>
      <c r="M80" s="75"/>
      <c r="N80" s="75"/>
      <c r="O80" s="11"/>
      <c r="P80" s="11"/>
    </row>
    <row r="81" spans="1:16" ht="15" customHeight="1">
      <c r="A81" s="72"/>
      <c r="B81" s="73"/>
      <c r="C81" s="74"/>
      <c r="D81" s="75"/>
      <c r="E81" s="75"/>
      <c r="F81" s="75"/>
      <c r="G81" s="75"/>
      <c r="H81" s="75"/>
      <c r="I81" s="75"/>
      <c r="J81" s="75"/>
      <c r="K81" s="75"/>
      <c r="L81" s="75"/>
      <c r="M81" s="75"/>
      <c r="N81" s="75"/>
      <c r="O81" s="11"/>
      <c r="P81" s="11"/>
    </row>
    <row r="82" spans="1:16" ht="15" customHeight="1">
      <c r="A82" s="72"/>
      <c r="B82" s="73"/>
      <c r="C82" s="74"/>
      <c r="D82" s="75"/>
      <c r="E82" s="75"/>
      <c r="F82" s="75"/>
      <c r="G82" s="75"/>
      <c r="H82" s="75"/>
      <c r="I82" s="75"/>
      <c r="J82" s="75"/>
      <c r="K82" s="75"/>
      <c r="L82" s="75"/>
      <c r="M82" s="75"/>
      <c r="N82" s="75"/>
      <c r="O82" s="11"/>
      <c r="P82" s="11"/>
    </row>
    <row r="83" spans="1:16" ht="15" customHeight="1">
      <c r="A83" s="72"/>
      <c r="B83" s="73"/>
      <c r="C83" s="74"/>
      <c r="D83" s="75"/>
      <c r="E83" s="75"/>
      <c r="F83" s="75"/>
      <c r="G83" s="75"/>
      <c r="H83" s="75"/>
      <c r="I83" s="75"/>
      <c r="J83" s="75"/>
      <c r="K83" s="75"/>
      <c r="L83" s="75"/>
      <c r="M83" s="75"/>
      <c r="N83" s="75"/>
      <c r="O83" s="11"/>
      <c r="P83" s="11"/>
    </row>
    <row r="84" spans="1:16" ht="15" customHeight="1">
      <c r="A84" s="72"/>
      <c r="B84" s="73"/>
      <c r="C84" s="74"/>
      <c r="D84" s="75"/>
      <c r="E84" s="75"/>
      <c r="F84" s="75"/>
      <c r="G84" s="75"/>
      <c r="H84" s="75"/>
      <c r="I84" s="75"/>
      <c r="J84" s="75"/>
      <c r="K84" s="75"/>
      <c r="L84" s="75"/>
      <c r="M84" s="75"/>
      <c r="N84" s="75"/>
      <c r="O84" s="11"/>
      <c r="P84" s="11"/>
    </row>
    <row r="85" spans="1:16" ht="15" customHeight="1">
      <c r="A85" s="72"/>
      <c r="B85" s="73"/>
      <c r="C85" s="74"/>
      <c r="D85" s="75"/>
      <c r="E85" s="75"/>
      <c r="F85" s="75"/>
      <c r="G85" s="75"/>
      <c r="H85" s="75"/>
      <c r="I85" s="75"/>
      <c r="J85" s="75"/>
      <c r="K85" s="75"/>
      <c r="L85" s="75"/>
      <c r="M85" s="75"/>
      <c r="N85" s="75"/>
      <c r="O85" s="11"/>
      <c r="P85" s="11"/>
    </row>
    <row r="86" spans="1:16" ht="15" customHeight="1">
      <c r="A86" s="72"/>
      <c r="B86" s="73"/>
      <c r="C86" s="74"/>
      <c r="D86" s="75"/>
      <c r="E86" s="75"/>
      <c r="F86" s="75"/>
      <c r="G86" s="75"/>
      <c r="H86" s="75"/>
      <c r="I86" s="75"/>
      <c r="J86" s="75"/>
      <c r="K86" s="75"/>
      <c r="L86" s="75"/>
      <c r="M86" s="75"/>
      <c r="N86" s="75"/>
      <c r="O86" s="11"/>
      <c r="P86" s="11"/>
    </row>
    <row r="87" spans="1:16" ht="15" customHeight="1">
      <c r="A87" s="72"/>
      <c r="B87" s="73"/>
      <c r="C87" s="74"/>
      <c r="D87" s="75"/>
      <c r="E87" s="75"/>
      <c r="F87" s="75"/>
      <c r="G87" s="75"/>
      <c r="H87" s="75"/>
      <c r="I87" s="75"/>
      <c r="J87" s="75"/>
      <c r="K87" s="75"/>
      <c r="L87" s="75"/>
      <c r="M87" s="75"/>
      <c r="N87" s="75"/>
      <c r="O87" s="11"/>
      <c r="P87" s="11"/>
    </row>
    <row r="88" spans="1:16" ht="15" customHeight="1">
      <c r="A88" s="72"/>
      <c r="B88" s="73"/>
      <c r="C88" s="74"/>
      <c r="D88" s="75"/>
      <c r="E88" s="75"/>
      <c r="F88" s="75"/>
      <c r="G88" s="75"/>
      <c r="H88" s="75"/>
      <c r="I88" s="75"/>
      <c r="J88" s="75"/>
      <c r="K88" s="75"/>
      <c r="L88" s="75"/>
      <c r="M88" s="75"/>
      <c r="N88" s="75"/>
      <c r="O88" s="11"/>
      <c r="P88" s="11"/>
    </row>
    <row r="89" spans="1:16" ht="15" customHeight="1">
      <c r="A89" s="72"/>
      <c r="B89" s="75"/>
      <c r="C89" s="74"/>
      <c r="D89" s="75"/>
      <c r="E89" s="75"/>
      <c r="F89" s="75"/>
      <c r="G89" s="75"/>
      <c r="H89" s="75"/>
      <c r="I89" s="75"/>
      <c r="J89" s="75"/>
      <c r="K89" s="75"/>
      <c r="L89" s="75"/>
      <c r="M89" s="75"/>
      <c r="N89" s="75"/>
      <c r="O89" s="11"/>
      <c r="P89" s="11"/>
    </row>
    <row r="90" spans="1:16" ht="12.75" customHeight="1">
      <c r="A90" s="72"/>
      <c r="B90" s="73"/>
      <c r="C90" s="74"/>
      <c r="D90" s="75"/>
      <c r="E90" s="75"/>
      <c r="F90" s="75"/>
      <c r="G90" s="75"/>
      <c r="H90" s="75"/>
      <c r="I90" s="75"/>
      <c r="J90" s="75"/>
      <c r="K90" s="75"/>
      <c r="L90" s="75"/>
      <c r="M90" s="75"/>
      <c r="N90" s="75"/>
      <c r="O90" s="11"/>
      <c r="P90" s="11"/>
    </row>
    <row r="91" spans="1:16" ht="15" customHeight="1">
      <c r="A91" s="72"/>
      <c r="B91" s="73"/>
      <c r="C91" s="74"/>
      <c r="D91" s="75"/>
      <c r="E91" s="75"/>
      <c r="F91" s="75"/>
      <c r="G91" s="75"/>
      <c r="H91" s="75"/>
      <c r="I91" s="75"/>
      <c r="J91" s="75"/>
      <c r="K91" s="75"/>
      <c r="L91" s="75"/>
      <c r="M91" s="75"/>
      <c r="N91" s="75"/>
      <c r="O91" s="11"/>
      <c r="P91" s="11"/>
    </row>
    <row r="92" spans="1:16" ht="15" customHeight="1">
      <c r="A92" s="72"/>
      <c r="B92" s="73"/>
      <c r="C92" s="74"/>
      <c r="D92" s="75"/>
      <c r="E92" s="75"/>
      <c r="F92" s="75"/>
      <c r="G92" s="75"/>
      <c r="H92" s="75"/>
      <c r="I92" s="75"/>
      <c r="J92" s="75"/>
      <c r="K92" s="75"/>
      <c r="L92" s="75"/>
      <c r="M92" s="75"/>
      <c r="N92" s="75"/>
      <c r="O92" s="11"/>
      <c r="P92" s="11"/>
    </row>
    <row r="93" spans="1:16" ht="15" customHeight="1">
      <c r="A93" s="72"/>
      <c r="B93" s="73"/>
      <c r="C93" s="74"/>
      <c r="D93" s="75"/>
      <c r="E93" s="75"/>
      <c r="F93" s="75"/>
      <c r="G93" s="75"/>
      <c r="H93" s="75"/>
      <c r="I93" s="75"/>
      <c r="J93" s="75"/>
      <c r="K93" s="75"/>
      <c r="L93" s="75"/>
      <c r="M93" s="75"/>
      <c r="N93" s="75"/>
      <c r="O93" s="11"/>
      <c r="P93" s="11"/>
    </row>
    <row r="94" spans="1:16" ht="15" customHeight="1">
      <c r="A94" s="72"/>
      <c r="B94" s="73"/>
      <c r="C94" s="74"/>
      <c r="D94" s="75"/>
      <c r="E94" s="75"/>
      <c r="F94" s="75"/>
      <c r="G94" s="75"/>
      <c r="H94" s="75"/>
      <c r="I94" s="75"/>
      <c r="J94" s="75"/>
      <c r="K94" s="75"/>
      <c r="L94" s="75"/>
      <c r="M94" s="75"/>
      <c r="N94" s="75"/>
      <c r="O94" s="11"/>
      <c r="P94" s="11"/>
    </row>
    <row r="95" spans="1:16" ht="15" customHeight="1">
      <c r="A95" s="72"/>
      <c r="B95" s="73"/>
      <c r="C95" s="74"/>
      <c r="D95" s="75"/>
      <c r="E95" s="75"/>
      <c r="F95" s="75"/>
      <c r="G95" s="75"/>
      <c r="H95" s="75"/>
      <c r="I95" s="75"/>
      <c r="J95" s="75"/>
      <c r="K95" s="75"/>
      <c r="L95" s="75"/>
      <c r="M95" s="75"/>
      <c r="N95" s="75"/>
      <c r="O95" s="11"/>
      <c r="P95" s="11"/>
    </row>
    <row r="96" spans="1:16" ht="15" customHeight="1">
      <c r="A96" s="72"/>
      <c r="B96" s="73"/>
      <c r="C96" s="74"/>
      <c r="D96" s="75"/>
      <c r="E96" s="75"/>
      <c r="F96" s="75"/>
      <c r="G96" s="75"/>
      <c r="H96" s="75"/>
      <c r="I96" s="75"/>
      <c r="J96" s="75"/>
      <c r="K96" s="75"/>
      <c r="L96" s="75"/>
      <c r="M96" s="75"/>
      <c r="N96" s="75"/>
      <c r="O96" s="11"/>
      <c r="P96" s="11"/>
    </row>
    <row r="97" spans="1:16" ht="15" customHeight="1">
      <c r="A97" s="72"/>
      <c r="B97" s="73"/>
      <c r="C97" s="74"/>
      <c r="D97" s="75"/>
      <c r="E97" s="75"/>
      <c r="F97" s="75"/>
      <c r="G97" s="75"/>
      <c r="H97" s="75"/>
      <c r="I97" s="75"/>
      <c r="J97" s="75"/>
      <c r="K97" s="75"/>
      <c r="L97" s="75"/>
      <c r="M97" s="75"/>
      <c r="N97" s="75"/>
      <c r="O97" s="11"/>
      <c r="P97" s="11"/>
    </row>
    <row r="98" spans="1:16" ht="15" customHeight="1">
      <c r="A98" s="72"/>
      <c r="B98" s="73"/>
      <c r="C98" s="74"/>
      <c r="D98" s="75"/>
      <c r="E98" s="75"/>
      <c r="F98" s="75"/>
      <c r="G98" s="75"/>
      <c r="H98" s="75"/>
      <c r="I98" s="75"/>
      <c r="J98" s="75"/>
      <c r="K98" s="75"/>
      <c r="L98" s="75"/>
      <c r="M98" s="75"/>
      <c r="N98" s="75"/>
      <c r="O98" s="11"/>
      <c r="P98" s="11"/>
    </row>
    <row r="99" spans="1:16" ht="15" customHeight="1">
      <c r="A99" s="72"/>
      <c r="B99" s="75"/>
      <c r="C99" s="74"/>
      <c r="D99" s="75"/>
      <c r="E99" s="75"/>
      <c r="F99" s="75"/>
      <c r="G99" s="75"/>
      <c r="H99" s="75"/>
      <c r="I99" s="75"/>
      <c r="J99" s="75"/>
      <c r="K99" s="75"/>
      <c r="L99" s="75"/>
      <c r="M99" s="75"/>
      <c r="N99" s="75"/>
      <c r="O99" s="11"/>
      <c r="P99" s="11"/>
    </row>
    <row r="100" spans="1:16" ht="12.75" customHeight="1">
      <c r="A100" s="72"/>
      <c r="B100" s="73"/>
      <c r="C100" s="74"/>
      <c r="D100" s="75"/>
      <c r="E100" s="75"/>
      <c r="F100" s="75"/>
      <c r="G100" s="75"/>
      <c r="H100" s="75"/>
      <c r="I100" s="75"/>
      <c r="J100" s="75"/>
      <c r="K100" s="75"/>
      <c r="L100" s="75"/>
      <c r="M100" s="75"/>
      <c r="N100" s="75"/>
      <c r="O100" s="11"/>
      <c r="P100" s="11"/>
    </row>
    <row r="101" spans="1:16" ht="15" customHeight="1">
      <c r="A101" s="72"/>
      <c r="B101" s="73"/>
      <c r="C101" s="74"/>
      <c r="D101" s="75"/>
      <c r="E101" s="75"/>
      <c r="F101" s="75"/>
      <c r="G101" s="75"/>
      <c r="H101" s="75"/>
      <c r="I101" s="75"/>
      <c r="J101" s="75"/>
      <c r="K101" s="75"/>
      <c r="L101" s="75"/>
      <c r="M101" s="75"/>
      <c r="N101" s="75"/>
      <c r="O101" s="11"/>
      <c r="P101" s="11"/>
    </row>
    <row r="102" spans="1:16" ht="15" customHeight="1">
      <c r="A102" s="72"/>
      <c r="B102" s="73"/>
      <c r="C102" s="74"/>
      <c r="D102" s="75"/>
      <c r="E102" s="75"/>
      <c r="F102" s="75"/>
      <c r="G102" s="75"/>
      <c r="H102" s="75"/>
      <c r="I102" s="75"/>
      <c r="J102" s="75"/>
      <c r="K102" s="75"/>
      <c r="L102" s="75"/>
      <c r="M102" s="75"/>
      <c r="N102" s="75"/>
      <c r="O102" s="11"/>
      <c r="P102" s="11"/>
    </row>
    <row r="103" spans="1:16" ht="15" customHeight="1">
      <c r="A103" s="72"/>
      <c r="B103" s="73"/>
      <c r="C103" s="74"/>
      <c r="D103" s="75"/>
      <c r="E103" s="75"/>
      <c r="F103" s="75"/>
      <c r="G103" s="75"/>
      <c r="H103" s="75"/>
      <c r="I103" s="75"/>
      <c r="J103" s="75"/>
      <c r="K103" s="75"/>
      <c r="L103" s="75"/>
      <c r="M103" s="75"/>
      <c r="N103" s="75"/>
      <c r="O103" s="11"/>
      <c r="P103" s="11"/>
    </row>
    <row r="104" spans="1:16" ht="15" customHeight="1">
      <c r="A104" s="72"/>
      <c r="B104" s="73"/>
      <c r="C104" s="74"/>
      <c r="D104" s="75"/>
      <c r="E104" s="75"/>
      <c r="F104" s="75"/>
      <c r="G104" s="75"/>
      <c r="H104" s="75"/>
      <c r="I104" s="75"/>
      <c r="J104" s="75"/>
      <c r="K104" s="75"/>
      <c r="L104" s="75"/>
      <c r="M104" s="75"/>
      <c r="N104" s="75"/>
      <c r="O104" s="11"/>
      <c r="P104" s="11"/>
    </row>
    <row r="105" spans="1:16" ht="15" customHeight="1">
      <c r="A105" s="72"/>
      <c r="B105" s="73"/>
      <c r="C105" s="74"/>
      <c r="D105" s="75"/>
      <c r="E105" s="75"/>
      <c r="F105" s="75"/>
      <c r="G105" s="75"/>
      <c r="H105" s="75"/>
      <c r="I105" s="75"/>
      <c r="J105" s="75"/>
      <c r="K105" s="75"/>
      <c r="L105" s="75"/>
      <c r="M105" s="75"/>
      <c r="N105" s="75"/>
      <c r="O105" s="11"/>
      <c r="P105" s="11"/>
    </row>
    <row r="106" spans="1:16" ht="15" customHeight="1">
      <c r="A106" s="72"/>
      <c r="B106" s="73"/>
      <c r="C106" s="74"/>
      <c r="D106" s="75"/>
      <c r="E106" s="75"/>
      <c r="F106" s="75"/>
      <c r="G106" s="75"/>
      <c r="H106" s="75"/>
      <c r="I106" s="75"/>
      <c r="J106" s="75"/>
      <c r="K106" s="75"/>
      <c r="L106" s="75"/>
      <c r="M106" s="75"/>
      <c r="N106" s="75"/>
      <c r="O106" s="11"/>
      <c r="P106" s="11"/>
    </row>
    <row r="107" spans="1:16" ht="15" customHeight="1">
      <c r="A107" s="72"/>
      <c r="B107" s="73"/>
      <c r="C107" s="74"/>
      <c r="D107" s="75"/>
      <c r="E107" s="75"/>
      <c r="F107" s="75"/>
      <c r="G107" s="75"/>
      <c r="H107" s="75"/>
      <c r="I107" s="75"/>
      <c r="J107" s="75"/>
      <c r="K107" s="75"/>
      <c r="L107" s="75"/>
      <c r="M107" s="75"/>
      <c r="N107" s="75"/>
      <c r="O107" s="11"/>
      <c r="P107" s="11"/>
    </row>
    <row r="108" spans="1:16" ht="15" customHeight="1">
      <c r="A108" s="72"/>
      <c r="B108" s="73"/>
      <c r="C108" s="74"/>
      <c r="D108" s="75"/>
      <c r="E108" s="75"/>
      <c r="F108" s="75"/>
      <c r="G108" s="75"/>
      <c r="H108" s="75"/>
      <c r="I108" s="75"/>
      <c r="J108" s="75"/>
      <c r="K108" s="75"/>
      <c r="L108" s="75"/>
      <c r="M108" s="75"/>
      <c r="N108" s="75"/>
      <c r="O108" s="11"/>
      <c r="P108" s="11"/>
    </row>
    <row r="109" spans="1:16" ht="15" customHeight="1">
      <c r="A109" s="72"/>
      <c r="B109" s="73"/>
      <c r="C109" s="74"/>
      <c r="D109" s="75"/>
      <c r="E109" s="75"/>
      <c r="F109" s="75"/>
      <c r="G109" s="75"/>
      <c r="H109" s="75"/>
      <c r="I109" s="75"/>
      <c r="J109" s="75"/>
      <c r="K109" s="75"/>
      <c r="L109" s="75"/>
      <c r="M109" s="75"/>
      <c r="N109" s="75"/>
      <c r="O109" s="11"/>
      <c r="P109" s="11"/>
    </row>
    <row r="110" spans="1:16" ht="15" customHeight="1">
      <c r="A110" s="72"/>
      <c r="B110" s="75"/>
      <c r="C110" s="74"/>
      <c r="D110" s="75"/>
      <c r="E110" s="75"/>
      <c r="F110" s="75"/>
      <c r="G110" s="75"/>
      <c r="H110" s="75"/>
      <c r="I110" s="75"/>
      <c r="J110" s="75"/>
      <c r="K110" s="75"/>
      <c r="L110" s="75"/>
      <c r="M110" s="75"/>
      <c r="N110" s="75"/>
      <c r="O110" s="11"/>
      <c r="P110" s="11"/>
    </row>
    <row r="111" spans="1:16" ht="12.75" customHeight="1">
      <c r="A111" s="72"/>
      <c r="B111" s="73"/>
      <c r="C111" s="74"/>
      <c r="D111" s="75"/>
      <c r="E111" s="75"/>
      <c r="F111" s="75"/>
      <c r="G111" s="75"/>
      <c r="H111" s="75"/>
      <c r="I111" s="75"/>
      <c r="J111" s="75"/>
      <c r="K111" s="75"/>
      <c r="L111" s="75"/>
      <c r="M111" s="75"/>
      <c r="N111" s="75"/>
      <c r="O111" s="11"/>
      <c r="P111" s="11"/>
    </row>
    <row r="112" spans="1:16" ht="15" customHeight="1">
      <c r="A112" s="72"/>
      <c r="B112" s="73"/>
      <c r="C112" s="74"/>
      <c r="D112" s="75"/>
      <c r="E112" s="75"/>
      <c r="F112" s="75"/>
      <c r="G112" s="75"/>
      <c r="H112" s="75"/>
      <c r="I112" s="75"/>
      <c r="J112" s="75"/>
      <c r="K112" s="75"/>
      <c r="L112" s="75"/>
      <c r="M112" s="75"/>
      <c r="N112" s="75"/>
      <c r="O112" s="11"/>
      <c r="P112" s="11"/>
    </row>
    <row r="113" spans="1:16" ht="15" customHeight="1">
      <c r="A113" s="72"/>
      <c r="B113" s="73"/>
      <c r="C113" s="74"/>
      <c r="D113" s="75"/>
      <c r="E113" s="75"/>
      <c r="F113" s="75"/>
      <c r="G113" s="75"/>
      <c r="H113" s="75"/>
      <c r="I113" s="75"/>
      <c r="J113" s="75"/>
      <c r="K113" s="75"/>
      <c r="L113" s="75"/>
      <c r="M113" s="75"/>
      <c r="N113" s="75"/>
      <c r="O113" s="11"/>
      <c r="P113" s="11"/>
    </row>
    <row r="114" spans="1:16" ht="15" customHeight="1">
      <c r="A114" s="72"/>
      <c r="B114" s="73"/>
      <c r="C114" s="74"/>
      <c r="D114" s="75"/>
      <c r="E114" s="75"/>
      <c r="F114" s="75"/>
      <c r="G114" s="75"/>
      <c r="H114" s="75"/>
      <c r="I114" s="75"/>
      <c r="J114" s="75"/>
      <c r="K114" s="75"/>
      <c r="L114" s="75"/>
      <c r="M114" s="75"/>
      <c r="N114" s="75"/>
      <c r="O114" s="11"/>
      <c r="P114" s="11"/>
    </row>
    <row r="115" spans="1:16" ht="15" customHeight="1">
      <c r="A115" s="72"/>
      <c r="B115" s="73"/>
      <c r="C115" s="74"/>
      <c r="D115" s="75"/>
      <c r="E115" s="75"/>
      <c r="F115" s="75"/>
      <c r="G115" s="75"/>
      <c r="H115" s="75"/>
      <c r="I115" s="75"/>
      <c r="J115" s="75"/>
      <c r="K115" s="75"/>
      <c r="L115" s="75"/>
      <c r="M115" s="75"/>
      <c r="N115" s="75"/>
      <c r="O115" s="11"/>
      <c r="P115" s="11"/>
    </row>
    <row r="116" spans="1:16" ht="15" customHeight="1">
      <c r="A116" s="72"/>
      <c r="B116" s="73"/>
      <c r="C116" s="74"/>
      <c r="D116" s="75"/>
      <c r="E116" s="75"/>
      <c r="F116" s="75"/>
      <c r="G116" s="75"/>
      <c r="H116" s="75"/>
      <c r="I116" s="75"/>
      <c r="J116" s="75"/>
      <c r="K116" s="75"/>
      <c r="L116" s="75"/>
      <c r="M116" s="75"/>
      <c r="N116" s="75"/>
      <c r="O116" s="11"/>
      <c r="P116" s="11"/>
    </row>
    <row r="117" spans="1:16" ht="15" customHeight="1">
      <c r="A117" s="72"/>
      <c r="B117" s="73"/>
      <c r="C117" s="74"/>
      <c r="D117" s="75"/>
      <c r="E117" s="75"/>
      <c r="F117" s="75"/>
      <c r="G117" s="75"/>
      <c r="H117" s="75"/>
      <c r="I117" s="75"/>
      <c r="J117" s="75"/>
      <c r="K117" s="75"/>
      <c r="L117" s="75"/>
      <c r="M117" s="75"/>
      <c r="N117" s="75"/>
      <c r="O117" s="11"/>
      <c r="P117" s="11"/>
    </row>
    <row r="118" spans="1:16" ht="15" customHeight="1">
      <c r="A118" s="72"/>
      <c r="B118" s="73"/>
      <c r="C118" s="74"/>
      <c r="D118" s="75"/>
      <c r="E118" s="75"/>
      <c r="F118" s="75"/>
      <c r="G118" s="75"/>
      <c r="H118" s="75"/>
      <c r="I118" s="75"/>
      <c r="J118" s="75"/>
      <c r="K118" s="75"/>
      <c r="L118" s="75"/>
      <c r="M118" s="75"/>
      <c r="N118" s="75"/>
      <c r="O118" s="11"/>
      <c r="P118" s="11"/>
    </row>
    <row r="119" spans="1:16" ht="15" customHeight="1">
      <c r="A119" s="72"/>
      <c r="B119" s="73"/>
      <c r="C119" s="74"/>
      <c r="D119" s="75"/>
      <c r="E119" s="75"/>
      <c r="F119" s="75"/>
      <c r="G119" s="75"/>
      <c r="H119" s="75"/>
      <c r="I119" s="75"/>
      <c r="J119" s="75"/>
      <c r="K119" s="75"/>
      <c r="L119" s="75"/>
      <c r="M119" s="75"/>
      <c r="N119" s="75"/>
      <c r="O119" s="11"/>
      <c r="P119" s="11"/>
    </row>
    <row r="120" spans="1:16" ht="15" customHeight="1">
      <c r="A120" s="72"/>
      <c r="B120" s="73"/>
      <c r="C120" s="74"/>
      <c r="D120" s="75"/>
      <c r="E120" s="75"/>
      <c r="F120" s="75"/>
      <c r="G120" s="75"/>
      <c r="H120" s="75"/>
      <c r="I120" s="75"/>
      <c r="J120" s="75"/>
      <c r="K120" s="75"/>
      <c r="L120" s="75"/>
      <c r="M120" s="75"/>
      <c r="N120" s="75"/>
      <c r="O120" s="11"/>
      <c r="P120" s="11"/>
    </row>
    <row r="121" spans="1:16" ht="15" customHeight="1">
      <c r="A121" s="72"/>
      <c r="B121" s="73"/>
      <c r="C121" s="74"/>
      <c r="D121" s="75"/>
      <c r="E121" s="75"/>
      <c r="F121" s="75"/>
      <c r="G121" s="75"/>
      <c r="H121" s="75"/>
      <c r="I121" s="75"/>
      <c r="J121" s="75"/>
      <c r="K121" s="75"/>
      <c r="L121" s="75"/>
      <c r="M121" s="75"/>
      <c r="N121" s="75"/>
      <c r="O121" s="11"/>
      <c r="P121" s="11"/>
    </row>
    <row r="122" spans="1:16" ht="15" customHeight="1">
      <c r="A122" s="72"/>
      <c r="B122" s="73"/>
      <c r="C122" s="74"/>
      <c r="D122" s="75"/>
      <c r="E122" s="75"/>
      <c r="F122" s="75"/>
      <c r="G122" s="75"/>
      <c r="H122" s="75"/>
      <c r="I122" s="75"/>
      <c r="J122" s="75"/>
      <c r="K122" s="75"/>
      <c r="L122" s="75"/>
      <c r="M122" s="75"/>
      <c r="N122" s="75"/>
      <c r="O122" s="11"/>
      <c r="P122" s="11"/>
    </row>
    <row r="123" spans="1:16" ht="15" customHeight="1">
      <c r="A123" s="72"/>
      <c r="B123" s="73"/>
      <c r="C123" s="74"/>
      <c r="D123" s="75"/>
      <c r="E123" s="75"/>
      <c r="F123" s="75"/>
      <c r="G123" s="75"/>
      <c r="H123" s="75"/>
      <c r="I123" s="75"/>
      <c r="J123" s="75"/>
      <c r="K123" s="75"/>
      <c r="L123" s="75"/>
      <c r="M123" s="75"/>
      <c r="N123" s="75"/>
      <c r="O123" s="11"/>
      <c r="P123" s="11"/>
    </row>
    <row r="124" spans="1:16" ht="15" customHeight="1">
      <c r="A124" s="72"/>
      <c r="B124" s="73"/>
      <c r="C124" s="74"/>
      <c r="D124" s="75"/>
      <c r="E124" s="75"/>
      <c r="F124" s="75"/>
      <c r="G124" s="75"/>
      <c r="H124" s="75"/>
      <c r="I124" s="75"/>
      <c r="J124" s="75"/>
      <c r="K124" s="75"/>
      <c r="L124" s="75"/>
      <c r="M124" s="75"/>
      <c r="N124" s="75"/>
      <c r="O124" s="11"/>
      <c r="P124" s="11"/>
    </row>
    <row r="125" spans="1:16" ht="15" customHeight="1">
      <c r="A125" s="72"/>
      <c r="B125" s="73"/>
      <c r="C125" s="74"/>
      <c r="D125" s="75"/>
      <c r="E125" s="75"/>
      <c r="F125" s="75"/>
      <c r="G125" s="75"/>
      <c r="H125" s="75"/>
      <c r="I125" s="75"/>
      <c r="J125" s="75"/>
      <c r="K125" s="75"/>
      <c r="L125" s="75"/>
      <c r="M125" s="75"/>
      <c r="N125" s="75"/>
      <c r="O125" s="11"/>
      <c r="P125" s="11"/>
    </row>
    <row r="126" spans="1:16" ht="15" customHeight="1">
      <c r="A126" s="72"/>
      <c r="B126" s="73"/>
      <c r="C126" s="74"/>
      <c r="D126" s="75"/>
      <c r="E126" s="75"/>
      <c r="F126" s="75"/>
      <c r="G126" s="75"/>
      <c r="H126" s="75"/>
      <c r="I126" s="75"/>
      <c r="J126" s="75"/>
      <c r="K126" s="75"/>
      <c r="L126" s="75"/>
      <c r="M126" s="75"/>
      <c r="N126" s="75"/>
      <c r="O126" s="11"/>
      <c r="P126" s="11"/>
    </row>
    <row r="127" spans="1:16" ht="15" customHeight="1">
      <c r="A127" s="72"/>
      <c r="B127" s="73"/>
      <c r="C127" s="74"/>
      <c r="D127" s="75"/>
      <c r="E127" s="75"/>
      <c r="F127" s="75"/>
      <c r="G127" s="75"/>
      <c r="H127" s="75"/>
      <c r="I127" s="75"/>
      <c r="J127" s="75"/>
      <c r="K127" s="75"/>
      <c r="L127" s="75"/>
      <c r="M127" s="75"/>
      <c r="N127" s="75"/>
      <c r="O127" s="11"/>
      <c r="P127" s="11"/>
    </row>
    <row r="128" spans="1:16" ht="15" customHeight="1">
      <c r="A128" s="72"/>
      <c r="B128" s="73"/>
      <c r="C128" s="74"/>
      <c r="D128" s="75"/>
      <c r="E128" s="75"/>
      <c r="F128" s="75"/>
      <c r="G128" s="75"/>
      <c r="H128" s="75"/>
      <c r="I128" s="75"/>
      <c r="J128" s="75"/>
      <c r="K128" s="75"/>
      <c r="L128" s="75"/>
      <c r="M128" s="75"/>
      <c r="N128" s="75"/>
      <c r="O128" s="11"/>
      <c r="P128" s="11"/>
    </row>
    <row r="129" spans="1:16" ht="15" customHeight="1">
      <c r="A129" s="72"/>
      <c r="B129" s="73"/>
      <c r="C129" s="74"/>
      <c r="D129" s="75"/>
      <c r="E129" s="75"/>
      <c r="F129" s="75"/>
      <c r="G129" s="75"/>
      <c r="H129" s="75"/>
      <c r="I129" s="75"/>
      <c r="J129" s="75"/>
      <c r="K129" s="75"/>
      <c r="L129" s="75"/>
      <c r="M129" s="75"/>
      <c r="N129" s="75"/>
      <c r="O129" s="11"/>
      <c r="P129" s="11"/>
    </row>
    <row r="130" spans="1:16" ht="15" customHeight="1">
      <c r="A130" s="72"/>
      <c r="B130" s="75"/>
      <c r="C130" s="74"/>
      <c r="D130" s="75"/>
      <c r="E130" s="75"/>
      <c r="F130" s="75"/>
      <c r="G130" s="75"/>
      <c r="H130" s="75"/>
      <c r="I130" s="75"/>
      <c r="J130" s="75"/>
      <c r="K130" s="75"/>
      <c r="L130" s="75"/>
      <c r="M130" s="75"/>
      <c r="N130" s="75"/>
      <c r="O130" s="11"/>
      <c r="P130" s="11"/>
    </row>
    <row r="131" spans="1:16" ht="12.75" customHeight="1">
      <c r="A131" s="72"/>
      <c r="B131" s="73"/>
      <c r="C131" s="74"/>
      <c r="D131" s="75"/>
      <c r="E131" s="75"/>
      <c r="F131" s="75"/>
      <c r="G131" s="75"/>
      <c r="H131" s="75"/>
      <c r="I131" s="75"/>
      <c r="J131" s="75"/>
      <c r="K131" s="75"/>
      <c r="L131" s="75"/>
      <c r="M131" s="75"/>
      <c r="N131" s="75"/>
      <c r="O131" s="11"/>
      <c r="P131" s="11"/>
    </row>
    <row r="132" spans="1:16" ht="15" customHeight="1">
      <c r="A132" s="72"/>
      <c r="B132" s="73"/>
      <c r="C132" s="74"/>
      <c r="D132" s="75"/>
      <c r="E132" s="75"/>
      <c r="F132" s="75"/>
      <c r="G132" s="75"/>
      <c r="H132" s="75"/>
      <c r="I132" s="75"/>
      <c r="J132" s="75"/>
      <c r="K132" s="75"/>
      <c r="L132" s="75"/>
      <c r="M132" s="75"/>
      <c r="N132" s="75"/>
      <c r="O132" s="11"/>
      <c r="P132" s="11"/>
    </row>
    <row r="133" spans="1:16" ht="15" customHeight="1">
      <c r="A133" s="72"/>
      <c r="B133" s="73"/>
      <c r="C133" s="74"/>
      <c r="D133" s="75"/>
      <c r="E133" s="75"/>
      <c r="F133" s="75"/>
      <c r="G133" s="75"/>
      <c r="H133" s="75"/>
      <c r="I133" s="75"/>
      <c r="J133" s="75"/>
      <c r="K133" s="75"/>
      <c r="L133" s="75"/>
      <c r="M133" s="75"/>
      <c r="N133" s="75"/>
      <c r="O133" s="11"/>
      <c r="P133" s="11"/>
    </row>
    <row r="134" spans="1:16" ht="15" customHeight="1">
      <c r="A134" s="72"/>
      <c r="B134" s="73"/>
      <c r="C134" s="74"/>
      <c r="D134" s="75"/>
      <c r="E134" s="75"/>
      <c r="F134" s="75"/>
      <c r="G134" s="75"/>
      <c r="H134" s="75"/>
      <c r="I134" s="75"/>
      <c r="J134" s="75"/>
      <c r="K134" s="75"/>
      <c r="L134" s="75"/>
      <c r="M134" s="75"/>
      <c r="N134" s="75"/>
      <c r="O134" s="11"/>
      <c r="P134" s="11"/>
    </row>
    <row r="135" spans="1:16" ht="15" customHeight="1">
      <c r="A135" s="72"/>
      <c r="B135" s="73"/>
      <c r="C135" s="74"/>
      <c r="D135" s="75"/>
      <c r="E135" s="75"/>
      <c r="F135" s="75"/>
      <c r="G135" s="75"/>
      <c r="H135" s="75"/>
      <c r="I135" s="75"/>
      <c r="J135" s="75"/>
      <c r="K135" s="75"/>
      <c r="L135" s="75"/>
      <c r="M135" s="75"/>
      <c r="N135" s="75"/>
      <c r="O135" s="11"/>
      <c r="P135" s="11"/>
    </row>
    <row r="136" spans="1:16" ht="15" customHeight="1">
      <c r="A136" s="72"/>
      <c r="B136" s="73"/>
      <c r="C136" s="74"/>
      <c r="D136" s="75"/>
      <c r="E136" s="75"/>
      <c r="F136" s="75"/>
      <c r="G136" s="75"/>
      <c r="H136" s="75"/>
      <c r="I136" s="75"/>
      <c r="J136" s="75"/>
      <c r="K136" s="75"/>
      <c r="L136" s="75"/>
      <c r="M136" s="75"/>
      <c r="N136" s="75"/>
      <c r="O136" s="11"/>
      <c r="P136" s="11"/>
    </row>
    <row r="137" spans="1:16" ht="15" customHeight="1">
      <c r="A137" s="72"/>
      <c r="B137" s="73"/>
      <c r="C137" s="74"/>
      <c r="D137" s="75"/>
      <c r="E137" s="75"/>
      <c r="F137" s="75"/>
      <c r="G137" s="75"/>
      <c r="H137" s="75"/>
      <c r="I137" s="75"/>
      <c r="J137" s="75"/>
      <c r="K137" s="75"/>
      <c r="L137" s="75"/>
      <c r="M137" s="75"/>
      <c r="N137" s="75"/>
      <c r="O137" s="11"/>
      <c r="P137" s="11"/>
    </row>
    <row r="138" spans="1:16" ht="15" customHeight="1">
      <c r="A138" s="72"/>
      <c r="B138" s="75"/>
      <c r="C138" s="74"/>
      <c r="D138" s="75"/>
      <c r="E138" s="75"/>
      <c r="F138" s="75"/>
      <c r="G138" s="75"/>
      <c r="H138" s="75"/>
      <c r="I138" s="75"/>
      <c r="J138" s="75"/>
      <c r="K138" s="75"/>
      <c r="L138" s="75"/>
      <c r="M138" s="75"/>
      <c r="N138" s="75"/>
      <c r="O138" s="11"/>
      <c r="P138" s="11"/>
    </row>
    <row r="139" spans="1:16" ht="12.75" customHeight="1">
      <c r="A139" s="72"/>
      <c r="B139" s="73"/>
      <c r="C139" s="74"/>
      <c r="D139" s="75"/>
      <c r="E139" s="75"/>
      <c r="F139" s="75"/>
      <c r="G139" s="75"/>
      <c r="H139" s="75"/>
      <c r="I139" s="75"/>
      <c r="J139" s="75"/>
      <c r="K139" s="75"/>
      <c r="L139" s="75"/>
      <c r="M139" s="75"/>
      <c r="N139" s="75"/>
      <c r="O139" s="11"/>
      <c r="P139" s="11"/>
    </row>
    <row r="140" spans="1:16" ht="15" customHeight="1">
      <c r="A140" s="72"/>
      <c r="B140" s="73"/>
      <c r="C140" s="74"/>
      <c r="D140" s="75"/>
      <c r="E140" s="75"/>
      <c r="F140" s="75"/>
      <c r="G140" s="75"/>
      <c r="H140" s="75"/>
      <c r="I140" s="75"/>
      <c r="J140" s="75"/>
      <c r="K140" s="75"/>
      <c r="L140" s="75"/>
      <c r="M140" s="75"/>
      <c r="N140" s="75"/>
      <c r="O140" s="11"/>
      <c r="P140" s="11"/>
    </row>
    <row r="141" spans="1:16" ht="15" customHeight="1">
      <c r="A141" s="72"/>
      <c r="B141" s="73"/>
      <c r="C141" s="74"/>
      <c r="D141" s="75"/>
      <c r="E141" s="75"/>
      <c r="F141" s="75"/>
      <c r="G141" s="75"/>
      <c r="H141" s="75"/>
      <c r="I141" s="75"/>
      <c r="J141" s="75"/>
      <c r="K141" s="75"/>
      <c r="L141" s="75"/>
      <c r="M141" s="75"/>
      <c r="N141" s="75"/>
      <c r="O141" s="11"/>
      <c r="P141" s="11"/>
    </row>
    <row r="142" spans="1:16" ht="15" customHeight="1">
      <c r="A142" s="72"/>
      <c r="B142" s="73"/>
      <c r="C142" s="74"/>
      <c r="D142" s="75"/>
      <c r="E142" s="75"/>
      <c r="F142" s="75"/>
      <c r="G142" s="75"/>
      <c r="H142" s="75"/>
      <c r="I142" s="75"/>
      <c r="J142" s="75"/>
      <c r="K142" s="75"/>
      <c r="L142" s="75"/>
      <c r="M142" s="75"/>
      <c r="N142" s="75"/>
      <c r="O142" s="11"/>
      <c r="P142" s="11"/>
    </row>
    <row r="143" spans="1:16" ht="15" customHeight="1">
      <c r="A143" s="72"/>
      <c r="B143" s="73"/>
      <c r="C143" s="74"/>
      <c r="D143" s="75"/>
      <c r="E143" s="75"/>
      <c r="F143" s="75"/>
      <c r="G143" s="75"/>
      <c r="H143" s="75"/>
      <c r="I143" s="75"/>
      <c r="J143" s="75"/>
      <c r="K143" s="75"/>
      <c r="L143" s="75"/>
      <c r="M143" s="75"/>
      <c r="N143" s="75"/>
      <c r="O143" s="11"/>
      <c r="P143" s="11"/>
    </row>
    <row r="144" spans="1:16" ht="15" customHeight="1">
      <c r="A144" s="72"/>
      <c r="B144" s="73"/>
      <c r="C144" s="74"/>
      <c r="D144" s="75"/>
      <c r="E144" s="75"/>
      <c r="F144" s="75"/>
      <c r="G144" s="75"/>
      <c r="H144" s="75"/>
      <c r="I144" s="75"/>
      <c r="J144" s="75"/>
      <c r="K144" s="75"/>
      <c r="L144" s="75"/>
      <c r="M144" s="75"/>
      <c r="N144" s="75"/>
      <c r="O144" s="11"/>
      <c r="P144" s="11"/>
    </row>
    <row r="145" spans="1:16" ht="15" customHeight="1">
      <c r="A145" s="72"/>
      <c r="B145" s="73"/>
      <c r="C145" s="74"/>
      <c r="D145" s="75"/>
      <c r="E145" s="75"/>
      <c r="F145" s="75"/>
      <c r="G145" s="75"/>
      <c r="H145" s="75"/>
      <c r="I145" s="75"/>
      <c r="J145" s="75"/>
      <c r="K145" s="75"/>
      <c r="L145" s="75"/>
      <c r="M145" s="75"/>
      <c r="N145" s="75"/>
      <c r="O145" s="11"/>
      <c r="P145" s="11"/>
    </row>
    <row r="146" spans="1:16" ht="15" customHeight="1">
      <c r="A146" s="72"/>
      <c r="B146" s="73"/>
      <c r="C146" s="74"/>
      <c r="D146" s="75"/>
      <c r="E146" s="75"/>
      <c r="F146" s="75"/>
      <c r="G146" s="75"/>
      <c r="H146" s="75"/>
      <c r="I146" s="75"/>
      <c r="J146" s="75"/>
      <c r="K146" s="75"/>
      <c r="L146" s="75"/>
      <c r="M146" s="75"/>
      <c r="N146" s="75"/>
      <c r="O146" s="11"/>
      <c r="P146" s="11"/>
    </row>
    <row r="147" spans="1:16" ht="15" customHeight="1">
      <c r="A147" s="72"/>
      <c r="B147" s="73"/>
      <c r="C147" s="74"/>
      <c r="D147" s="75"/>
      <c r="E147" s="75"/>
      <c r="F147" s="75"/>
      <c r="G147" s="75"/>
      <c r="H147" s="75"/>
      <c r="I147" s="75"/>
      <c r="J147" s="75"/>
      <c r="K147" s="75"/>
      <c r="L147" s="75"/>
      <c r="M147" s="75"/>
      <c r="N147" s="75"/>
      <c r="O147" s="11"/>
      <c r="P147" s="11"/>
    </row>
    <row r="148" spans="1:16" ht="15" customHeight="1">
      <c r="A148" s="72"/>
      <c r="B148" s="73"/>
      <c r="C148" s="74"/>
      <c r="D148" s="75"/>
      <c r="E148" s="75"/>
      <c r="F148" s="75"/>
      <c r="G148" s="75"/>
      <c r="H148" s="75"/>
      <c r="I148" s="75"/>
      <c r="J148" s="75"/>
      <c r="K148" s="75"/>
      <c r="L148" s="75"/>
      <c r="M148" s="75"/>
      <c r="N148" s="75"/>
      <c r="O148" s="11"/>
      <c r="P148" s="11"/>
    </row>
    <row r="149" spans="1:16" ht="15" customHeight="1">
      <c r="A149" s="72"/>
      <c r="B149" s="73"/>
      <c r="C149" s="74"/>
      <c r="D149" s="75"/>
      <c r="E149" s="75"/>
      <c r="F149" s="75"/>
      <c r="G149" s="75"/>
      <c r="H149" s="75"/>
      <c r="I149" s="75"/>
      <c r="J149" s="75"/>
      <c r="K149" s="75"/>
      <c r="L149" s="75"/>
      <c r="M149" s="75"/>
      <c r="N149" s="75"/>
      <c r="O149" s="11"/>
      <c r="P149" s="11"/>
    </row>
    <row r="150" spans="1:16" ht="15" customHeight="1">
      <c r="A150" s="72"/>
      <c r="B150" s="73"/>
      <c r="C150" s="74"/>
      <c r="D150" s="75"/>
      <c r="E150" s="75"/>
      <c r="F150" s="75"/>
      <c r="G150" s="75"/>
      <c r="H150" s="75"/>
      <c r="I150" s="75"/>
      <c r="J150" s="75"/>
      <c r="K150" s="75"/>
      <c r="L150" s="75"/>
      <c r="M150" s="75"/>
      <c r="N150" s="75"/>
      <c r="O150" s="11"/>
      <c r="P150" s="11"/>
    </row>
    <row r="151" spans="1:16" ht="15" customHeight="1">
      <c r="A151" s="72"/>
      <c r="B151" s="73"/>
      <c r="C151" s="74"/>
      <c r="D151" s="75"/>
      <c r="E151" s="75"/>
      <c r="F151" s="75"/>
      <c r="G151" s="75"/>
      <c r="H151" s="75"/>
      <c r="I151" s="75"/>
      <c r="J151" s="75"/>
      <c r="K151" s="75"/>
      <c r="L151" s="75"/>
      <c r="M151" s="75"/>
      <c r="N151" s="75"/>
      <c r="O151" s="11"/>
      <c r="P151" s="11"/>
    </row>
    <row r="152" spans="1:16" ht="15" customHeight="1">
      <c r="A152" s="72"/>
      <c r="B152" s="73"/>
      <c r="C152" s="74"/>
      <c r="D152" s="75"/>
      <c r="E152" s="75"/>
      <c r="F152" s="75"/>
      <c r="G152" s="75"/>
      <c r="H152" s="75"/>
      <c r="I152" s="75"/>
      <c r="J152" s="75"/>
      <c r="K152" s="75"/>
      <c r="L152" s="75"/>
      <c r="M152" s="75"/>
      <c r="N152" s="75"/>
      <c r="O152" s="11"/>
      <c r="P152" s="11"/>
    </row>
    <row r="153" spans="1:16" ht="15" customHeight="1">
      <c r="A153" s="72"/>
      <c r="B153" s="73"/>
      <c r="C153" s="74"/>
      <c r="D153" s="75"/>
      <c r="E153" s="75"/>
      <c r="F153" s="75"/>
      <c r="G153" s="75"/>
      <c r="H153" s="75"/>
      <c r="I153" s="75"/>
      <c r="J153" s="75"/>
      <c r="K153" s="75"/>
      <c r="L153" s="75"/>
      <c r="M153" s="75"/>
      <c r="N153" s="75"/>
      <c r="O153" s="11"/>
      <c r="P153" s="11"/>
    </row>
    <row r="154" spans="1:16" ht="15" customHeight="1">
      <c r="A154" s="72"/>
      <c r="B154" s="73"/>
      <c r="C154" s="74"/>
      <c r="D154" s="75"/>
      <c r="E154" s="75"/>
      <c r="F154" s="75"/>
      <c r="G154" s="75"/>
      <c r="H154" s="75"/>
      <c r="I154" s="75"/>
      <c r="J154" s="75"/>
      <c r="K154" s="75"/>
      <c r="L154" s="75"/>
      <c r="M154" s="75"/>
      <c r="N154" s="75"/>
      <c r="O154" s="11"/>
      <c r="P154" s="11"/>
    </row>
    <row r="155" spans="1:16" ht="15" customHeight="1">
      <c r="A155" s="72"/>
      <c r="B155" s="73"/>
      <c r="C155" s="74"/>
      <c r="D155" s="75"/>
      <c r="E155" s="75"/>
      <c r="F155" s="75"/>
      <c r="G155" s="75"/>
      <c r="H155" s="75"/>
      <c r="I155" s="75"/>
      <c r="J155" s="75"/>
      <c r="K155" s="75"/>
      <c r="L155" s="75"/>
      <c r="M155" s="75"/>
      <c r="N155" s="75"/>
      <c r="O155" s="11"/>
      <c r="P155" s="11"/>
    </row>
    <row r="156" spans="1:16" ht="15" customHeight="1">
      <c r="A156" s="72"/>
      <c r="B156" s="73"/>
      <c r="C156" s="74"/>
      <c r="D156" s="75"/>
      <c r="E156" s="75"/>
      <c r="F156" s="75"/>
      <c r="G156" s="75"/>
      <c r="H156" s="75"/>
      <c r="I156" s="75"/>
      <c r="J156" s="75"/>
      <c r="K156" s="75"/>
      <c r="L156" s="75"/>
      <c r="M156" s="75"/>
      <c r="N156" s="75"/>
      <c r="O156" s="11"/>
      <c r="P156" s="11"/>
    </row>
    <row r="157" spans="1:16" ht="15" customHeight="1">
      <c r="A157" s="72"/>
      <c r="B157" s="73"/>
      <c r="C157" s="74"/>
      <c r="D157" s="75"/>
      <c r="E157" s="75"/>
      <c r="F157" s="75"/>
      <c r="G157" s="75"/>
      <c r="H157" s="75"/>
      <c r="I157" s="75"/>
      <c r="J157" s="75"/>
      <c r="K157" s="75"/>
      <c r="L157" s="75"/>
      <c r="M157" s="75"/>
      <c r="N157" s="75"/>
      <c r="O157" s="11"/>
      <c r="P157" s="11"/>
    </row>
    <row r="158" spans="1:16" ht="15" customHeight="1">
      <c r="A158" s="72"/>
      <c r="B158" s="73"/>
      <c r="C158" s="74"/>
      <c r="D158" s="75"/>
      <c r="E158" s="75"/>
      <c r="F158" s="75"/>
      <c r="G158" s="75"/>
      <c r="H158" s="75"/>
      <c r="I158" s="75"/>
      <c r="J158" s="75"/>
      <c r="K158" s="75"/>
      <c r="L158" s="75"/>
      <c r="M158" s="75"/>
      <c r="N158" s="75"/>
      <c r="O158" s="11"/>
      <c r="P158" s="11"/>
    </row>
    <row r="159" spans="1:16" ht="12.75" customHeight="1">
      <c r="A159" s="72"/>
      <c r="B159" s="75"/>
      <c r="C159" s="74"/>
      <c r="D159" s="75"/>
      <c r="E159" s="75"/>
      <c r="F159" s="75"/>
      <c r="G159" s="75"/>
      <c r="H159" s="75"/>
      <c r="I159" s="75"/>
      <c r="J159" s="75"/>
      <c r="K159" s="75"/>
      <c r="L159" s="75"/>
      <c r="M159" s="75"/>
      <c r="N159" s="75"/>
      <c r="O159" s="11"/>
      <c r="P159" s="11"/>
    </row>
    <row r="160" spans="1:16" ht="15" customHeight="1">
      <c r="A160" s="72"/>
      <c r="B160" s="73"/>
      <c r="C160" s="74"/>
      <c r="D160" s="75"/>
      <c r="E160" s="75"/>
      <c r="F160" s="75"/>
      <c r="G160" s="75"/>
      <c r="H160" s="75"/>
      <c r="I160" s="75"/>
      <c r="J160" s="75"/>
      <c r="K160" s="75"/>
      <c r="L160" s="75"/>
      <c r="M160" s="75"/>
      <c r="N160" s="75"/>
      <c r="O160" s="11"/>
      <c r="P160" s="11"/>
    </row>
    <row r="161" spans="1:16" ht="15" customHeight="1">
      <c r="A161" s="72"/>
      <c r="B161" s="73"/>
      <c r="C161" s="74"/>
      <c r="D161" s="75"/>
      <c r="E161" s="75"/>
      <c r="F161" s="75"/>
      <c r="G161" s="75"/>
      <c r="H161" s="75"/>
      <c r="I161" s="75"/>
      <c r="J161" s="75"/>
      <c r="K161" s="75"/>
      <c r="L161" s="75"/>
      <c r="M161" s="75"/>
      <c r="N161" s="75"/>
      <c r="O161" s="11"/>
      <c r="P161" s="11"/>
    </row>
    <row r="162" spans="1:16" ht="15" customHeight="1">
      <c r="A162" s="72"/>
      <c r="B162" s="73"/>
      <c r="C162" s="74"/>
      <c r="D162" s="75"/>
      <c r="E162" s="75"/>
      <c r="F162" s="75"/>
      <c r="G162" s="75"/>
      <c r="H162" s="75"/>
      <c r="I162" s="75"/>
      <c r="J162" s="75"/>
      <c r="K162" s="75"/>
      <c r="L162" s="75"/>
      <c r="M162" s="75"/>
      <c r="N162" s="75"/>
      <c r="O162" s="11"/>
      <c r="P162" s="11"/>
    </row>
    <row r="163" spans="1:16" ht="15" customHeight="1">
      <c r="A163" s="72"/>
      <c r="B163" s="73"/>
      <c r="C163" s="74"/>
      <c r="D163" s="75"/>
      <c r="E163" s="75"/>
      <c r="F163" s="75"/>
      <c r="G163" s="75"/>
      <c r="H163" s="75"/>
      <c r="I163" s="75"/>
      <c r="J163" s="75"/>
      <c r="K163" s="75"/>
      <c r="L163" s="75"/>
      <c r="M163" s="75"/>
      <c r="N163" s="75"/>
      <c r="O163" s="11"/>
      <c r="P163" s="11"/>
    </row>
    <row r="164" spans="1:16" ht="15" customHeight="1">
      <c r="A164" s="72"/>
      <c r="B164" s="73"/>
      <c r="C164" s="74"/>
      <c r="D164" s="75"/>
      <c r="E164" s="75"/>
      <c r="F164" s="75"/>
      <c r="G164" s="75"/>
      <c r="H164" s="75"/>
      <c r="I164" s="75"/>
      <c r="J164" s="75"/>
      <c r="K164" s="75"/>
      <c r="L164" s="75"/>
      <c r="M164" s="75"/>
      <c r="N164" s="75"/>
      <c r="O164" s="11"/>
      <c r="P164" s="11"/>
    </row>
    <row r="165" spans="1:16" ht="15" customHeight="1">
      <c r="A165" s="72"/>
      <c r="B165" s="73"/>
      <c r="C165" s="74"/>
      <c r="D165" s="75"/>
      <c r="E165" s="75"/>
      <c r="F165" s="75"/>
      <c r="G165" s="75"/>
      <c r="H165" s="75"/>
      <c r="I165" s="75"/>
      <c r="J165" s="75"/>
      <c r="K165" s="75"/>
      <c r="L165" s="75"/>
      <c r="M165" s="75"/>
      <c r="N165" s="75"/>
      <c r="O165" s="11"/>
      <c r="P165" s="11"/>
    </row>
    <row r="166" spans="1:16" ht="15" customHeight="1">
      <c r="A166" s="72"/>
      <c r="B166" s="73"/>
      <c r="C166" s="74"/>
      <c r="D166" s="75"/>
      <c r="E166" s="75"/>
      <c r="F166" s="75"/>
      <c r="G166" s="75"/>
      <c r="H166" s="75"/>
      <c r="I166" s="75"/>
      <c r="J166" s="75"/>
      <c r="K166" s="75"/>
      <c r="L166" s="75"/>
      <c r="M166" s="75"/>
      <c r="N166" s="75"/>
      <c r="O166" s="11"/>
      <c r="P166" s="11"/>
    </row>
    <row r="167" spans="1:16" ht="15" customHeight="1">
      <c r="A167" s="72"/>
      <c r="B167" s="73"/>
      <c r="C167" s="74"/>
      <c r="D167" s="75"/>
      <c r="E167" s="75"/>
      <c r="F167" s="75"/>
      <c r="G167" s="75"/>
      <c r="H167" s="75"/>
      <c r="I167" s="75"/>
      <c r="J167" s="75"/>
      <c r="K167" s="75"/>
      <c r="L167" s="75"/>
      <c r="M167" s="75"/>
      <c r="N167" s="75"/>
      <c r="O167" s="11"/>
      <c r="P167" s="11"/>
    </row>
    <row r="168" spans="1:16" ht="15" customHeight="1">
      <c r="A168" s="72"/>
      <c r="B168" s="73"/>
      <c r="C168" s="74"/>
      <c r="D168" s="75"/>
      <c r="E168" s="75"/>
      <c r="F168" s="75"/>
      <c r="G168" s="75"/>
      <c r="H168" s="75"/>
      <c r="I168" s="75"/>
      <c r="J168" s="75"/>
      <c r="K168" s="75"/>
      <c r="L168" s="75"/>
      <c r="M168" s="75"/>
      <c r="N168" s="75"/>
      <c r="O168" s="11"/>
      <c r="P168" s="11"/>
    </row>
    <row r="169" spans="1:16" ht="15" customHeight="1">
      <c r="A169" s="72"/>
      <c r="B169" s="73"/>
      <c r="C169" s="74"/>
      <c r="D169" s="75"/>
      <c r="E169" s="75"/>
      <c r="F169" s="75"/>
      <c r="G169" s="75"/>
      <c r="H169" s="75"/>
      <c r="I169" s="75"/>
      <c r="J169" s="75"/>
      <c r="K169" s="75"/>
      <c r="L169" s="75"/>
      <c r="M169" s="75"/>
      <c r="N169" s="75"/>
      <c r="O169" s="11"/>
      <c r="P169" s="11"/>
    </row>
    <row r="170" spans="1:16" ht="12.75" customHeight="1">
      <c r="A170" s="72"/>
      <c r="B170" s="75"/>
      <c r="C170" s="74"/>
      <c r="D170" s="75"/>
      <c r="E170" s="75"/>
      <c r="F170" s="75"/>
      <c r="G170" s="75"/>
      <c r="H170" s="75"/>
      <c r="I170" s="75"/>
      <c r="J170" s="75"/>
      <c r="K170" s="75"/>
      <c r="L170" s="75"/>
      <c r="M170" s="75"/>
      <c r="N170" s="75"/>
      <c r="O170" s="11"/>
      <c r="P170" s="11"/>
    </row>
    <row r="171" spans="1:16" ht="15" customHeight="1">
      <c r="A171" s="72"/>
      <c r="B171" s="73"/>
      <c r="C171" s="74"/>
      <c r="D171" s="75"/>
      <c r="E171" s="75"/>
      <c r="F171" s="75"/>
      <c r="G171" s="75"/>
      <c r="H171" s="75"/>
      <c r="I171" s="75"/>
      <c r="J171" s="75"/>
      <c r="K171" s="75"/>
      <c r="L171" s="75"/>
      <c r="M171" s="75"/>
      <c r="N171" s="75"/>
      <c r="O171" s="11"/>
      <c r="P171" s="11"/>
    </row>
    <row r="172" spans="1:16" ht="15" customHeight="1">
      <c r="A172" s="72"/>
      <c r="B172" s="73"/>
      <c r="C172" s="74"/>
      <c r="D172" s="75"/>
      <c r="E172" s="75"/>
      <c r="F172" s="75"/>
      <c r="G172" s="75"/>
      <c r="H172" s="75"/>
      <c r="I172" s="75"/>
      <c r="J172" s="75"/>
      <c r="K172" s="75"/>
      <c r="L172" s="75"/>
      <c r="M172" s="75"/>
      <c r="N172" s="75"/>
      <c r="O172" s="11"/>
      <c r="P172" s="11"/>
    </row>
    <row r="173" spans="1:16" ht="15" customHeight="1">
      <c r="A173" s="72"/>
      <c r="B173" s="73"/>
      <c r="C173" s="74"/>
      <c r="D173" s="75"/>
      <c r="E173" s="75"/>
      <c r="F173" s="75"/>
      <c r="G173" s="75"/>
      <c r="H173" s="75"/>
      <c r="I173" s="75"/>
      <c r="J173" s="75"/>
      <c r="K173" s="75"/>
      <c r="L173" s="75"/>
      <c r="M173" s="75"/>
      <c r="N173" s="75"/>
      <c r="O173" s="11"/>
      <c r="P173" s="11"/>
    </row>
    <row r="174" spans="1:16" ht="15" customHeight="1">
      <c r="A174" s="72"/>
      <c r="B174" s="73"/>
      <c r="C174" s="74"/>
      <c r="D174" s="75"/>
      <c r="E174" s="75"/>
      <c r="F174" s="75"/>
      <c r="G174" s="75"/>
      <c r="H174" s="75"/>
      <c r="I174" s="75"/>
      <c r="J174" s="75"/>
      <c r="K174" s="75"/>
      <c r="L174" s="75"/>
      <c r="M174" s="75"/>
      <c r="N174" s="75"/>
      <c r="O174" s="11"/>
      <c r="P174" s="11"/>
    </row>
    <row r="175" spans="1:16" ht="12.75" customHeight="1">
      <c r="A175" s="72"/>
      <c r="B175" s="75"/>
      <c r="C175" s="74"/>
      <c r="D175" s="75"/>
      <c r="E175" s="75"/>
      <c r="F175" s="75"/>
      <c r="G175" s="75"/>
      <c r="H175" s="75"/>
      <c r="I175" s="75"/>
      <c r="J175" s="75"/>
      <c r="K175" s="75"/>
      <c r="L175" s="75"/>
      <c r="M175" s="75"/>
      <c r="N175" s="75"/>
      <c r="O175" s="11"/>
      <c r="P175" s="11"/>
    </row>
    <row r="176" spans="1:16" ht="15" customHeight="1">
      <c r="A176" s="72"/>
      <c r="B176" s="73"/>
      <c r="C176" s="74"/>
      <c r="D176" s="75"/>
      <c r="E176" s="75"/>
      <c r="F176" s="75"/>
      <c r="G176" s="75"/>
      <c r="H176" s="75"/>
      <c r="I176" s="75"/>
      <c r="J176" s="75"/>
      <c r="K176" s="75"/>
      <c r="L176" s="75"/>
      <c r="M176" s="75"/>
      <c r="N176" s="75"/>
      <c r="O176" s="11"/>
      <c r="P176" s="11"/>
    </row>
    <row r="177" spans="1:16" ht="15" customHeight="1">
      <c r="A177" s="72"/>
      <c r="B177" s="73"/>
      <c r="C177" s="74"/>
      <c r="D177" s="75"/>
      <c r="E177" s="75"/>
      <c r="F177" s="75"/>
      <c r="G177" s="75"/>
      <c r="H177" s="75"/>
      <c r="I177" s="75"/>
      <c r="J177" s="75"/>
      <c r="K177" s="75"/>
      <c r="L177" s="75"/>
      <c r="M177" s="75"/>
      <c r="N177" s="75"/>
      <c r="O177" s="11"/>
      <c r="P177" s="11"/>
    </row>
    <row r="178" spans="1:16" ht="15" customHeight="1">
      <c r="A178" s="72"/>
      <c r="B178" s="73"/>
      <c r="C178" s="74"/>
      <c r="D178" s="75"/>
      <c r="E178" s="75"/>
      <c r="F178" s="75"/>
      <c r="G178" s="75"/>
      <c r="H178" s="75"/>
      <c r="I178" s="75"/>
      <c r="J178" s="75"/>
      <c r="K178" s="75"/>
      <c r="L178" s="75"/>
      <c r="M178" s="75"/>
      <c r="N178" s="75"/>
      <c r="O178" s="11"/>
      <c r="P178" s="11"/>
    </row>
    <row r="179" spans="1:16" ht="15" customHeight="1">
      <c r="A179" s="72"/>
      <c r="B179" s="73"/>
      <c r="C179" s="74"/>
      <c r="D179" s="75"/>
      <c r="E179" s="75"/>
      <c r="F179" s="75"/>
      <c r="G179" s="75"/>
      <c r="H179" s="75"/>
      <c r="I179" s="75"/>
      <c r="J179" s="75"/>
      <c r="K179" s="75"/>
      <c r="L179" s="75"/>
      <c r="M179" s="75"/>
      <c r="N179" s="75"/>
      <c r="O179" s="11"/>
      <c r="P179" s="11"/>
    </row>
    <row r="180" spans="1:16" ht="15" customHeight="1">
      <c r="A180" s="72"/>
      <c r="B180" s="73"/>
      <c r="C180" s="74"/>
      <c r="D180" s="75"/>
      <c r="E180" s="75"/>
      <c r="F180" s="75"/>
      <c r="G180" s="75"/>
      <c r="H180" s="75"/>
      <c r="I180" s="75"/>
      <c r="J180" s="75"/>
      <c r="K180" s="75"/>
      <c r="L180" s="75"/>
      <c r="M180" s="75"/>
      <c r="N180" s="75"/>
      <c r="O180" s="11"/>
      <c r="P180" s="11"/>
    </row>
    <row r="181" spans="1:16" ht="15" customHeight="1">
      <c r="A181" s="72"/>
      <c r="B181" s="73"/>
      <c r="C181" s="74"/>
      <c r="D181" s="75"/>
      <c r="E181" s="75"/>
      <c r="F181" s="75"/>
      <c r="G181" s="75"/>
      <c r="H181" s="75"/>
      <c r="I181" s="75"/>
      <c r="J181" s="75"/>
      <c r="K181" s="75"/>
      <c r="L181" s="75"/>
      <c r="M181" s="75"/>
      <c r="N181" s="75"/>
      <c r="O181" s="11"/>
      <c r="P181" s="11"/>
    </row>
    <row r="182" spans="1:16" ht="15" customHeight="1">
      <c r="A182" s="72"/>
      <c r="B182" s="73"/>
      <c r="C182" s="74"/>
      <c r="D182" s="75"/>
      <c r="E182" s="75"/>
      <c r="F182" s="75"/>
      <c r="G182" s="75"/>
      <c r="H182" s="75"/>
      <c r="I182" s="75"/>
      <c r="J182" s="75"/>
      <c r="K182" s="75"/>
      <c r="L182" s="75"/>
      <c r="M182" s="75"/>
      <c r="N182" s="75"/>
      <c r="O182" s="11"/>
      <c r="P182" s="11"/>
    </row>
    <row r="183" spans="1:16" ht="15" customHeight="1">
      <c r="A183" s="72"/>
      <c r="B183" s="73"/>
      <c r="C183" s="74"/>
      <c r="D183" s="75"/>
      <c r="E183" s="75"/>
      <c r="F183" s="75"/>
      <c r="G183" s="75"/>
      <c r="H183" s="75"/>
      <c r="I183" s="75"/>
      <c r="J183" s="75"/>
      <c r="K183" s="75"/>
      <c r="L183" s="75"/>
      <c r="M183" s="75"/>
      <c r="N183" s="75"/>
      <c r="O183" s="11"/>
      <c r="P183" s="11"/>
    </row>
    <row r="184" spans="1:16" ht="15" customHeight="1">
      <c r="A184" s="72"/>
      <c r="B184" s="73"/>
      <c r="C184" s="74"/>
      <c r="D184" s="75"/>
      <c r="E184" s="75"/>
      <c r="F184" s="75"/>
      <c r="G184" s="75"/>
      <c r="H184" s="75"/>
      <c r="I184" s="75"/>
      <c r="J184" s="75"/>
      <c r="K184" s="75"/>
      <c r="L184" s="75"/>
      <c r="M184" s="75"/>
      <c r="N184" s="75"/>
      <c r="O184" s="11"/>
      <c r="P184" s="11"/>
    </row>
    <row r="185" spans="1:16" ht="15" customHeight="1">
      <c r="A185" s="72"/>
      <c r="B185" s="73"/>
      <c r="C185" s="74"/>
      <c r="D185" s="75"/>
      <c r="E185" s="75"/>
      <c r="F185" s="75"/>
      <c r="G185" s="75"/>
      <c r="H185" s="75"/>
      <c r="I185" s="75"/>
      <c r="J185" s="75"/>
      <c r="K185" s="75"/>
      <c r="L185" s="75"/>
      <c r="M185" s="75"/>
      <c r="N185" s="75"/>
      <c r="O185" s="11"/>
      <c r="P185" s="11"/>
    </row>
    <row r="186" spans="1:16" ht="12.75" customHeight="1">
      <c r="A186" s="72"/>
      <c r="B186" s="75"/>
      <c r="C186" s="74"/>
      <c r="D186" s="75"/>
      <c r="E186" s="75"/>
      <c r="F186" s="75"/>
      <c r="G186" s="75"/>
      <c r="H186" s="75"/>
      <c r="I186" s="75"/>
      <c r="J186" s="75"/>
      <c r="K186" s="75"/>
      <c r="L186" s="75"/>
      <c r="M186" s="75"/>
      <c r="N186" s="75"/>
      <c r="O186" s="11"/>
      <c r="P186" s="11"/>
    </row>
    <row r="187" spans="1:16" ht="15" customHeight="1">
      <c r="A187" s="72"/>
      <c r="B187" s="73"/>
      <c r="C187" s="74"/>
      <c r="D187" s="75"/>
      <c r="E187" s="75"/>
      <c r="F187" s="75"/>
      <c r="G187" s="75"/>
      <c r="H187" s="75"/>
      <c r="I187" s="75"/>
      <c r="J187" s="75"/>
      <c r="K187" s="75"/>
      <c r="L187" s="75"/>
      <c r="M187" s="75"/>
      <c r="N187" s="75"/>
      <c r="O187" s="11"/>
      <c r="P187" s="11"/>
    </row>
    <row r="188" spans="1:16" ht="15" customHeight="1">
      <c r="A188" s="72"/>
      <c r="B188" s="73"/>
      <c r="C188" s="74"/>
      <c r="D188" s="75"/>
      <c r="E188" s="75"/>
      <c r="F188" s="75"/>
      <c r="G188" s="75"/>
      <c r="H188" s="75"/>
      <c r="I188" s="75"/>
      <c r="J188" s="75"/>
      <c r="K188" s="75"/>
      <c r="L188" s="75"/>
      <c r="M188" s="75"/>
      <c r="N188" s="75"/>
      <c r="O188" s="11"/>
      <c r="P188" s="11"/>
    </row>
    <row r="189" spans="1:16" ht="15" customHeight="1">
      <c r="A189" s="72"/>
      <c r="B189" s="73"/>
      <c r="C189" s="74"/>
      <c r="D189" s="75"/>
      <c r="E189" s="75"/>
      <c r="F189" s="75"/>
      <c r="G189" s="75"/>
      <c r="H189" s="75"/>
      <c r="I189" s="75"/>
      <c r="J189" s="75"/>
      <c r="K189" s="75"/>
      <c r="L189" s="75"/>
      <c r="M189" s="75"/>
      <c r="N189" s="75"/>
      <c r="O189" s="11"/>
      <c r="P189" s="11"/>
    </row>
    <row r="190" spans="1:16" ht="15" customHeight="1">
      <c r="A190" s="72"/>
      <c r="B190" s="73"/>
      <c r="C190" s="74"/>
      <c r="D190" s="75"/>
      <c r="E190" s="75"/>
      <c r="F190" s="75"/>
      <c r="G190" s="75"/>
      <c r="H190" s="75"/>
      <c r="I190" s="75"/>
      <c r="J190" s="75"/>
      <c r="K190" s="75"/>
      <c r="L190" s="75"/>
      <c r="M190" s="75"/>
      <c r="N190" s="75"/>
      <c r="O190" s="11"/>
      <c r="P190" s="11"/>
    </row>
    <row r="191" spans="1:16" ht="15" customHeight="1">
      <c r="A191" s="72"/>
      <c r="B191" s="73"/>
      <c r="C191" s="74"/>
      <c r="D191" s="75"/>
      <c r="E191" s="75"/>
      <c r="F191" s="75"/>
      <c r="G191" s="75"/>
      <c r="H191" s="75"/>
      <c r="I191" s="75"/>
      <c r="J191" s="75"/>
      <c r="K191" s="75"/>
      <c r="L191" s="75"/>
      <c r="M191" s="75"/>
      <c r="N191" s="75"/>
      <c r="O191" s="11"/>
      <c r="P191" s="11"/>
    </row>
    <row r="192" spans="1:16" ht="15" customHeight="1">
      <c r="A192" s="72"/>
      <c r="B192" s="73"/>
      <c r="C192" s="74"/>
      <c r="D192" s="75"/>
      <c r="E192" s="75"/>
      <c r="F192" s="75"/>
      <c r="G192" s="75"/>
      <c r="H192" s="75"/>
      <c r="I192" s="75"/>
      <c r="J192" s="75"/>
      <c r="K192" s="75"/>
      <c r="L192" s="75"/>
      <c r="M192" s="75"/>
      <c r="N192" s="75"/>
      <c r="O192" s="11"/>
      <c r="P192" s="11"/>
    </row>
    <row r="193" spans="1:16" ht="15" customHeight="1">
      <c r="A193" s="72"/>
      <c r="B193" s="73"/>
      <c r="C193" s="74"/>
      <c r="D193" s="75"/>
      <c r="E193" s="75"/>
      <c r="F193" s="75"/>
      <c r="G193" s="75"/>
      <c r="H193" s="75"/>
      <c r="I193" s="75"/>
      <c r="J193" s="75"/>
      <c r="K193" s="75"/>
      <c r="L193" s="75"/>
      <c r="M193" s="75"/>
      <c r="N193" s="75"/>
      <c r="O193" s="11"/>
      <c r="P193" s="11"/>
    </row>
    <row r="194" spans="1:16" ht="12.75" customHeight="1">
      <c r="A194" s="72"/>
      <c r="B194" s="75"/>
      <c r="C194" s="74"/>
      <c r="D194" s="75"/>
      <c r="E194" s="75"/>
      <c r="F194" s="75"/>
      <c r="G194" s="75"/>
      <c r="H194" s="75"/>
      <c r="I194" s="75"/>
      <c r="J194" s="75"/>
      <c r="K194" s="75"/>
      <c r="L194" s="75"/>
      <c r="M194" s="75"/>
      <c r="N194" s="75"/>
      <c r="O194" s="11"/>
      <c r="P194" s="11"/>
    </row>
    <row r="195" spans="1:16" ht="15" customHeight="1">
      <c r="A195" s="72"/>
      <c r="B195" s="73"/>
      <c r="C195" s="74"/>
      <c r="D195" s="75"/>
      <c r="E195" s="75"/>
      <c r="F195" s="75"/>
      <c r="G195" s="75"/>
      <c r="H195" s="75"/>
      <c r="I195" s="75"/>
      <c r="J195" s="75"/>
      <c r="K195" s="75"/>
      <c r="L195" s="75"/>
      <c r="M195" s="75"/>
      <c r="N195" s="75"/>
      <c r="O195" s="11"/>
      <c r="P195" s="11"/>
    </row>
    <row r="196" spans="1:16" ht="12.75" customHeight="1">
      <c r="A196" s="72"/>
      <c r="B196" s="75"/>
      <c r="C196" s="74"/>
      <c r="D196" s="75"/>
      <c r="E196" s="75"/>
      <c r="F196" s="75"/>
      <c r="G196" s="75"/>
      <c r="H196" s="75"/>
      <c r="I196" s="75"/>
      <c r="J196" s="75"/>
      <c r="K196" s="75"/>
      <c r="L196" s="75"/>
      <c r="M196" s="75"/>
      <c r="N196" s="75"/>
      <c r="O196" s="11"/>
      <c r="P196" s="11"/>
    </row>
    <row r="197" spans="1:16" ht="15" customHeight="1">
      <c r="A197" s="72"/>
      <c r="B197" s="73"/>
      <c r="C197" s="74"/>
      <c r="D197" s="75"/>
      <c r="E197" s="75"/>
      <c r="F197" s="75"/>
      <c r="G197" s="75"/>
      <c r="H197" s="75"/>
      <c r="I197" s="75"/>
      <c r="J197" s="75"/>
      <c r="K197" s="75"/>
      <c r="L197" s="75"/>
      <c r="M197" s="75"/>
      <c r="N197" s="75"/>
      <c r="O197" s="11"/>
      <c r="P197" s="11"/>
    </row>
    <row r="198" spans="1:16" ht="15" customHeight="1">
      <c r="A198" s="72"/>
      <c r="B198" s="73"/>
      <c r="C198" s="74"/>
      <c r="D198" s="75"/>
      <c r="E198" s="75"/>
      <c r="F198" s="75"/>
      <c r="G198" s="75"/>
      <c r="H198" s="75"/>
      <c r="I198" s="75"/>
      <c r="J198" s="75"/>
      <c r="K198" s="75"/>
      <c r="L198" s="75"/>
      <c r="M198" s="75"/>
      <c r="N198" s="75"/>
      <c r="O198" s="11"/>
      <c r="P198" s="11"/>
    </row>
    <row r="199" spans="1:16" ht="15" customHeight="1">
      <c r="A199" s="72"/>
      <c r="B199" s="73"/>
      <c r="C199" s="74"/>
      <c r="D199" s="75"/>
      <c r="E199" s="75"/>
      <c r="F199" s="75"/>
      <c r="G199" s="75"/>
      <c r="H199" s="75"/>
      <c r="I199" s="75"/>
      <c r="J199" s="75"/>
      <c r="K199" s="75"/>
      <c r="L199" s="75"/>
      <c r="M199" s="75"/>
      <c r="N199" s="75"/>
      <c r="O199" s="11"/>
      <c r="P199" s="11"/>
    </row>
    <row r="200" spans="1:16" ht="15" customHeight="1">
      <c r="A200" s="72"/>
      <c r="B200" s="73"/>
      <c r="C200" s="74"/>
      <c r="D200" s="75"/>
      <c r="E200" s="75"/>
      <c r="F200" s="75"/>
      <c r="G200" s="75"/>
      <c r="H200" s="75"/>
      <c r="I200" s="75"/>
      <c r="J200" s="75"/>
      <c r="K200" s="75"/>
      <c r="L200" s="75"/>
      <c r="M200" s="75"/>
      <c r="N200" s="75"/>
      <c r="O200" s="11"/>
      <c r="P200" s="11"/>
    </row>
    <row r="201" spans="1:16" ht="15" customHeight="1">
      <c r="A201" s="72"/>
      <c r="B201" s="73"/>
      <c r="C201" s="74"/>
      <c r="D201" s="75"/>
      <c r="E201" s="75"/>
      <c r="F201" s="75"/>
      <c r="G201" s="75"/>
      <c r="H201" s="75"/>
      <c r="I201" s="75"/>
      <c r="J201" s="75"/>
      <c r="K201" s="75"/>
      <c r="L201" s="75"/>
      <c r="M201" s="75"/>
      <c r="N201" s="75"/>
      <c r="O201" s="11"/>
      <c r="P201" s="11"/>
    </row>
    <row r="202" spans="1:16" ht="15" customHeight="1">
      <c r="A202" s="72"/>
      <c r="B202" s="73"/>
      <c r="C202" s="74"/>
      <c r="D202" s="75"/>
      <c r="E202" s="75"/>
      <c r="F202" s="75"/>
      <c r="G202" s="75"/>
      <c r="H202" s="75"/>
      <c r="I202" s="75"/>
      <c r="J202" s="75"/>
      <c r="K202" s="75"/>
      <c r="L202" s="75"/>
      <c r="M202" s="75"/>
      <c r="N202" s="75"/>
      <c r="O202" s="11"/>
      <c r="P202" s="11"/>
    </row>
    <row r="203" spans="1:16" ht="15" customHeight="1">
      <c r="A203" s="72"/>
      <c r="B203" s="73"/>
      <c r="C203" s="74"/>
      <c r="D203" s="75"/>
      <c r="E203" s="75"/>
      <c r="F203" s="75"/>
      <c r="G203" s="75"/>
      <c r="H203" s="75"/>
      <c r="I203" s="75"/>
      <c r="J203" s="75"/>
      <c r="K203" s="75"/>
      <c r="L203" s="75"/>
      <c r="M203" s="75"/>
      <c r="N203" s="75"/>
      <c r="O203" s="11"/>
      <c r="P203" s="11"/>
    </row>
    <row r="204" spans="1:16" ht="15" customHeight="1">
      <c r="A204" s="72"/>
      <c r="B204" s="73"/>
      <c r="C204" s="74"/>
      <c r="D204" s="75"/>
      <c r="E204" s="75"/>
      <c r="F204" s="75"/>
      <c r="G204" s="75"/>
      <c r="H204" s="75"/>
      <c r="I204" s="75"/>
      <c r="J204" s="75"/>
      <c r="K204" s="75"/>
      <c r="L204" s="75"/>
      <c r="M204" s="75"/>
      <c r="N204" s="75"/>
      <c r="O204" s="11"/>
      <c r="P204" s="11"/>
    </row>
    <row r="205" spans="1:16" ht="15" customHeight="1">
      <c r="A205" s="72"/>
      <c r="B205" s="73"/>
      <c r="C205" s="74"/>
      <c r="D205" s="75"/>
      <c r="E205" s="75"/>
      <c r="F205" s="75"/>
      <c r="G205" s="75"/>
      <c r="H205" s="75"/>
      <c r="I205" s="75"/>
      <c r="J205" s="75"/>
      <c r="K205" s="75"/>
      <c r="L205" s="75"/>
      <c r="M205" s="75"/>
      <c r="N205" s="75"/>
      <c r="O205" s="11"/>
      <c r="P205" s="11"/>
    </row>
    <row r="206" spans="1:16" ht="12.75" customHeight="1">
      <c r="A206" s="72"/>
      <c r="B206" s="75"/>
      <c r="C206" s="74"/>
      <c r="D206" s="75"/>
      <c r="E206" s="75"/>
      <c r="F206" s="75"/>
      <c r="G206" s="75"/>
      <c r="H206" s="75"/>
      <c r="I206" s="75"/>
      <c r="J206" s="75"/>
      <c r="K206" s="75"/>
      <c r="L206" s="75"/>
      <c r="M206" s="75"/>
      <c r="N206" s="75"/>
      <c r="O206" s="11"/>
      <c r="P206" s="11"/>
    </row>
    <row r="207" spans="1:16" ht="15" customHeight="1">
      <c r="A207" s="72"/>
      <c r="B207" s="73"/>
      <c r="C207" s="74"/>
      <c r="D207" s="75"/>
      <c r="E207" s="75"/>
      <c r="F207" s="75"/>
      <c r="G207" s="75"/>
      <c r="H207" s="75"/>
      <c r="I207" s="75"/>
      <c r="J207" s="75"/>
      <c r="K207" s="75"/>
      <c r="L207" s="75"/>
      <c r="M207" s="75"/>
      <c r="N207" s="75"/>
      <c r="O207" s="11"/>
      <c r="P207" s="11"/>
    </row>
    <row r="208" spans="1:16" ht="15" customHeight="1">
      <c r="A208" s="72"/>
      <c r="B208" s="73"/>
      <c r="C208" s="74"/>
      <c r="D208" s="75"/>
      <c r="E208" s="75"/>
      <c r="F208" s="75"/>
      <c r="G208" s="75"/>
      <c r="H208" s="75"/>
      <c r="I208" s="75"/>
      <c r="J208" s="75"/>
      <c r="K208" s="75"/>
      <c r="L208" s="75"/>
      <c r="M208" s="75"/>
      <c r="N208" s="75"/>
      <c r="O208" s="11"/>
      <c r="P208" s="11"/>
    </row>
    <row r="209" spans="1:16" ht="15" customHeight="1">
      <c r="A209" s="72"/>
      <c r="B209" s="73"/>
      <c r="C209" s="74"/>
      <c r="D209" s="75"/>
      <c r="E209" s="75"/>
      <c r="F209" s="75"/>
      <c r="G209" s="75"/>
      <c r="H209" s="75"/>
      <c r="I209" s="75"/>
      <c r="J209" s="75"/>
      <c r="K209" s="75"/>
      <c r="L209" s="75"/>
      <c r="M209" s="75"/>
      <c r="N209" s="75"/>
      <c r="O209" s="11"/>
      <c r="P209" s="11"/>
    </row>
    <row r="210" spans="1:16" ht="15" customHeight="1">
      <c r="A210" s="72"/>
      <c r="B210" s="73"/>
      <c r="C210" s="74"/>
      <c r="D210" s="75"/>
      <c r="E210" s="75"/>
      <c r="F210" s="75"/>
      <c r="G210" s="75"/>
      <c r="H210" s="75"/>
      <c r="I210" s="75"/>
      <c r="J210" s="75"/>
      <c r="K210" s="75"/>
      <c r="L210" s="75"/>
      <c r="M210" s="75"/>
      <c r="N210" s="75"/>
      <c r="O210" s="11"/>
      <c r="P210" s="11"/>
    </row>
    <row r="211" spans="1:16" ht="15" customHeight="1">
      <c r="A211" s="72"/>
      <c r="B211" s="73"/>
      <c r="C211" s="74"/>
      <c r="D211" s="75"/>
      <c r="E211" s="75"/>
      <c r="F211" s="75"/>
      <c r="G211" s="75"/>
      <c r="H211" s="75"/>
      <c r="I211" s="75"/>
      <c r="J211" s="75"/>
      <c r="K211" s="75"/>
      <c r="L211" s="75"/>
      <c r="M211" s="75"/>
      <c r="N211" s="75"/>
      <c r="O211" s="11"/>
      <c r="P211" s="11"/>
    </row>
    <row r="212" spans="1:16" ht="15" customHeight="1">
      <c r="A212" s="72"/>
      <c r="B212" s="73"/>
      <c r="C212" s="74"/>
      <c r="D212" s="75"/>
      <c r="E212" s="75"/>
      <c r="F212" s="75"/>
      <c r="G212" s="75"/>
      <c r="H212" s="75"/>
      <c r="I212" s="75"/>
      <c r="J212" s="75"/>
      <c r="K212" s="75"/>
      <c r="L212" s="75"/>
      <c r="M212" s="75"/>
      <c r="N212" s="75"/>
      <c r="O212" s="11"/>
      <c r="P212" s="11"/>
    </row>
    <row r="213" spans="1:16" ht="15" customHeight="1">
      <c r="A213" s="72"/>
      <c r="B213" s="73"/>
      <c r="C213" s="74"/>
      <c r="D213" s="75"/>
      <c r="E213" s="75"/>
      <c r="F213" s="75"/>
      <c r="G213" s="75"/>
      <c r="H213" s="75"/>
      <c r="I213" s="75"/>
      <c r="J213" s="75"/>
      <c r="K213" s="75"/>
      <c r="L213" s="75"/>
      <c r="M213" s="75"/>
      <c r="N213" s="75"/>
      <c r="O213" s="11"/>
      <c r="P213" s="11"/>
    </row>
    <row r="214" spans="1:16" ht="15" customHeight="1">
      <c r="A214" s="72"/>
      <c r="B214" s="73"/>
      <c r="C214" s="74"/>
      <c r="D214" s="75"/>
      <c r="E214" s="75"/>
      <c r="F214" s="75"/>
      <c r="G214" s="75"/>
      <c r="H214" s="75"/>
      <c r="I214" s="75"/>
      <c r="J214" s="75"/>
      <c r="K214" s="75"/>
      <c r="L214" s="75"/>
      <c r="M214" s="75"/>
      <c r="N214" s="75"/>
      <c r="O214" s="11"/>
      <c r="P214" s="11"/>
    </row>
    <row r="215" spans="1:16" ht="15" customHeight="1">
      <c r="A215" s="72"/>
      <c r="B215" s="73"/>
      <c r="C215" s="74"/>
      <c r="D215" s="75"/>
      <c r="E215" s="75"/>
      <c r="F215" s="75"/>
      <c r="G215" s="75"/>
      <c r="H215" s="75"/>
      <c r="I215" s="75"/>
      <c r="J215" s="75"/>
      <c r="K215" s="75"/>
      <c r="L215" s="75"/>
      <c r="M215" s="75"/>
      <c r="N215" s="75"/>
      <c r="O215" s="11"/>
      <c r="P215" s="11"/>
    </row>
    <row r="216" spans="1:16" ht="15" customHeight="1">
      <c r="A216" s="72"/>
      <c r="B216" s="73"/>
      <c r="C216" s="74"/>
      <c r="D216" s="75"/>
      <c r="E216" s="75"/>
      <c r="F216" s="75"/>
      <c r="G216" s="75"/>
      <c r="H216" s="75"/>
      <c r="I216" s="75"/>
      <c r="J216" s="75"/>
      <c r="K216" s="75"/>
      <c r="L216" s="75"/>
      <c r="M216" s="75"/>
      <c r="N216" s="75"/>
      <c r="O216" s="11"/>
      <c r="P216" s="11"/>
    </row>
    <row r="217" spans="1:16" ht="15" customHeight="1">
      <c r="A217" s="72"/>
      <c r="B217" s="73"/>
      <c r="C217" s="74"/>
      <c r="D217" s="75"/>
      <c r="E217" s="75"/>
      <c r="F217" s="75"/>
      <c r="G217" s="75"/>
      <c r="H217" s="75"/>
      <c r="I217" s="75"/>
      <c r="J217" s="75"/>
      <c r="K217" s="75"/>
      <c r="L217" s="75"/>
      <c r="M217" s="75"/>
      <c r="N217" s="75"/>
      <c r="O217" s="11"/>
      <c r="P217" s="11"/>
    </row>
    <row r="218" spans="1:16" ht="15" customHeight="1">
      <c r="A218" s="72"/>
      <c r="B218" s="73"/>
      <c r="C218" s="74"/>
      <c r="D218" s="75"/>
      <c r="E218" s="75"/>
      <c r="F218" s="75"/>
      <c r="G218" s="75"/>
      <c r="H218" s="75"/>
      <c r="I218" s="75"/>
      <c r="J218" s="75"/>
      <c r="K218" s="75"/>
      <c r="L218" s="75"/>
      <c r="M218" s="75"/>
      <c r="N218" s="75"/>
      <c r="O218" s="11"/>
      <c r="P218" s="11"/>
    </row>
    <row r="219" spans="1:16" ht="15" customHeight="1">
      <c r="A219" s="72"/>
      <c r="B219" s="73"/>
      <c r="C219" s="74"/>
      <c r="D219" s="75"/>
      <c r="E219" s="75"/>
      <c r="F219" s="75"/>
      <c r="G219" s="75"/>
      <c r="H219" s="75"/>
      <c r="I219" s="75"/>
      <c r="J219" s="75"/>
      <c r="K219" s="75"/>
      <c r="L219" s="75"/>
      <c r="M219" s="75"/>
      <c r="N219" s="75"/>
      <c r="O219" s="11"/>
      <c r="P219" s="11"/>
    </row>
    <row r="220" spans="1:16" ht="15" customHeight="1">
      <c r="A220" s="72"/>
      <c r="B220" s="73"/>
      <c r="C220" s="74"/>
      <c r="D220" s="75"/>
      <c r="E220" s="75"/>
      <c r="F220" s="75"/>
      <c r="G220" s="75"/>
      <c r="H220" s="75"/>
      <c r="I220" s="75"/>
      <c r="J220" s="75"/>
      <c r="K220" s="75"/>
      <c r="L220" s="75"/>
      <c r="M220" s="75"/>
      <c r="N220" s="75"/>
      <c r="O220" s="11"/>
      <c r="P220" s="11"/>
    </row>
    <row r="221" spans="1:16" ht="15" customHeight="1">
      <c r="A221" s="72"/>
      <c r="B221" s="73"/>
      <c r="C221" s="74"/>
      <c r="D221" s="75"/>
      <c r="E221" s="75"/>
      <c r="F221" s="75"/>
      <c r="G221" s="75"/>
      <c r="H221" s="75"/>
      <c r="I221" s="75"/>
      <c r="J221" s="75"/>
      <c r="K221" s="75"/>
      <c r="L221" s="75"/>
      <c r="M221" s="75"/>
      <c r="N221" s="75"/>
      <c r="O221" s="11"/>
      <c r="P221" s="11"/>
    </row>
    <row r="222" spans="1:16" ht="15" customHeight="1">
      <c r="A222" s="72"/>
      <c r="B222" s="73"/>
      <c r="C222" s="74"/>
      <c r="D222" s="75"/>
      <c r="E222" s="75"/>
      <c r="F222" s="75"/>
      <c r="G222" s="75"/>
      <c r="H222" s="75"/>
      <c r="I222" s="75"/>
      <c r="J222" s="75"/>
      <c r="K222" s="75"/>
      <c r="L222" s="75"/>
      <c r="M222" s="75"/>
      <c r="N222" s="75"/>
      <c r="O222" s="11"/>
      <c r="P222" s="11"/>
    </row>
    <row r="223" spans="1:16" ht="15" customHeight="1">
      <c r="A223" s="72"/>
      <c r="B223" s="73"/>
      <c r="C223" s="74"/>
      <c r="D223" s="75"/>
      <c r="E223" s="75"/>
      <c r="F223" s="75"/>
      <c r="G223" s="75"/>
      <c r="H223" s="75"/>
      <c r="I223" s="75"/>
      <c r="J223" s="75"/>
      <c r="K223" s="75"/>
      <c r="L223" s="75"/>
      <c r="M223" s="75"/>
      <c r="N223" s="75"/>
      <c r="O223" s="11"/>
      <c r="P223" s="11"/>
    </row>
    <row r="224" spans="1:16" ht="12.75" customHeight="1">
      <c r="A224" s="72"/>
      <c r="B224" s="75"/>
      <c r="C224" s="74"/>
      <c r="D224" s="75"/>
      <c r="E224" s="75"/>
      <c r="F224" s="75"/>
      <c r="G224" s="75"/>
      <c r="H224" s="75"/>
      <c r="I224" s="75"/>
      <c r="J224" s="75"/>
      <c r="K224" s="75"/>
      <c r="L224" s="75"/>
      <c r="M224" s="75"/>
      <c r="N224" s="75"/>
      <c r="O224" s="11"/>
      <c r="P224" s="11"/>
    </row>
    <row r="225" spans="1:16" ht="15" customHeight="1">
      <c r="A225" s="72"/>
      <c r="B225" s="73"/>
      <c r="C225" s="74"/>
      <c r="D225" s="75"/>
      <c r="E225" s="75"/>
      <c r="F225" s="75"/>
      <c r="G225" s="75"/>
      <c r="H225" s="75"/>
      <c r="I225" s="75"/>
      <c r="J225" s="75"/>
      <c r="K225" s="75"/>
      <c r="L225" s="75"/>
      <c r="M225" s="75"/>
      <c r="N225" s="75"/>
      <c r="O225" s="11"/>
      <c r="P225" s="11"/>
    </row>
    <row r="226" spans="1:16" ht="15" customHeight="1">
      <c r="A226" s="72"/>
      <c r="B226" s="73"/>
      <c r="C226" s="74"/>
      <c r="D226" s="75"/>
      <c r="E226" s="75"/>
      <c r="F226" s="75"/>
      <c r="G226" s="75"/>
      <c r="H226" s="75"/>
      <c r="I226" s="75"/>
      <c r="J226" s="75"/>
      <c r="K226" s="75"/>
      <c r="L226" s="75"/>
      <c r="M226" s="75"/>
      <c r="N226" s="75"/>
      <c r="O226" s="11"/>
      <c r="P226" s="11"/>
    </row>
    <row r="227" spans="1:16" ht="15" customHeight="1">
      <c r="A227" s="72"/>
      <c r="B227" s="73"/>
      <c r="C227" s="74"/>
      <c r="D227" s="75"/>
      <c r="E227" s="75"/>
      <c r="F227" s="75"/>
      <c r="G227" s="75"/>
      <c r="H227" s="75"/>
      <c r="I227" s="75"/>
      <c r="J227" s="75"/>
      <c r="K227" s="75"/>
      <c r="L227" s="75"/>
      <c r="M227" s="75"/>
      <c r="N227" s="75"/>
      <c r="O227" s="11"/>
      <c r="P227" s="11"/>
    </row>
    <row r="228" spans="1:16" ht="15" customHeight="1">
      <c r="A228" s="72"/>
      <c r="B228" s="73"/>
      <c r="C228" s="74"/>
      <c r="D228" s="75"/>
      <c r="E228" s="75"/>
      <c r="F228" s="75"/>
      <c r="G228" s="75"/>
      <c r="H228" s="75"/>
      <c r="I228" s="75"/>
      <c r="J228" s="75"/>
      <c r="K228" s="75"/>
      <c r="L228" s="75"/>
      <c r="M228" s="75"/>
      <c r="N228" s="75"/>
      <c r="O228" s="11"/>
      <c r="P228" s="11"/>
    </row>
    <row r="229" spans="1:16" ht="15" customHeight="1">
      <c r="A229" s="72"/>
      <c r="B229" s="73"/>
      <c r="C229" s="74"/>
      <c r="D229" s="75"/>
      <c r="E229" s="75"/>
      <c r="F229" s="75"/>
      <c r="G229" s="75"/>
      <c r="H229" s="75"/>
      <c r="I229" s="75"/>
      <c r="J229" s="75"/>
      <c r="K229" s="75"/>
      <c r="L229" s="75"/>
      <c r="M229" s="75"/>
      <c r="N229" s="75"/>
      <c r="O229" s="11"/>
      <c r="P229" s="11"/>
    </row>
    <row r="230" spans="1:16" ht="15" customHeight="1">
      <c r="A230" s="72"/>
      <c r="B230" s="73"/>
      <c r="C230" s="74"/>
      <c r="D230" s="75"/>
      <c r="E230" s="75"/>
      <c r="F230" s="75"/>
      <c r="G230" s="75"/>
      <c r="H230" s="75"/>
      <c r="I230" s="75"/>
      <c r="J230" s="75"/>
      <c r="K230" s="75"/>
      <c r="L230" s="75"/>
      <c r="M230" s="75"/>
      <c r="N230" s="75"/>
      <c r="O230" s="11"/>
      <c r="P230" s="11"/>
    </row>
    <row r="231" spans="1:16" ht="15" customHeight="1">
      <c r="A231" s="72"/>
      <c r="B231" s="73"/>
      <c r="C231" s="74"/>
      <c r="D231" s="75"/>
      <c r="E231" s="75"/>
      <c r="F231" s="75"/>
      <c r="G231" s="75"/>
      <c r="H231" s="75"/>
      <c r="I231" s="75"/>
      <c r="J231" s="75"/>
      <c r="K231" s="75"/>
      <c r="L231" s="75"/>
      <c r="M231" s="75"/>
      <c r="N231" s="75"/>
      <c r="O231" s="11"/>
      <c r="P231" s="11"/>
    </row>
    <row r="232" spans="1:16" ht="15" customHeight="1">
      <c r="A232" s="72"/>
      <c r="B232" s="73"/>
      <c r="C232" s="74"/>
      <c r="D232" s="75"/>
      <c r="E232" s="75"/>
      <c r="F232" s="75"/>
      <c r="G232" s="75"/>
      <c r="H232" s="75"/>
      <c r="I232" s="75"/>
      <c r="J232" s="75"/>
      <c r="K232" s="75"/>
      <c r="L232" s="75"/>
      <c r="M232" s="75"/>
      <c r="N232" s="75"/>
      <c r="O232" s="11"/>
      <c r="P232" s="11"/>
    </row>
    <row r="233" spans="1:16" ht="15" customHeight="1">
      <c r="A233" s="72"/>
      <c r="B233" s="73"/>
      <c r="C233" s="74"/>
      <c r="D233" s="75"/>
      <c r="E233" s="75"/>
      <c r="F233" s="75"/>
      <c r="G233" s="75"/>
      <c r="H233" s="75"/>
      <c r="I233" s="75"/>
      <c r="J233" s="75"/>
      <c r="K233" s="75"/>
      <c r="L233" s="75"/>
      <c r="M233" s="75"/>
      <c r="N233" s="75"/>
      <c r="O233" s="11"/>
      <c r="P233" s="11"/>
    </row>
    <row r="234" spans="1:16" ht="15" customHeight="1">
      <c r="A234" s="72"/>
      <c r="B234" s="73"/>
      <c r="C234" s="74"/>
      <c r="D234" s="75"/>
      <c r="E234" s="75"/>
      <c r="F234" s="75"/>
      <c r="G234" s="75"/>
      <c r="H234" s="75"/>
      <c r="I234" s="75"/>
      <c r="J234" s="75"/>
      <c r="K234" s="75"/>
      <c r="L234" s="75"/>
      <c r="M234" s="75"/>
      <c r="N234" s="75"/>
      <c r="O234" s="11"/>
      <c r="P234" s="11"/>
    </row>
    <row r="235" spans="1:16" ht="15" customHeight="1">
      <c r="A235" s="72"/>
      <c r="B235" s="73"/>
      <c r="C235" s="74"/>
      <c r="D235" s="75"/>
      <c r="E235" s="75"/>
      <c r="F235" s="75"/>
      <c r="G235" s="75"/>
      <c r="H235" s="75"/>
      <c r="I235" s="75"/>
      <c r="J235" s="75"/>
      <c r="K235" s="75"/>
      <c r="L235" s="75"/>
      <c r="M235" s="75"/>
      <c r="N235" s="75"/>
      <c r="O235" s="11"/>
      <c r="P235" s="11"/>
    </row>
    <row r="236" spans="1:16" ht="12.75" customHeight="1">
      <c r="A236" s="72"/>
      <c r="B236" s="75"/>
      <c r="C236" s="74"/>
      <c r="D236" s="75"/>
      <c r="E236" s="75"/>
      <c r="F236" s="75"/>
      <c r="G236" s="75"/>
      <c r="H236" s="75"/>
      <c r="I236" s="75"/>
      <c r="J236" s="75"/>
      <c r="K236" s="75"/>
      <c r="L236" s="75"/>
      <c r="M236" s="75"/>
      <c r="N236" s="75"/>
      <c r="O236" s="11"/>
      <c r="P236" s="11"/>
    </row>
    <row r="237" spans="1:16" ht="15" customHeight="1">
      <c r="A237" s="72"/>
      <c r="B237" s="73"/>
      <c r="C237" s="74"/>
      <c r="D237" s="75"/>
      <c r="E237" s="75"/>
      <c r="F237" s="75"/>
      <c r="G237" s="75"/>
      <c r="H237" s="75"/>
      <c r="I237" s="75"/>
      <c r="J237" s="75"/>
      <c r="K237" s="75"/>
      <c r="L237" s="75"/>
      <c r="M237" s="75"/>
      <c r="N237" s="75"/>
      <c r="O237" s="11"/>
      <c r="P237" s="11"/>
    </row>
    <row r="238" spans="1:16" ht="15" customHeight="1">
      <c r="A238" s="72"/>
      <c r="B238" s="73"/>
      <c r="C238" s="74"/>
      <c r="D238" s="75"/>
      <c r="E238" s="75"/>
      <c r="F238" s="75"/>
      <c r="G238" s="75"/>
      <c r="H238" s="75"/>
      <c r="I238" s="75"/>
      <c r="J238" s="75"/>
      <c r="K238" s="75"/>
      <c r="L238" s="75"/>
      <c r="M238" s="75"/>
      <c r="N238" s="75"/>
      <c r="O238" s="11"/>
      <c r="P238" s="11"/>
    </row>
    <row r="239" spans="1:16" ht="15" customHeight="1">
      <c r="A239" s="72"/>
      <c r="B239" s="73"/>
      <c r="C239" s="74"/>
      <c r="D239" s="75"/>
      <c r="E239" s="75"/>
      <c r="F239" s="75"/>
      <c r="G239" s="75"/>
      <c r="H239" s="75"/>
      <c r="I239" s="75"/>
      <c r="J239" s="75"/>
      <c r="K239" s="75"/>
      <c r="L239" s="75"/>
      <c r="M239" s="75"/>
      <c r="N239" s="75"/>
      <c r="O239" s="11"/>
      <c r="P239" s="11"/>
    </row>
    <row r="240" spans="1:16" ht="15" customHeight="1">
      <c r="A240" s="72"/>
      <c r="B240" s="73"/>
      <c r="C240" s="74"/>
      <c r="D240" s="75"/>
      <c r="E240" s="75"/>
      <c r="F240" s="75"/>
      <c r="G240" s="75"/>
      <c r="H240" s="75"/>
      <c r="I240" s="75"/>
      <c r="J240" s="75"/>
      <c r="K240" s="75"/>
      <c r="L240" s="75"/>
      <c r="M240" s="75"/>
      <c r="N240" s="75"/>
      <c r="O240" s="11"/>
      <c r="P240" s="11"/>
    </row>
    <row r="241" spans="1:16" ht="15" customHeight="1">
      <c r="A241" s="72"/>
      <c r="B241" s="73"/>
      <c r="C241" s="74"/>
      <c r="D241" s="75"/>
      <c r="E241" s="75"/>
      <c r="F241" s="75"/>
      <c r="G241" s="75"/>
      <c r="H241" s="75"/>
      <c r="I241" s="75"/>
      <c r="J241" s="75"/>
      <c r="K241" s="75"/>
      <c r="L241" s="75"/>
      <c r="M241" s="75"/>
      <c r="N241" s="75"/>
      <c r="O241" s="11"/>
      <c r="P241" s="11"/>
    </row>
    <row r="242" spans="1:16" ht="15" customHeight="1">
      <c r="A242" s="72"/>
      <c r="B242" s="73"/>
      <c r="C242" s="74"/>
      <c r="D242" s="75"/>
      <c r="E242" s="75"/>
      <c r="F242" s="75"/>
      <c r="G242" s="75"/>
      <c r="H242" s="75"/>
      <c r="I242" s="75"/>
      <c r="J242" s="75"/>
      <c r="K242" s="75"/>
      <c r="L242" s="75"/>
      <c r="M242" s="75"/>
      <c r="N242" s="75"/>
      <c r="O242" s="11"/>
      <c r="P242" s="11"/>
    </row>
    <row r="243" spans="1:16" ht="15" customHeight="1">
      <c r="A243" s="72"/>
      <c r="B243" s="73"/>
      <c r="C243" s="74"/>
      <c r="D243" s="75"/>
      <c r="E243" s="75"/>
      <c r="F243" s="75"/>
      <c r="G243" s="75"/>
      <c r="H243" s="75"/>
      <c r="I243" s="75"/>
      <c r="J243" s="75"/>
      <c r="K243" s="75"/>
      <c r="L243" s="75"/>
      <c r="M243" s="75"/>
      <c r="N243" s="75"/>
      <c r="O243" s="11"/>
      <c r="P243" s="11"/>
    </row>
    <row r="244" spans="1:16" ht="12.75" customHeight="1">
      <c r="A244" s="72"/>
      <c r="B244" s="75"/>
      <c r="C244" s="74"/>
      <c r="D244" s="75"/>
      <c r="E244" s="75"/>
      <c r="F244" s="75"/>
      <c r="G244" s="75"/>
      <c r="H244" s="75"/>
      <c r="I244" s="75"/>
      <c r="J244" s="75"/>
      <c r="K244" s="75"/>
      <c r="L244" s="75"/>
      <c r="M244" s="75"/>
      <c r="N244" s="75"/>
      <c r="O244" s="11"/>
      <c r="P244" s="11"/>
    </row>
    <row r="245" spans="1:16" ht="15" customHeight="1">
      <c r="A245" s="72"/>
      <c r="B245" s="73"/>
      <c r="C245" s="74"/>
      <c r="D245" s="75"/>
      <c r="E245" s="75"/>
      <c r="F245" s="75"/>
      <c r="G245" s="75"/>
      <c r="H245" s="75"/>
      <c r="I245" s="75"/>
      <c r="J245" s="75"/>
      <c r="K245" s="75"/>
      <c r="L245" s="75"/>
      <c r="M245" s="75"/>
      <c r="N245" s="75"/>
      <c r="O245" s="11"/>
      <c r="P245" s="11"/>
    </row>
    <row r="246" spans="1:16" ht="15" customHeight="1">
      <c r="A246" s="72"/>
      <c r="B246" s="73"/>
      <c r="C246" s="74"/>
      <c r="D246" s="75"/>
      <c r="E246" s="75"/>
      <c r="F246" s="75"/>
      <c r="G246" s="75"/>
      <c r="H246" s="75"/>
      <c r="I246" s="75"/>
      <c r="J246" s="75"/>
      <c r="K246" s="75"/>
      <c r="L246" s="75"/>
      <c r="M246" s="75"/>
      <c r="N246" s="75"/>
      <c r="O246" s="11"/>
      <c r="P246" s="11"/>
    </row>
    <row r="247" spans="1:16" ht="15" customHeight="1">
      <c r="A247" s="72"/>
      <c r="B247" s="73"/>
      <c r="C247" s="74"/>
      <c r="D247" s="75"/>
      <c r="E247" s="75"/>
      <c r="F247" s="75"/>
      <c r="G247" s="75"/>
      <c r="H247" s="75"/>
      <c r="I247" s="75"/>
      <c r="J247" s="75"/>
      <c r="K247" s="75"/>
      <c r="L247" s="75"/>
      <c r="M247" s="75"/>
      <c r="N247" s="75"/>
      <c r="O247" s="11"/>
      <c r="P247" s="11"/>
    </row>
    <row r="248" spans="1:16" ht="15" customHeight="1">
      <c r="A248" s="72"/>
      <c r="B248" s="73"/>
      <c r="C248" s="74"/>
      <c r="D248" s="75"/>
      <c r="E248" s="75"/>
      <c r="F248" s="75"/>
      <c r="G248" s="75"/>
      <c r="H248" s="75"/>
      <c r="I248" s="75"/>
      <c r="J248" s="75"/>
      <c r="K248" s="75"/>
      <c r="L248" s="75"/>
      <c r="M248" s="75"/>
      <c r="N248" s="75"/>
      <c r="O248" s="11"/>
      <c r="P248" s="11"/>
    </row>
    <row r="249" spans="1:16" ht="15" customHeight="1">
      <c r="A249" s="72"/>
      <c r="B249" s="73"/>
      <c r="C249" s="74"/>
      <c r="D249" s="75"/>
      <c r="E249" s="75"/>
      <c r="F249" s="75"/>
      <c r="G249" s="75"/>
      <c r="H249" s="75"/>
      <c r="I249" s="75"/>
      <c r="J249" s="75"/>
      <c r="K249" s="75"/>
      <c r="L249" s="75"/>
      <c r="M249" s="75"/>
      <c r="N249" s="75"/>
      <c r="O249" s="11"/>
      <c r="P249" s="11"/>
    </row>
    <row r="250" spans="1:16" ht="15" customHeight="1">
      <c r="A250" s="72"/>
      <c r="B250" s="73"/>
      <c r="C250" s="74"/>
      <c r="D250" s="75"/>
      <c r="E250" s="75"/>
      <c r="F250" s="75"/>
      <c r="G250" s="75"/>
      <c r="H250" s="75"/>
      <c r="I250" s="75"/>
      <c r="J250" s="75"/>
      <c r="K250" s="75"/>
      <c r="L250" s="75"/>
      <c r="M250" s="75"/>
      <c r="N250" s="75"/>
      <c r="O250" s="11"/>
      <c r="P250" s="11"/>
    </row>
    <row r="251" spans="1:16" ht="15" customHeight="1">
      <c r="A251" s="72"/>
      <c r="B251" s="73"/>
      <c r="C251" s="74"/>
      <c r="D251" s="75"/>
      <c r="E251" s="75"/>
      <c r="F251" s="75"/>
      <c r="G251" s="75"/>
      <c r="H251" s="75"/>
      <c r="I251" s="75"/>
      <c r="J251" s="75"/>
      <c r="K251" s="75"/>
      <c r="L251" s="75"/>
      <c r="M251" s="75"/>
      <c r="N251" s="75"/>
      <c r="O251" s="11"/>
      <c r="P251" s="11"/>
    </row>
    <row r="252" spans="1:16" ht="15" customHeight="1">
      <c r="A252" s="72"/>
      <c r="B252" s="73"/>
      <c r="C252" s="74"/>
      <c r="D252" s="75"/>
      <c r="E252" s="75"/>
      <c r="F252" s="75"/>
      <c r="G252" s="75"/>
      <c r="H252" s="75"/>
      <c r="I252" s="75"/>
      <c r="J252" s="75"/>
      <c r="K252" s="75"/>
      <c r="L252" s="75"/>
      <c r="M252" s="75"/>
      <c r="N252" s="75"/>
      <c r="O252" s="11"/>
      <c r="P252" s="11"/>
    </row>
    <row r="253" spans="1:16" ht="15" customHeight="1">
      <c r="A253" s="72"/>
      <c r="B253" s="73"/>
      <c r="C253" s="74"/>
      <c r="D253" s="75"/>
      <c r="E253" s="75"/>
      <c r="F253" s="75"/>
      <c r="G253" s="75"/>
      <c r="H253" s="75"/>
      <c r="I253" s="75"/>
      <c r="J253" s="75"/>
      <c r="K253" s="75"/>
      <c r="L253" s="75"/>
      <c r="M253" s="75"/>
      <c r="N253" s="75"/>
      <c r="O253" s="11"/>
      <c r="P253" s="11"/>
    </row>
    <row r="254" spans="1:16" ht="15" customHeight="1">
      <c r="A254" s="72"/>
      <c r="B254" s="73"/>
      <c r="C254" s="74"/>
      <c r="D254" s="75"/>
      <c r="E254" s="75"/>
      <c r="F254" s="75"/>
      <c r="G254" s="75"/>
      <c r="H254" s="75"/>
      <c r="I254" s="75"/>
      <c r="J254" s="75"/>
      <c r="K254" s="75"/>
      <c r="L254" s="75"/>
      <c r="M254" s="75"/>
      <c r="N254" s="75"/>
      <c r="O254" s="11"/>
      <c r="P254" s="11"/>
    </row>
    <row r="255" spans="1:16" ht="15" customHeight="1">
      <c r="A255" s="72"/>
      <c r="B255" s="73"/>
      <c r="C255" s="74"/>
      <c r="D255" s="75"/>
      <c r="E255" s="75"/>
      <c r="F255" s="75"/>
      <c r="G255" s="75"/>
      <c r="H255" s="75"/>
      <c r="I255" s="75"/>
      <c r="J255" s="75"/>
      <c r="K255" s="75"/>
      <c r="L255" s="75"/>
      <c r="M255" s="75"/>
      <c r="N255" s="75"/>
      <c r="O255" s="11"/>
      <c r="P255" s="11"/>
    </row>
    <row r="256" spans="1:16" ht="15" customHeight="1">
      <c r="A256" s="72"/>
      <c r="B256" s="73"/>
      <c r="C256" s="74"/>
      <c r="D256" s="75"/>
      <c r="E256" s="75"/>
      <c r="F256" s="75"/>
      <c r="G256" s="75"/>
      <c r="H256" s="75"/>
      <c r="I256" s="75"/>
      <c r="J256" s="75"/>
      <c r="K256" s="75"/>
      <c r="L256" s="75"/>
      <c r="M256" s="75"/>
      <c r="N256" s="75"/>
      <c r="O256" s="11"/>
      <c r="P256" s="11"/>
    </row>
    <row r="257" spans="1:16" ht="15" customHeight="1">
      <c r="A257" s="72"/>
      <c r="B257" s="73"/>
      <c r="C257" s="74"/>
      <c r="D257" s="75"/>
      <c r="E257" s="75"/>
      <c r="F257" s="75"/>
      <c r="G257" s="75"/>
      <c r="H257" s="75"/>
      <c r="I257" s="75"/>
      <c r="J257" s="75"/>
      <c r="K257" s="75"/>
      <c r="L257" s="75"/>
      <c r="M257" s="75"/>
      <c r="N257" s="75"/>
      <c r="O257" s="11"/>
      <c r="P257" s="11"/>
    </row>
    <row r="258" spans="1:16" ht="15" customHeight="1">
      <c r="A258" s="72"/>
      <c r="B258" s="73"/>
      <c r="C258" s="74"/>
      <c r="D258" s="75"/>
      <c r="E258" s="75"/>
      <c r="F258" s="75"/>
      <c r="G258" s="75"/>
      <c r="H258" s="75"/>
      <c r="I258" s="75"/>
      <c r="J258" s="75"/>
      <c r="K258" s="75"/>
      <c r="L258" s="75"/>
      <c r="M258" s="75"/>
      <c r="N258" s="75"/>
      <c r="O258" s="11"/>
      <c r="P258" s="11"/>
    </row>
    <row r="259" spans="1:16" ht="15" customHeight="1">
      <c r="A259" s="72"/>
      <c r="B259" s="73"/>
      <c r="C259" s="74"/>
      <c r="D259" s="75"/>
      <c r="E259" s="75"/>
      <c r="F259" s="75"/>
      <c r="G259" s="75"/>
      <c r="H259" s="75"/>
      <c r="I259" s="75"/>
      <c r="J259" s="75"/>
      <c r="K259" s="75"/>
      <c r="L259" s="75"/>
      <c r="M259" s="75"/>
      <c r="N259" s="75"/>
      <c r="O259" s="11"/>
      <c r="P259" s="11"/>
    </row>
    <row r="260" spans="1:16" ht="15" customHeight="1">
      <c r="A260" s="72"/>
      <c r="B260" s="73"/>
      <c r="C260" s="74"/>
      <c r="D260" s="75"/>
      <c r="E260" s="75"/>
      <c r="F260" s="75"/>
      <c r="G260" s="75"/>
      <c r="H260" s="75"/>
      <c r="I260" s="75"/>
      <c r="J260" s="75"/>
      <c r="K260" s="75"/>
      <c r="L260" s="75"/>
      <c r="M260" s="75"/>
      <c r="N260" s="75"/>
      <c r="O260" s="11"/>
      <c r="P260" s="11"/>
    </row>
    <row r="261" spans="1:16" ht="15" customHeight="1">
      <c r="A261" s="72"/>
      <c r="B261" s="73"/>
      <c r="C261" s="74"/>
      <c r="D261" s="75"/>
      <c r="E261" s="75"/>
      <c r="F261" s="75"/>
      <c r="G261" s="75"/>
      <c r="H261" s="75"/>
      <c r="I261" s="75"/>
      <c r="J261" s="75"/>
      <c r="K261" s="75"/>
      <c r="L261" s="75"/>
      <c r="M261" s="75"/>
      <c r="N261" s="75"/>
      <c r="O261" s="11"/>
      <c r="P261" s="11"/>
    </row>
    <row r="262" spans="1:16" ht="15" customHeight="1">
      <c r="A262" s="72"/>
      <c r="B262" s="73"/>
      <c r="C262" s="74"/>
      <c r="D262" s="75"/>
      <c r="E262" s="75"/>
      <c r="F262" s="75"/>
      <c r="G262" s="75"/>
      <c r="H262" s="75"/>
      <c r="I262" s="75"/>
      <c r="J262" s="75"/>
      <c r="K262" s="75"/>
      <c r="L262" s="75"/>
      <c r="M262" s="75"/>
      <c r="N262" s="75"/>
      <c r="O262" s="11"/>
      <c r="P262" s="11"/>
    </row>
    <row r="263" spans="1:16">
      <c r="A263" s="13"/>
      <c r="B263" s="11"/>
      <c r="C263" s="50"/>
      <c r="D263" s="11"/>
      <c r="E263" s="11"/>
      <c r="F263" s="11"/>
      <c r="G263" s="11"/>
      <c r="H263" s="11"/>
      <c r="I263" s="11"/>
      <c r="J263" s="11"/>
      <c r="K263" s="11"/>
      <c r="L263" s="11"/>
      <c r="M263" s="11"/>
      <c r="N263" s="11"/>
      <c r="O263" s="11"/>
      <c r="P263" s="11"/>
    </row>
    <row r="264" spans="1:16">
      <c r="A264" s="13"/>
      <c r="B264" s="11"/>
      <c r="C264" s="50"/>
      <c r="D264" s="11"/>
      <c r="E264" s="11"/>
      <c r="F264" s="11"/>
      <c r="G264" s="11"/>
      <c r="H264" s="11"/>
      <c r="I264" s="11"/>
      <c r="J264" s="11"/>
      <c r="K264" s="11"/>
      <c r="L264" s="11"/>
      <c r="M264" s="11"/>
      <c r="N264" s="11"/>
      <c r="O264" s="11"/>
      <c r="P264" s="11"/>
    </row>
    <row r="265" spans="1:16">
      <c r="A265" s="13"/>
      <c r="B265" s="11"/>
      <c r="C265" s="50"/>
      <c r="D265" s="11"/>
      <c r="E265" s="11"/>
      <c r="F265" s="11"/>
      <c r="G265" s="11"/>
      <c r="H265" s="11"/>
      <c r="I265" s="11"/>
      <c r="J265" s="11"/>
      <c r="K265" s="11"/>
      <c r="L265" s="11"/>
      <c r="M265" s="11"/>
      <c r="N265" s="11"/>
      <c r="O265" s="11"/>
      <c r="P265" s="11"/>
    </row>
    <row r="266" spans="1:16">
      <c r="A266" s="13"/>
      <c r="B266" s="11"/>
      <c r="C266" s="50"/>
      <c r="D266" s="11"/>
      <c r="E266" s="11"/>
      <c r="F266" s="11"/>
      <c r="G266" s="11"/>
      <c r="H266" s="11"/>
      <c r="I266" s="11"/>
      <c r="J266" s="11"/>
      <c r="K266" s="11"/>
      <c r="L266" s="11"/>
      <c r="M266" s="11"/>
      <c r="N266" s="11"/>
      <c r="O266" s="11"/>
      <c r="P266" s="11"/>
    </row>
    <row r="267" spans="1:16">
      <c r="A267" s="13"/>
      <c r="B267" s="11"/>
      <c r="C267" s="50"/>
      <c r="D267" s="11"/>
      <c r="E267" s="11"/>
      <c r="F267" s="11"/>
      <c r="G267" s="11"/>
      <c r="H267" s="11"/>
      <c r="I267" s="11"/>
      <c r="J267" s="11"/>
      <c r="K267" s="11"/>
      <c r="L267" s="11"/>
      <c r="M267" s="11"/>
      <c r="N267" s="11"/>
      <c r="O267" s="11"/>
      <c r="P267" s="11"/>
    </row>
    <row r="268" spans="1:16">
      <c r="A268" s="13"/>
      <c r="B268" s="11"/>
      <c r="C268" s="50"/>
      <c r="D268" s="11"/>
      <c r="E268" s="11"/>
      <c r="F268" s="11"/>
      <c r="G268" s="11"/>
      <c r="H268" s="11"/>
      <c r="I268" s="11"/>
      <c r="J268" s="11"/>
      <c r="K268" s="11"/>
      <c r="L268" s="11"/>
      <c r="M268" s="11"/>
      <c r="N268" s="11"/>
      <c r="O268" s="11"/>
      <c r="P268" s="11"/>
    </row>
    <row r="269" spans="1:16">
      <c r="A269" s="13"/>
      <c r="B269" s="11"/>
      <c r="C269" s="50"/>
      <c r="D269" s="11"/>
      <c r="E269" s="11"/>
      <c r="F269" s="11"/>
      <c r="G269" s="11"/>
      <c r="H269" s="11"/>
      <c r="I269" s="11"/>
      <c r="J269" s="11"/>
      <c r="K269" s="11"/>
      <c r="L269" s="11"/>
      <c r="M269" s="11"/>
      <c r="N269" s="11"/>
      <c r="O269" s="11"/>
      <c r="P269" s="11"/>
    </row>
    <row r="270" spans="1:16">
      <c r="A270" s="13"/>
      <c r="B270" s="11"/>
      <c r="C270" s="50"/>
      <c r="D270" s="11"/>
      <c r="E270" s="11"/>
      <c r="F270" s="11"/>
      <c r="G270" s="11"/>
      <c r="H270" s="11"/>
      <c r="I270" s="11"/>
      <c r="J270" s="11"/>
      <c r="K270" s="11"/>
      <c r="L270" s="11"/>
      <c r="M270" s="11"/>
      <c r="N270" s="11"/>
      <c r="O270" s="11"/>
      <c r="P270" s="11"/>
    </row>
    <row r="271" spans="1:16">
      <c r="A271" s="13"/>
      <c r="B271" s="11"/>
      <c r="C271" s="50"/>
      <c r="D271" s="11"/>
      <c r="E271" s="11"/>
      <c r="F271" s="11"/>
      <c r="G271" s="11"/>
      <c r="H271" s="11"/>
      <c r="I271" s="11"/>
      <c r="J271" s="11"/>
      <c r="K271" s="11"/>
      <c r="L271" s="11"/>
      <c r="M271" s="11"/>
      <c r="N271" s="11"/>
      <c r="O271" s="11"/>
      <c r="P271" s="11"/>
    </row>
    <row r="272" spans="1:16">
      <c r="A272" s="13"/>
      <c r="B272" s="11"/>
      <c r="C272" s="50"/>
      <c r="D272" s="11"/>
      <c r="E272" s="11"/>
      <c r="F272" s="11"/>
      <c r="G272" s="11"/>
      <c r="H272" s="11"/>
      <c r="I272" s="11"/>
      <c r="J272" s="11"/>
      <c r="K272" s="11"/>
      <c r="L272" s="11"/>
      <c r="M272" s="11"/>
      <c r="N272" s="11"/>
      <c r="O272" s="11"/>
      <c r="P272" s="11"/>
    </row>
    <row r="273" spans="1:16">
      <c r="A273" s="13"/>
      <c r="B273" s="11"/>
      <c r="C273" s="50"/>
      <c r="D273" s="11"/>
      <c r="E273" s="11"/>
      <c r="F273" s="11"/>
      <c r="G273" s="11"/>
      <c r="H273" s="11"/>
      <c r="I273" s="11"/>
      <c r="J273" s="11"/>
      <c r="K273" s="11"/>
      <c r="L273" s="11"/>
      <c r="M273" s="11"/>
      <c r="N273" s="11"/>
      <c r="O273" s="11"/>
      <c r="P273" s="11"/>
    </row>
    <row r="274" spans="1:16">
      <c r="A274" s="13"/>
      <c r="B274" s="11"/>
      <c r="C274" s="50"/>
      <c r="D274" s="11"/>
      <c r="E274" s="11"/>
      <c r="F274" s="11"/>
      <c r="G274" s="11"/>
      <c r="H274" s="11"/>
      <c r="I274" s="11"/>
      <c r="J274" s="11"/>
      <c r="K274" s="11"/>
      <c r="L274" s="11"/>
      <c r="M274" s="11"/>
      <c r="N274" s="11"/>
      <c r="O274" s="11"/>
      <c r="P274" s="11"/>
    </row>
    <row r="275" spans="1:16">
      <c r="A275" s="13"/>
      <c r="B275" s="11"/>
      <c r="C275" s="50"/>
      <c r="D275" s="11"/>
      <c r="E275" s="11"/>
      <c r="F275" s="11"/>
      <c r="G275" s="11"/>
      <c r="H275" s="11"/>
      <c r="I275" s="11"/>
      <c r="J275" s="11"/>
      <c r="K275" s="11"/>
      <c r="L275" s="11"/>
      <c r="M275" s="11"/>
      <c r="N275" s="11"/>
      <c r="O275" s="11"/>
      <c r="P275" s="11"/>
    </row>
    <row r="276" spans="1:16">
      <c r="A276" s="13"/>
      <c r="B276" s="11"/>
      <c r="C276" s="50"/>
      <c r="D276" s="11"/>
      <c r="E276" s="11"/>
      <c r="F276" s="11"/>
      <c r="G276" s="11"/>
      <c r="H276" s="11"/>
      <c r="I276" s="11"/>
      <c r="J276" s="11"/>
      <c r="K276" s="11"/>
      <c r="L276" s="11"/>
      <c r="M276" s="11"/>
      <c r="N276" s="11"/>
      <c r="O276" s="11"/>
      <c r="P276" s="11"/>
    </row>
    <row r="277" spans="1:16">
      <c r="A277" s="13"/>
      <c r="B277" s="11"/>
      <c r="C277" s="50"/>
      <c r="D277" s="11"/>
      <c r="E277" s="11"/>
      <c r="F277" s="11"/>
      <c r="G277" s="11"/>
      <c r="H277" s="11"/>
      <c r="I277" s="11"/>
      <c r="J277" s="11"/>
      <c r="K277" s="11"/>
      <c r="L277" s="11"/>
      <c r="M277" s="11"/>
      <c r="N277" s="11"/>
      <c r="O277" s="11"/>
      <c r="P277" s="11"/>
    </row>
    <row r="278" spans="1:16">
      <c r="A278" s="13"/>
      <c r="B278" s="11"/>
      <c r="C278" s="50"/>
      <c r="D278" s="11"/>
      <c r="E278" s="11"/>
      <c r="F278" s="11"/>
      <c r="G278" s="11"/>
      <c r="H278" s="11"/>
      <c r="I278" s="11"/>
      <c r="J278" s="11"/>
      <c r="K278" s="11"/>
      <c r="L278" s="11"/>
      <c r="M278" s="11"/>
      <c r="N278" s="11"/>
      <c r="O278" s="11"/>
      <c r="P278" s="11"/>
    </row>
    <row r="279" spans="1:16">
      <c r="A279" s="13"/>
      <c r="B279" s="11"/>
      <c r="C279" s="50"/>
      <c r="D279" s="11"/>
      <c r="E279" s="11"/>
      <c r="F279" s="11"/>
      <c r="G279" s="11"/>
      <c r="H279" s="11"/>
      <c r="I279" s="11"/>
      <c r="J279" s="11"/>
      <c r="K279" s="11"/>
      <c r="L279" s="11"/>
      <c r="M279" s="11"/>
      <c r="N279" s="11"/>
      <c r="O279" s="11"/>
      <c r="P279" s="11"/>
    </row>
    <row r="280" spans="1:16">
      <c r="A280" s="13"/>
      <c r="B280" s="11"/>
      <c r="C280" s="50"/>
      <c r="D280" s="11"/>
      <c r="E280" s="11"/>
      <c r="F280" s="11"/>
      <c r="G280" s="11"/>
      <c r="H280" s="11"/>
      <c r="I280" s="11"/>
      <c r="J280" s="11"/>
      <c r="K280" s="11"/>
      <c r="L280" s="11"/>
      <c r="M280" s="11"/>
      <c r="N280" s="11"/>
      <c r="O280" s="11"/>
      <c r="P280" s="11"/>
    </row>
    <row r="281" spans="1:16">
      <c r="A281" s="13"/>
      <c r="B281" s="11"/>
      <c r="C281" s="50"/>
      <c r="D281" s="11"/>
      <c r="E281" s="11"/>
      <c r="F281" s="11"/>
      <c r="G281" s="11"/>
      <c r="H281" s="11"/>
      <c r="I281" s="11"/>
      <c r="J281" s="11"/>
      <c r="K281" s="11"/>
      <c r="L281" s="11"/>
      <c r="M281" s="11"/>
      <c r="N281" s="11"/>
      <c r="O281" s="11"/>
      <c r="P281" s="11"/>
    </row>
    <row r="282" spans="1:16">
      <c r="A282" s="13"/>
      <c r="B282" s="11"/>
      <c r="C282" s="50"/>
      <c r="D282" s="11"/>
      <c r="E282" s="11"/>
      <c r="F282" s="11"/>
      <c r="G282" s="11"/>
      <c r="H282" s="11"/>
      <c r="I282" s="11"/>
      <c r="J282" s="11"/>
      <c r="K282" s="11"/>
      <c r="L282" s="11"/>
      <c r="M282" s="11"/>
      <c r="N282" s="11"/>
      <c r="O282" s="11"/>
      <c r="P282" s="11"/>
    </row>
    <row r="283" spans="1:16">
      <c r="A283" s="13"/>
      <c r="B283" s="11"/>
      <c r="C283" s="50"/>
      <c r="D283" s="11"/>
      <c r="E283" s="11"/>
      <c r="F283" s="11"/>
      <c r="G283" s="11"/>
      <c r="H283" s="11"/>
      <c r="I283" s="11"/>
      <c r="J283" s="11"/>
      <c r="K283" s="11"/>
      <c r="L283" s="11"/>
      <c r="M283" s="11"/>
      <c r="N283" s="11"/>
      <c r="O283" s="11"/>
      <c r="P283" s="11"/>
    </row>
    <row r="284" spans="1:16">
      <c r="A284" s="13"/>
      <c r="B284" s="11"/>
      <c r="C284" s="50"/>
      <c r="D284" s="11"/>
      <c r="E284" s="11"/>
      <c r="F284" s="11"/>
      <c r="G284" s="11"/>
      <c r="H284" s="11"/>
      <c r="I284" s="11"/>
      <c r="J284" s="11"/>
      <c r="K284" s="11"/>
      <c r="L284" s="11"/>
      <c r="M284" s="11"/>
      <c r="N284" s="11"/>
      <c r="O284" s="11"/>
      <c r="P284" s="11"/>
    </row>
    <row r="285" spans="1:16">
      <c r="A285" s="13"/>
      <c r="B285" s="11"/>
      <c r="C285" s="50"/>
      <c r="D285" s="11"/>
      <c r="E285" s="11"/>
      <c r="F285" s="11"/>
      <c r="G285" s="11"/>
      <c r="H285" s="11"/>
      <c r="I285" s="11"/>
      <c r="J285" s="11"/>
      <c r="K285" s="11"/>
      <c r="L285" s="11"/>
      <c r="M285" s="11"/>
      <c r="N285" s="11"/>
      <c r="O285" s="11"/>
      <c r="P285" s="11"/>
    </row>
    <row r="286" spans="1:16">
      <c r="A286" s="13"/>
      <c r="B286" s="11"/>
      <c r="C286" s="50"/>
      <c r="D286" s="11"/>
      <c r="E286" s="11"/>
      <c r="F286" s="11"/>
      <c r="G286" s="11"/>
      <c r="H286" s="11"/>
      <c r="I286" s="11"/>
      <c r="J286" s="11"/>
      <c r="K286" s="11"/>
      <c r="L286" s="11"/>
      <c r="M286" s="11"/>
      <c r="N286" s="11"/>
      <c r="O286" s="11"/>
      <c r="P286" s="11"/>
    </row>
    <row r="287" spans="1:16">
      <c r="A287" s="13"/>
      <c r="B287" s="11"/>
      <c r="C287" s="50"/>
      <c r="D287" s="11"/>
      <c r="E287" s="11"/>
      <c r="F287" s="11"/>
      <c r="G287" s="11"/>
      <c r="H287" s="11"/>
      <c r="I287" s="11"/>
      <c r="J287" s="11"/>
      <c r="K287" s="11"/>
      <c r="L287" s="11"/>
      <c r="M287" s="11"/>
      <c r="N287" s="11"/>
      <c r="O287" s="11"/>
      <c r="P287" s="11"/>
    </row>
    <row r="288" spans="1:16">
      <c r="A288" s="13"/>
      <c r="B288" s="11"/>
      <c r="C288" s="50"/>
      <c r="D288" s="11"/>
      <c r="E288" s="11"/>
      <c r="F288" s="11"/>
      <c r="G288" s="11"/>
      <c r="H288" s="11"/>
      <c r="I288" s="11"/>
      <c r="J288" s="11"/>
      <c r="K288" s="11"/>
      <c r="L288" s="11"/>
      <c r="M288" s="11"/>
      <c r="N288" s="11"/>
      <c r="O288" s="11"/>
      <c r="P288" s="11"/>
    </row>
    <row r="289" spans="1:16">
      <c r="A289" s="13"/>
      <c r="B289" s="11"/>
      <c r="C289" s="50"/>
      <c r="D289" s="11"/>
      <c r="E289" s="11"/>
      <c r="F289" s="11"/>
      <c r="G289" s="11"/>
      <c r="H289" s="11"/>
      <c r="I289" s="11"/>
      <c r="J289" s="11"/>
      <c r="K289" s="11"/>
      <c r="L289" s="11"/>
      <c r="M289" s="11"/>
      <c r="N289" s="11"/>
      <c r="O289" s="11"/>
      <c r="P289" s="11"/>
    </row>
    <row r="290" spans="1:16">
      <c r="A290" s="13"/>
      <c r="B290" s="11"/>
      <c r="C290" s="50"/>
      <c r="D290" s="11"/>
      <c r="E290" s="11"/>
      <c r="F290" s="11"/>
      <c r="G290" s="11"/>
      <c r="H290" s="11"/>
      <c r="I290" s="11"/>
      <c r="J290" s="11"/>
      <c r="K290" s="11"/>
      <c r="L290" s="11"/>
      <c r="M290" s="11"/>
      <c r="N290" s="11"/>
      <c r="O290" s="11"/>
      <c r="P290" s="11"/>
    </row>
    <row r="291" spans="1:16">
      <c r="A291" s="13"/>
      <c r="B291" s="11"/>
      <c r="C291" s="50"/>
      <c r="D291" s="11"/>
      <c r="E291" s="11"/>
      <c r="F291" s="11"/>
      <c r="G291" s="11"/>
      <c r="H291" s="11"/>
      <c r="I291" s="11"/>
      <c r="J291" s="11"/>
      <c r="K291" s="11"/>
      <c r="L291" s="11"/>
      <c r="M291" s="11"/>
      <c r="N291" s="11"/>
      <c r="O291" s="11"/>
      <c r="P291" s="11"/>
    </row>
    <row r="292" spans="1:16">
      <c r="A292" s="13"/>
      <c r="B292" s="11"/>
      <c r="C292" s="50"/>
      <c r="D292" s="11"/>
      <c r="E292" s="11"/>
      <c r="F292" s="11"/>
      <c r="G292" s="11"/>
      <c r="H292" s="11"/>
      <c r="I292" s="11"/>
      <c r="J292" s="11"/>
      <c r="K292" s="11"/>
      <c r="L292" s="11"/>
      <c r="M292" s="11"/>
      <c r="N292" s="11"/>
      <c r="O292" s="11"/>
      <c r="P292" s="11"/>
    </row>
    <row r="293" spans="1:16">
      <c r="A293" s="13"/>
      <c r="B293" s="11"/>
      <c r="C293" s="50"/>
      <c r="D293" s="11"/>
      <c r="E293" s="11"/>
      <c r="F293" s="11"/>
      <c r="G293" s="11"/>
      <c r="H293" s="11"/>
      <c r="I293" s="11"/>
      <c r="J293" s="11"/>
      <c r="K293" s="11"/>
      <c r="L293" s="11"/>
      <c r="M293" s="11"/>
      <c r="N293" s="11"/>
      <c r="O293" s="11"/>
      <c r="P293" s="11"/>
    </row>
    <row r="294" spans="1:16">
      <c r="A294" s="13"/>
      <c r="B294" s="11"/>
      <c r="C294" s="50"/>
      <c r="D294" s="11"/>
      <c r="E294" s="11"/>
      <c r="F294" s="11"/>
      <c r="G294" s="11"/>
      <c r="H294" s="11"/>
      <c r="I294" s="11"/>
      <c r="J294" s="11"/>
      <c r="K294" s="11"/>
      <c r="L294" s="11"/>
      <c r="M294" s="11"/>
      <c r="N294" s="11"/>
      <c r="O294" s="11"/>
      <c r="P294" s="11"/>
    </row>
    <row r="295" spans="1:16">
      <c r="A295" s="13"/>
      <c r="B295" s="11"/>
      <c r="C295" s="50"/>
      <c r="D295" s="11"/>
      <c r="E295" s="11"/>
      <c r="F295" s="11"/>
      <c r="G295" s="11"/>
      <c r="H295" s="11"/>
      <c r="I295" s="11"/>
      <c r="J295" s="11"/>
      <c r="K295" s="11"/>
      <c r="L295" s="11"/>
      <c r="M295" s="11"/>
      <c r="N295" s="11"/>
      <c r="O295" s="11"/>
      <c r="P295" s="11"/>
    </row>
    <row r="296" spans="1:16">
      <c r="A296" s="13"/>
      <c r="B296" s="11"/>
      <c r="C296" s="50"/>
      <c r="D296" s="11"/>
      <c r="E296" s="11"/>
      <c r="F296" s="11"/>
      <c r="G296" s="11"/>
      <c r="H296" s="11"/>
      <c r="I296" s="11"/>
      <c r="J296" s="11"/>
      <c r="K296" s="11"/>
      <c r="L296" s="11"/>
      <c r="M296" s="11"/>
      <c r="N296" s="11"/>
      <c r="O296" s="11"/>
      <c r="P296" s="11"/>
    </row>
    <row r="297" spans="1:16">
      <c r="A297" s="13"/>
      <c r="B297" s="11"/>
      <c r="C297" s="50"/>
      <c r="D297" s="11"/>
      <c r="E297" s="11"/>
      <c r="F297" s="11"/>
      <c r="G297" s="11"/>
      <c r="H297" s="11"/>
      <c r="I297" s="11"/>
      <c r="J297" s="11"/>
      <c r="K297" s="11"/>
      <c r="L297" s="11"/>
      <c r="M297" s="11"/>
      <c r="N297" s="11"/>
      <c r="O297" s="11"/>
      <c r="P297" s="11"/>
    </row>
    <row r="298" spans="1:16">
      <c r="A298" s="13"/>
      <c r="B298" s="11"/>
      <c r="C298" s="50"/>
      <c r="D298" s="11"/>
      <c r="E298" s="11"/>
      <c r="F298" s="11"/>
      <c r="G298" s="11"/>
      <c r="H298" s="11"/>
      <c r="I298" s="11"/>
      <c r="J298" s="11"/>
      <c r="K298" s="11"/>
      <c r="L298" s="11"/>
      <c r="M298" s="11"/>
      <c r="N298" s="11"/>
      <c r="O298" s="11"/>
      <c r="P298" s="11"/>
    </row>
    <row r="299" spans="1:16">
      <c r="A299" s="13"/>
      <c r="B299" s="11"/>
      <c r="C299" s="50"/>
      <c r="D299" s="11"/>
      <c r="E299" s="11"/>
      <c r="F299" s="11"/>
      <c r="G299" s="11"/>
      <c r="H299" s="11"/>
      <c r="I299" s="11"/>
      <c r="J299" s="11"/>
      <c r="K299" s="11"/>
      <c r="L299" s="11"/>
      <c r="M299" s="11"/>
      <c r="N299" s="11"/>
      <c r="O299" s="11"/>
      <c r="P299" s="11"/>
    </row>
    <row r="300" spans="1:16">
      <c r="A300" s="13"/>
      <c r="B300" s="11"/>
      <c r="C300" s="50"/>
      <c r="D300" s="11"/>
      <c r="E300" s="11"/>
      <c r="F300" s="11"/>
      <c r="G300" s="11"/>
      <c r="H300" s="11"/>
      <c r="I300" s="11"/>
      <c r="J300" s="11"/>
      <c r="K300" s="11"/>
      <c r="L300" s="11"/>
      <c r="M300" s="11"/>
      <c r="N300" s="11"/>
      <c r="O300" s="11"/>
      <c r="P300" s="11"/>
    </row>
    <row r="301" spans="1:16">
      <c r="A301" s="13"/>
      <c r="B301" s="11"/>
      <c r="C301" s="50"/>
      <c r="D301" s="11"/>
      <c r="E301" s="11"/>
      <c r="F301" s="11"/>
      <c r="G301" s="11"/>
      <c r="H301" s="11"/>
      <c r="I301" s="11"/>
      <c r="J301" s="11"/>
      <c r="K301" s="11"/>
      <c r="L301" s="11"/>
      <c r="M301" s="11"/>
      <c r="N301" s="11"/>
      <c r="O301" s="11"/>
      <c r="P301" s="11"/>
    </row>
    <row r="302" spans="1:16">
      <c r="A302" s="13"/>
      <c r="B302" s="11"/>
      <c r="C302" s="50"/>
      <c r="D302" s="11"/>
      <c r="E302" s="11"/>
      <c r="F302" s="11"/>
      <c r="G302" s="11"/>
      <c r="H302" s="11"/>
      <c r="I302" s="11"/>
      <c r="J302" s="11"/>
      <c r="K302" s="11"/>
      <c r="L302" s="11"/>
      <c r="M302" s="11"/>
      <c r="N302" s="11"/>
      <c r="O302" s="11"/>
      <c r="P302" s="11"/>
    </row>
    <row r="303" spans="1:16">
      <c r="A303" s="13"/>
      <c r="B303" s="11"/>
      <c r="C303" s="50"/>
      <c r="D303" s="11"/>
      <c r="E303" s="11"/>
      <c r="F303" s="11"/>
      <c r="G303" s="11"/>
      <c r="H303" s="11"/>
      <c r="I303" s="11"/>
      <c r="J303" s="11"/>
      <c r="K303" s="11"/>
      <c r="L303" s="11"/>
      <c r="M303" s="11"/>
      <c r="N303" s="11"/>
      <c r="O303" s="11"/>
      <c r="P303" s="11"/>
    </row>
    <row r="304" spans="1:16">
      <c r="A304" s="13"/>
      <c r="B304" s="11"/>
      <c r="C304" s="50"/>
      <c r="D304" s="11"/>
      <c r="E304" s="11"/>
      <c r="F304" s="11"/>
      <c r="G304" s="11"/>
      <c r="H304" s="11"/>
      <c r="I304" s="11"/>
      <c r="J304" s="11"/>
      <c r="K304" s="11"/>
      <c r="L304" s="11"/>
      <c r="M304" s="11"/>
      <c r="N304" s="11"/>
      <c r="O304" s="11"/>
      <c r="P304" s="11"/>
    </row>
    <row r="305" spans="1:16">
      <c r="A305" s="13"/>
      <c r="B305" s="11"/>
      <c r="C305" s="50"/>
      <c r="D305" s="11"/>
      <c r="E305" s="11"/>
      <c r="F305" s="11"/>
      <c r="G305" s="11"/>
      <c r="H305" s="11"/>
      <c r="I305" s="11"/>
      <c r="J305" s="11"/>
      <c r="K305" s="11"/>
      <c r="L305" s="11"/>
      <c r="M305" s="11"/>
      <c r="N305" s="11"/>
      <c r="O305" s="11"/>
      <c r="P305" s="11"/>
    </row>
    <row r="306" spans="1:16">
      <c r="A306" s="13"/>
      <c r="B306" s="11"/>
      <c r="C306" s="50"/>
      <c r="D306" s="11"/>
      <c r="E306" s="11"/>
      <c r="F306" s="11"/>
      <c r="G306" s="11"/>
      <c r="H306" s="11"/>
      <c r="I306" s="11"/>
      <c r="J306" s="11"/>
      <c r="K306" s="11"/>
      <c r="L306" s="11"/>
      <c r="M306" s="11"/>
      <c r="N306" s="11"/>
      <c r="O306" s="11"/>
      <c r="P306" s="11"/>
    </row>
    <row r="307" spans="1:16">
      <c r="A307" s="13"/>
      <c r="B307" s="11"/>
      <c r="C307" s="50"/>
      <c r="D307" s="11"/>
      <c r="E307" s="11"/>
      <c r="F307" s="11"/>
      <c r="G307" s="11"/>
      <c r="H307" s="11"/>
      <c r="I307" s="11"/>
      <c r="J307" s="11"/>
      <c r="K307" s="11"/>
      <c r="L307" s="11"/>
      <c r="M307" s="11"/>
      <c r="N307" s="11"/>
      <c r="O307" s="11"/>
      <c r="P307" s="11"/>
    </row>
    <row r="308" spans="1:16">
      <c r="A308" s="13"/>
      <c r="B308" s="11"/>
      <c r="C308" s="50"/>
      <c r="D308" s="11"/>
      <c r="E308" s="11"/>
      <c r="F308" s="11"/>
      <c r="G308" s="11"/>
      <c r="H308" s="11"/>
      <c r="I308" s="11"/>
      <c r="J308" s="11"/>
      <c r="K308" s="11"/>
      <c r="L308" s="11"/>
      <c r="M308" s="11"/>
      <c r="N308" s="11"/>
      <c r="O308" s="11"/>
      <c r="P308" s="11"/>
    </row>
    <row r="309" spans="1:16">
      <c r="A309" s="13"/>
      <c r="B309" s="11"/>
      <c r="C309" s="50"/>
      <c r="D309" s="11"/>
      <c r="E309" s="11"/>
      <c r="F309" s="11"/>
      <c r="G309" s="11"/>
      <c r="H309" s="11"/>
      <c r="I309" s="11"/>
      <c r="J309" s="11"/>
      <c r="K309" s="11"/>
      <c r="L309" s="11"/>
      <c r="M309" s="11"/>
      <c r="N309" s="11"/>
      <c r="O309" s="11"/>
      <c r="P309" s="11"/>
    </row>
    <row r="310" spans="1:16">
      <c r="A310" s="13"/>
      <c r="B310" s="11"/>
      <c r="C310" s="50"/>
      <c r="D310" s="11"/>
      <c r="E310" s="11"/>
      <c r="F310" s="11"/>
      <c r="G310" s="11"/>
      <c r="H310" s="11"/>
      <c r="I310" s="11"/>
      <c r="J310" s="11"/>
      <c r="K310" s="11"/>
      <c r="L310" s="11"/>
      <c r="M310" s="11"/>
      <c r="N310" s="11"/>
      <c r="O310" s="11"/>
      <c r="P310" s="11"/>
    </row>
    <row r="311" spans="1:16">
      <c r="A311" s="13"/>
      <c r="B311" s="11"/>
      <c r="C311" s="50"/>
      <c r="D311" s="11"/>
      <c r="E311" s="11"/>
      <c r="F311" s="11"/>
      <c r="G311" s="11"/>
      <c r="H311" s="11"/>
      <c r="I311" s="11"/>
      <c r="J311" s="11"/>
      <c r="K311" s="11"/>
      <c r="L311" s="11"/>
      <c r="M311" s="11"/>
      <c r="N311" s="11"/>
      <c r="O311" s="11"/>
      <c r="P311" s="11"/>
    </row>
    <row r="312" spans="1:16">
      <c r="A312" s="13"/>
      <c r="B312" s="11"/>
      <c r="C312" s="50"/>
      <c r="D312" s="11"/>
      <c r="E312" s="11"/>
      <c r="F312" s="11"/>
      <c r="G312" s="11"/>
      <c r="H312" s="11"/>
      <c r="I312" s="11"/>
      <c r="J312" s="11"/>
      <c r="K312" s="11"/>
      <c r="L312" s="11"/>
      <c r="M312" s="11"/>
      <c r="N312" s="11"/>
      <c r="O312" s="11"/>
      <c r="P312" s="11"/>
    </row>
    <row r="313" spans="1:16">
      <c r="A313" s="13"/>
      <c r="B313" s="11"/>
      <c r="C313" s="50"/>
      <c r="D313" s="11"/>
      <c r="E313" s="11"/>
      <c r="F313" s="11"/>
      <c r="G313" s="11"/>
      <c r="H313" s="11"/>
      <c r="I313" s="11"/>
      <c r="J313" s="11"/>
      <c r="K313" s="11"/>
      <c r="L313" s="11"/>
      <c r="M313" s="11"/>
      <c r="N313" s="11"/>
      <c r="O313" s="11"/>
      <c r="P313" s="11"/>
    </row>
    <row r="314" spans="1:16">
      <c r="A314" s="13"/>
      <c r="B314" s="11"/>
      <c r="C314" s="50"/>
      <c r="D314" s="11"/>
      <c r="E314" s="11"/>
      <c r="F314" s="11"/>
      <c r="G314" s="11"/>
      <c r="H314" s="11"/>
      <c r="I314" s="11"/>
      <c r="J314" s="11"/>
      <c r="K314" s="11"/>
      <c r="L314" s="11"/>
      <c r="M314" s="11"/>
      <c r="N314" s="11"/>
      <c r="O314" s="11"/>
      <c r="P314" s="11"/>
    </row>
    <row r="315" spans="1:16">
      <c r="A315" s="13"/>
      <c r="B315" s="11"/>
      <c r="C315" s="50"/>
      <c r="D315" s="11"/>
      <c r="E315" s="11"/>
      <c r="F315" s="11"/>
      <c r="G315" s="11"/>
      <c r="H315" s="11"/>
      <c r="I315" s="11"/>
      <c r="J315" s="11"/>
      <c r="K315" s="11"/>
      <c r="L315" s="11"/>
      <c r="M315" s="11"/>
      <c r="N315" s="11"/>
      <c r="O315" s="11"/>
      <c r="P315" s="11"/>
    </row>
    <row r="316" spans="1:16">
      <c r="A316" s="13"/>
      <c r="B316" s="11"/>
      <c r="C316" s="50"/>
      <c r="D316" s="11"/>
      <c r="E316" s="11"/>
      <c r="F316" s="11"/>
      <c r="G316" s="11"/>
      <c r="H316" s="11"/>
      <c r="I316" s="11"/>
      <c r="J316" s="11"/>
      <c r="K316" s="11"/>
      <c r="L316" s="11"/>
      <c r="M316" s="11"/>
      <c r="N316" s="11"/>
      <c r="O316" s="11"/>
      <c r="P316" s="11"/>
    </row>
    <row r="317" spans="1:16">
      <c r="A317" s="13"/>
      <c r="B317" s="11"/>
      <c r="C317" s="50"/>
      <c r="D317" s="11"/>
      <c r="E317" s="11"/>
      <c r="F317" s="11"/>
      <c r="G317" s="11"/>
      <c r="H317" s="11"/>
      <c r="I317" s="11"/>
      <c r="J317" s="11"/>
      <c r="K317" s="11"/>
      <c r="L317" s="11"/>
      <c r="M317" s="11"/>
      <c r="N317" s="11"/>
      <c r="O317" s="11"/>
      <c r="P317" s="11"/>
    </row>
    <row r="318" spans="1:16">
      <c r="A318" s="13"/>
      <c r="B318" s="11"/>
      <c r="C318" s="50"/>
      <c r="D318" s="11"/>
      <c r="E318" s="11"/>
      <c r="F318" s="11"/>
      <c r="G318" s="11"/>
      <c r="H318" s="11"/>
      <c r="I318" s="11"/>
      <c r="J318" s="11"/>
      <c r="K318" s="11"/>
      <c r="L318" s="11"/>
      <c r="M318" s="11"/>
      <c r="N318" s="11"/>
      <c r="O318" s="11"/>
      <c r="P318" s="11"/>
    </row>
    <row r="319" spans="1:16">
      <c r="A319" s="13"/>
      <c r="B319" s="11"/>
      <c r="C319" s="50"/>
      <c r="D319" s="11"/>
      <c r="E319" s="11"/>
      <c r="F319" s="11"/>
      <c r="G319" s="11"/>
      <c r="H319" s="11"/>
      <c r="I319" s="11"/>
      <c r="J319" s="11"/>
      <c r="K319" s="11"/>
      <c r="L319" s="11"/>
      <c r="M319" s="11"/>
      <c r="N319" s="11"/>
      <c r="O319" s="11"/>
      <c r="P319" s="11"/>
    </row>
    <row r="320" spans="1:16">
      <c r="A320" s="13"/>
      <c r="B320" s="11"/>
      <c r="C320" s="50"/>
      <c r="D320" s="11"/>
      <c r="E320" s="11"/>
      <c r="F320" s="11"/>
      <c r="G320" s="11"/>
      <c r="H320" s="11"/>
      <c r="I320" s="11"/>
      <c r="J320" s="11"/>
      <c r="K320" s="11"/>
      <c r="L320" s="11"/>
      <c r="M320" s="11"/>
      <c r="N320" s="11"/>
      <c r="O320" s="11"/>
      <c r="P320" s="11"/>
    </row>
    <row r="321" spans="1:16">
      <c r="A321" s="13"/>
      <c r="B321" s="11"/>
      <c r="C321" s="50"/>
      <c r="D321" s="11"/>
      <c r="E321" s="11"/>
      <c r="F321" s="11"/>
      <c r="G321" s="11"/>
      <c r="H321" s="11"/>
      <c r="I321" s="11"/>
      <c r="J321" s="11"/>
      <c r="K321" s="11"/>
      <c r="L321" s="11"/>
      <c r="M321" s="11"/>
      <c r="N321" s="11"/>
      <c r="O321" s="11"/>
      <c r="P321" s="11"/>
    </row>
    <row r="322" spans="1:16">
      <c r="A322" s="13"/>
      <c r="B322" s="11"/>
      <c r="C322" s="50"/>
      <c r="D322" s="11"/>
      <c r="E322" s="11"/>
      <c r="F322" s="11"/>
      <c r="G322" s="11"/>
      <c r="H322" s="11"/>
      <c r="I322" s="11"/>
      <c r="J322" s="11"/>
      <c r="K322" s="11"/>
      <c r="L322" s="11"/>
      <c r="M322" s="11"/>
      <c r="N322" s="11"/>
      <c r="O322" s="11"/>
      <c r="P322" s="11"/>
    </row>
    <row r="323" spans="1:16">
      <c r="A323" s="13"/>
      <c r="B323" s="11"/>
      <c r="C323" s="50"/>
      <c r="D323" s="11"/>
      <c r="E323" s="11"/>
      <c r="F323" s="11"/>
      <c r="G323" s="11"/>
      <c r="H323" s="11"/>
      <c r="I323" s="11"/>
      <c r="J323" s="11"/>
      <c r="K323" s="11"/>
      <c r="L323" s="11"/>
      <c r="M323" s="11"/>
      <c r="N323" s="11"/>
      <c r="O323" s="11"/>
      <c r="P323" s="11"/>
    </row>
    <row r="324" spans="1:16">
      <c r="A324" s="13"/>
      <c r="B324" s="11"/>
      <c r="C324" s="50"/>
      <c r="D324" s="11"/>
      <c r="E324" s="11"/>
      <c r="F324" s="11"/>
      <c r="G324" s="11"/>
      <c r="H324" s="11"/>
      <c r="I324" s="11"/>
      <c r="J324" s="11"/>
      <c r="K324" s="11"/>
      <c r="L324" s="11"/>
      <c r="M324" s="11"/>
      <c r="N324" s="11"/>
      <c r="O324" s="11"/>
      <c r="P324" s="11"/>
    </row>
    <row r="325" spans="1:16">
      <c r="A325" s="13"/>
      <c r="B325" s="11"/>
      <c r="C325" s="50"/>
      <c r="D325" s="11"/>
      <c r="E325" s="11"/>
      <c r="F325" s="11"/>
      <c r="G325" s="11"/>
      <c r="H325" s="11"/>
      <c r="I325" s="11"/>
      <c r="J325" s="11"/>
      <c r="K325" s="11"/>
      <c r="L325" s="11"/>
      <c r="M325" s="11"/>
      <c r="N325" s="11"/>
      <c r="O325" s="11"/>
      <c r="P325" s="11"/>
    </row>
    <row r="326" spans="1:16">
      <c r="A326" s="13"/>
      <c r="B326" s="11"/>
      <c r="C326" s="50"/>
      <c r="D326" s="11"/>
      <c r="E326" s="11"/>
      <c r="F326" s="11"/>
      <c r="G326" s="11"/>
      <c r="H326" s="11"/>
      <c r="I326" s="11"/>
      <c r="J326" s="11"/>
      <c r="K326" s="11"/>
      <c r="L326" s="11"/>
      <c r="M326" s="11"/>
      <c r="N326" s="11"/>
      <c r="O326" s="11"/>
      <c r="P326" s="11"/>
    </row>
    <row r="327" spans="1:16">
      <c r="A327" s="13"/>
      <c r="B327" s="11"/>
      <c r="C327" s="50"/>
      <c r="D327" s="11"/>
      <c r="E327" s="11"/>
      <c r="F327" s="11"/>
      <c r="G327" s="11"/>
      <c r="H327" s="11"/>
      <c r="I327" s="11"/>
      <c r="J327" s="11"/>
      <c r="K327" s="11"/>
      <c r="L327" s="11"/>
      <c r="M327" s="11"/>
      <c r="N327" s="11"/>
      <c r="O327" s="11"/>
      <c r="P327" s="11"/>
    </row>
    <row r="328" spans="1:16">
      <c r="A328" s="13"/>
      <c r="B328" s="11"/>
      <c r="C328" s="50"/>
      <c r="D328" s="11"/>
      <c r="E328" s="11"/>
      <c r="F328" s="11"/>
      <c r="G328" s="11"/>
      <c r="H328" s="11"/>
      <c r="I328" s="11"/>
      <c r="J328" s="11"/>
      <c r="K328" s="11"/>
      <c r="L328" s="11"/>
      <c r="M328" s="11"/>
      <c r="N328" s="11"/>
      <c r="O328" s="11"/>
      <c r="P328" s="11"/>
    </row>
    <row r="329" spans="1:16">
      <c r="A329" s="13"/>
      <c r="B329" s="11"/>
      <c r="C329" s="50"/>
      <c r="D329" s="11"/>
      <c r="E329" s="11"/>
      <c r="F329" s="11"/>
      <c r="G329" s="11"/>
      <c r="H329" s="11"/>
      <c r="I329" s="11"/>
      <c r="J329" s="11"/>
      <c r="K329" s="11"/>
      <c r="L329" s="11"/>
      <c r="M329" s="11"/>
      <c r="N329" s="11"/>
      <c r="O329" s="11"/>
      <c r="P329" s="11"/>
    </row>
    <row r="330" spans="1:16">
      <c r="A330" s="13"/>
      <c r="B330" s="11"/>
      <c r="C330" s="50"/>
      <c r="D330" s="11"/>
      <c r="E330" s="11"/>
      <c r="F330" s="11"/>
      <c r="G330" s="11"/>
      <c r="H330" s="11"/>
      <c r="I330" s="11"/>
      <c r="J330" s="11"/>
      <c r="K330" s="11"/>
      <c r="L330" s="11"/>
      <c r="M330" s="11"/>
      <c r="N330" s="11"/>
      <c r="O330" s="11"/>
      <c r="P330" s="11"/>
    </row>
    <row r="331" spans="1:16">
      <c r="A331" s="13"/>
      <c r="B331" s="11"/>
      <c r="C331" s="50"/>
      <c r="D331" s="11"/>
      <c r="E331" s="11"/>
      <c r="F331" s="11"/>
      <c r="G331" s="11"/>
      <c r="H331" s="11"/>
      <c r="I331" s="11"/>
      <c r="J331" s="11"/>
      <c r="K331" s="11"/>
      <c r="L331" s="11"/>
      <c r="M331" s="11"/>
      <c r="N331" s="11"/>
      <c r="O331" s="11"/>
      <c r="P331" s="11"/>
    </row>
    <row r="332" spans="1:16">
      <c r="A332" s="13"/>
      <c r="B332" s="11"/>
      <c r="C332" s="50"/>
      <c r="D332" s="11"/>
      <c r="E332" s="11"/>
      <c r="F332" s="11"/>
      <c r="G332" s="11"/>
      <c r="H332" s="11"/>
      <c r="I332" s="11"/>
      <c r="J332" s="11"/>
      <c r="K332" s="11"/>
      <c r="L332" s="11"/>
      <c r="M332" s="11"/>
      <c r="N332" s="11"/>
      <c r="O332" s="11"/>
      <c r="P332" s="11"/>
    </row>
    <row r="333" spans="1:16">
      <c r="A333" s="13"/>
      <c r="B333" s="11"/>
      <c r="C333" s="50"/>
      <c r="D333" s="11"/>
      <c r="E333" s="11"/>
      <c r="F333" s="11"/>
      <c r="G333" s="11"/>
      <c r="H333" s="11"/>
      <c r="I333" s="11"/>
      <c r="J333" s="11"/>
      <c r="K333" s="11"/>
      <c r="L333" s="11"/>
      <c r="M333" s="11"/>
      <c r="N333" s="11"/>
      <c r="O333" s="11"/>
      <c r="P333" s="11"/>
    </row>
    <row r="334" spans="1:16">
      <c r="A334" s="13"/>
      <c r="B334" s="11"/>
      <c r="C334" s="50"/>
      <c r="D334" s="11"/>
      <c r="E334" s="11"/>
      <c r="F334" s="11"/>
      <c r="G334" s="11"/>
      <c r="H334" s="11"/>
      <c r="I334" s="11"/>
      <c r="J334" s="11"/>
      <c r="K334" s="11"/>
      <c r="L334" s="11"/>
      <c r="M334" s="11"/>
      <c r="N334" s="11"/>
      <c r="O334" s="11"/>
      <c r="P334" s="11"/>
    </row>
    <row r="335" spans="1:16">
      <c r="A335" s="13"/>
      <c r="B335" s="11"/>
      <c r="C335" s="50"/>
      <c r="D335" s="11"/>
      <c r="E335" s="11"/>
      <c r="F335" s="11"/>
      <c r="G335" s="11"/>
      <c r="H335" s="11"/>
      <c r="I335" s="11"/>
      <c r="J335" s="11"/>
      <c r="K335" s="11"/>
      <c r="L335" s="11"/>
      <c r="M335" s="11"/>
      <c r="N335" s="11"/>
      <c r="O335" s="11"/>
      <c r="P335" s="11"/>
    </row>
    <row r="336" spans="1:16">
      <c r="A336" s="13"/>
      <c r="B336" s="11"/>
      <c r="C336" s="50"/>
      <c r="D336" s="11"/>
      <c r="E336" s="11"/>
      <c r="F336" s="11"/>
      <c r="G336" s="11"/>
      <c r="H336" s="11"/>
      <c r="I336" s="11"/>
      <c r="J336" s="11"/>
      <c r="K336" s="11"/>
      <c r="L336" s="11"/>
      <c r="M336" s="11"/>
      <c r="N336" s="11"/>
      <c r="O336" s="11"/>
      <c r="P336" s="11"/>
    </row>
    <row r="337" spans="1:16">
      <c r="A337" s="13"/>
      <c r="B337" s="11"/>
      <c r="C337" s="50"/>
      <c r="D337" s="11"/>
      <c r="E337" s="11"/>
      <c r="F337" s="11"/>
      <c r="G337" s="11"/>
      <c r="H337" s="11"/>
      <c r="I337" s="11"/>
      <c r="J337" s="11"/>
      <c r="K337" s="11"/>
      <c r="L337" s="11"/>
      <c r="M337" s="11"/>
      <c r="N337" s="11"/>
      <c r="O337" s="11"/>
      <c r="P337" s="11"/>
    </row>
    <row r="338" spans="1:16">
      <c r="A338" s="13"/>
      <c r="B338" s="11"/>
      <c r="C338" s="50"/>
      <c r="D338" s="11"/>
      <c r="E338" s="11"/>
      <c r="F338" s="11"/>
      <c r="G338" s="11"/>
      <c r="H338" s="11"/>
      <c r="I338" s="11"/>
      <c r="J338" s="11"/>
      <c r="K338" s="11"/>
      <c r="L338" s="11"/>
      <c r="M338" s="11"/>
      <c r="N338" s="11"/>
      <c r="O338" s="11"/>
      <c r="P338" s="11"/>
    </row>
    <row r="339" spans="1:16">
      <c r="A339" s="13"/>
      <c r="B339" s="11"/>
      <c r="C339" s="50"/>
      <c r="D339" s="11"/>
      <c r="E339" s="11"/>
      <c r="F339" s="11"/>
      <c r="G339" s="11"/>
      <c r="H339" s="11"/>
      <c r="I339" s="11"/>
      <c r="J339" s="11"/>
      <c r="K339" s="11"/>
      <c r="L339" s="11"/>
      <c r="M339" s="11"/>
      <c r="N339" s="11"/>
      <c r="O339" s="11"/>
      <c r="P339" s="11"/>
    </row>
    <row r="340" spans="1:16">
      <c r="A340" s="13"/>
      <c r="B340" s="11"/>
      <c r="C340" s="50"/>
      <c r="D340" s="11"/>
      <c r="E340" s="11"/>
      <c r="F340" s="11"/>
      <c r="G340" s="11"/>
      <c r="H340" s="11"/>
      <c r="I340" s="11"/>
      <c r="J340" s="11"/>
      <c r="K340" s="11"/>
      <c r="L340" s="11"/>
      <c r="M340" s="11"/>
      <c r="N340" s="11"/>
      <c r="O340" s="11"/>
      <c r="P340" s="11"/>
    </row>
    <row r="341" spans="1:16">
      <c r="A341" s="13"/>
      <c r="B341" s="11"/>
      <c r="C341" s="50"/>
      <c r="D341" s="11"/>
      <c r="E341" s="11"/>
      <c r="F341" s="11"/>
      <c r="G341" s="11"/>
      <c r="H341" s="11"/>
      <c r="I341" s="11"/>
      <c r="J341" s="11"/>
      <c r="K341" s="11"/>
      <c r="L341" s="11"/>
      <c r="M341" s="11"/>
      <c r="N341" s="11"/>
      <c r="O341" s="11"/>
      <c r="P341" s="11"/>
    </row>
    <row r="342" spans="1:16">
      <c r="A342" s="13"/>
      <c r="B342" s="11"/>
      <c r="C342" s="50"/>
      <c r="D342" s="11"/>
      <c r="E342" s="11"/>
      <c r="F342" s="11"/>
      <c r="G342" s="11"/>
      <c r="H342" s="11"/>
      <c r="I342" s="11"/>
      <c r="J342" s="11"/>
      <c r="K342" s="11"/>
      <c r="L342" s="11"/>
      <c r="M342" s="11"/>
      <c r="N342" s="11"/>
      <c r="O342" s="11"/>
      <c r="P342" s="11"/>
    </row>
    <row r="343" spans="1:16">
      <c r="A343" s="13"/>
      <c r="B343" s="11"/>
      <c r="C343" s="50"/>
      <c r="D343" s="11"/>
      <c r="E343" s="11"/>
      <c r="F343" s="11"/>
      <c r="G343" s="11"/>
      <c r="H343" s="11"/>
      <c r="I343" s="11"/>
      <c r="J343" s="11"/>
      <c r="K343" s="11"/>
      <c r="L343" s="11"/>
      <c r="M343" s="11"/>
      <c r="N343" s="11"/>
      <c r="O343" s="11"/>
      <c r="P343" s="11"/>
    </row>
    <row r="344" spans="1:16">
      <c r="A344" s="13"/>
      <c r="B344" s="11"/>
      <c r="C344" s="50"/>
      <c r="D344" s="11"/>
      <c r="E344" s="11"/>
      <c r="F344" s="11"/>
      <c r="G344" s="11"/>
      <c r="H344" s="11"/>
      <c r="I344" s="11"/>
      <c r="J344" s="11"/>
      <c r="K344" s="11"/>
      <c r="L344" s="11"/>
      <c r="M344" s="11"/>
      <c r="N344" s="11"/>
      <c r="O344" s="11"/>
      <c r="P344" s="11"/>
    </row>
    <row r="345" spans="1:16">
      <c r="A345" s="13"/>
      <c r="B345" s="11"/>
      <c r="C345" s="50"/>
      <c r="D345" s="11"/>
      <c r="E345" s="11"/>
      <c r="F345" s="11"/>
      <c r="G345" s="11"/>
      <c r="H345" s="11"/>
      <c r="I345" s="11"/>
      <c r="J345" s="11"/>
      <c r="K345" s="11"/>
      <c r="L345" s="11"/>
      <c r="M345" s="11"/>
      <c r="N345" s="11"/>
      <c r="O345" s="11"/>
      <c r="P345" s="11"/>
    </row>
    <row r="346" spans="1:16">
      <c r="A346" s="13"/>
      <c r="B346" s="11"/>
      <c r="C346" s="50"/>
      <c r="D346" s="11"/>
      <c r="E346" s="11"/>
      <c r="F346" s="11"/>
      <c r="G346" s="11"/>
      <c r="H346" s="11"/>
      <c r="I346" s="11"/>
      <c r="J346" s="11"/>
      <c r="K346" s="11"/>
      <c r="L346" s="11"/>
      <c r="M346" s="11"/>
      <c r="N346" s="11"/>
      <c r="O346" s="11"/>
      <c r="P346" s="11"/>
    </row>
    <row r="347" spans="1:16">
      <c r="A347" s="13"/>
      <c r="B347" s="11"/>
      <c r="C347" s="50"/>
      <c r="D347" s="11"/>
      <c r="E347" s="11"/>
      <c r="F347" s="11"/>
      <c r="G347" s="11"/>
      <c r="H347" s="11"/>
      <c r="I347" s="11"/>
      <c r="J347" s="11"/>
      <c r="K347" s="11"/>
      <c r="L347" s="11"/>
      <c r="M347" s="11"/>
      <c r="N347" s="11"/>
      <c r="O347" s="11"/>
      <c r="P347" s="11"/>
    </row>
    <row r="348" spans="1:16">
      <c r="A348" s="13"/>
      <c r="B348" s="11"/>
      <c r="C348" s="50"/>
      <c r="D348" s="11"/>
      <c r="E348" s="11"/>
      <c r="F348" s="11"/>
      <c r="G348" s="11"/>
      <c r="H348" s="11"/>
      <c r="I348" s="11"/>
      <c r="J348" s="11"/>
      <c r="K348" s="11"/>
      <c r="L348" s="11"/>
      <c r="M348" s="11"/>
      <c r="N348" s="11"/>
      <c r="O348" s="11"/>
      <c r="P348" s="11"/>
    </row>
    <row r="349" spans="1:16">
      <c r="A349" s="13"/>
      <c r="B349" s="11"/>
      <c r="C349" s="50"/>
      <c r="D349" s="11"/>
      <c r="E349" s="11"/>
      <c r="F349" s="11"/>
      <c r="G349" s="11"/>
      <c r="H349" s="11"/>
      <c r="I349" s="11"/>
      <c r="J349" s="11"/>
      <c r="K349" s="11"/>
      <c r="L349" s="11"/>
      <c r="M349" s="11"/>
      <c r="N349" s="11"/>
      <c r="O349" s="11"/>
      <c r="P349" s="11"/>
    </row>
    <row r="350" spans="1:16">
      <c r="A350" s="13"/>
      <c r="B350" s="11"/>
      <c r="C350" s="50"/>
      <c r="D350" s="11"/>
      <c r="E350" s="11"/>
      <c r="F350" s="11"/>
      <c r="G350" s="11"/>
      <c r="H350" s="11"/>
      <c r="I350" s="11"/>
      <c r="J350" s="11"/>
      <c r="K350" s="11"/>
      <c r="L350" s="11"/>
      <c r="M350" s="11"/>
      <c r="N350" s="11"/>
      <c r="O350" s="11"/>
      <c r="P350" s="11"/>
    </row>
    <row r="351" spans="1:16">
      <c r="A351" s="13"/>
      <c r="B351" s="11"/>
      <c r="C351" s="50"/>
      <c r="D351" s="11"/>
      <c r="E351" s="11"/>
      <c r="F351" s="11"/>
      <c r="G351" s="11"/>
      <c r="H351" s="11"/>
      <c r="I351" s="11"/>
      <c r="J351" s="11"/>
      <c r="K351" s="11"/>
      <c r="L351" s="11"/>
      <c r="M351" s="11"/>
      <c r="N351" s="11"/>
      <c r="O351" s="11"/>
      <c r="P351" s="11"/>
    </row>
    <row r="352" spans="1:16">
      <c r="A352" s="13"/>
      <c r="B352" s="11"/>
      <c r="C352" s="50"/>
      <c r="D352" s="11"/>
      <c r="E352" s="11"/>
      <c r="F352" s="11"/>
      <c r="G352" s="11"/>
      <c r="H352" s="11"/>
      <c r="I352" s="11"/>
      <c r="J352" s="11"/>
      <c r="K352" s="11"/>
      <c r="L352" s="11"/>
      <c r="M352" s="11"/>
      <c r="N352" s="11"/>
      <c r="O352" s="11"/>
      <c r="P352" s="11"/>
    </row>
    <row r="353" spans="1:16">
      <c r="A353" s="13"/>
      <c r="B353" s="11"/>
      <c r="C353" s="50"/>
      <c r="D353" s="11"/>
      <c r="E353" s="11"/>
      <c r="F353" s="11"/>
      <c r="G353" s="11"/>
      <c r="H353" s="11"/>
      <c r="I353" s="11"/>
      <c r="J353" s="11"/>
      <c r="K353" s="11"/>
      <c r="L353" s="11"/>
      <c r="M353" s="11"/>
      <c r="N353" s="11"/>
      <c r="O353" s="11"/>
      <c r="P353" s="11"/>
    </row>
    <row r="354" spans="1:16">
      <c r="A354" s="13"/>
      <c r="B354" s="11"/>
      <c r="C354" s="50"/>
      <c r="D354" s="11"/>
      <c r="E354" s="11"/>
      <c r="F354" s="11"/>
      <c r="G354" s="11"/>
      <c r="H354" s="11"/>
      <c r="I354" s="11"/>
      <c r="J354" s="11"/>
      <c r="K354" s="11"/>
      <c r="L354" s="11"/>
      <c r="M354" s="11"/>
      <c r="N354" s="11"/>
      <c r="O354" s="11"/>
      <c r="P354" s="11"/>
    </row>
    <row r="355" spans="1:16">
      <c r="A355" s="13"/>
      <c r="B355" s="11"/>
      <c r="C355" s="50"/>
      <c r="D355" s="11"/>
      <c r="E355" s="11"/>
      <c r="F355" s="11"/>
      <c r="G355" s="11"/>
      <c r="H355" s="11"/>
      <c r="I355" s="11"/>
      <c r="J355" s="11"/>
      <c r="K355" s="11"/>
      <c r="L355" s="11"/>
      <c r="M355" s="11"/>
      <c r="N355" s="11"/>
      <c r="O355" s="11"/>
      <c r="P355" s="11"/>
    </row>
    <row r="356" spans="1:16">
      <c r="A356" s="13"/>
      <c r="B356" s="11"/>
      <c r="C356" s="50"/>
      <c r="D356" s="11"/>
      <c r="E356" s="11"/>
      <c r="F356" s="11"/>
      <c r="G356" s="11"/>
      <c r="H356" s="11"/>
      <c r="I356" s="11"/>
      <c r="J356" s="11"/>
      <c r="K356" s="11"/>
      <c r="L356" s="11"/>
      <c r="M356" s="11"/>
      <c r="N356" s="11"/>
      <c r="O356" s="11"/>
      <c r="P356" s="11"/>
    </row>
    <row r="357" spans="1:16">
      <c r="A357" s="13"/>
      <c r="B357" s="11"/>
      <c r="C357" s="50"/>
      <c r="D357" s="11"/>
      <c r="E357" s="11"/>
      <c r="F357" s="11"/>
      <c r="G357" s="11"/>
      <c r="H357" s="11"/>
      <c r="I357" s="11"/>
      <c r="J357" s="11"/>
      <c r="K357" s="11"/>
      <c r="L357" s="11"/>
      <c r="M357" s="11"/>
      <c r="N357" s="11"/>
      <c r="O357" s="11"/>
      <c r="P357" s="11"/>
    </row>
    <row r="358" spans="1:16">
      <c r="A358" s="13"/>
      <c r="B358" s="11"/>
      <c r="C358" s="50"/>
      <c r="D358" s="11"/>
      <c r="E358" s="11"/>
      <c r="F358" s="11"/>
      <c r="G358" s="11"/>
      <c r="H358" s="11"/>
      <c r="I358" s="11"/>
      <c r="J358" s="11"/>
      <c r="K358" s="11"/>
      <c r="L358" s="11"/>
      <c r="M358" s="11"/>
      <c r="N358" s="11"/>
      <c r="O358" s="11"/>
      <c r="P358" s="11"/>
    </row>
    <row r="359" spans="1:16">
      <c r="A359" s="13"/>
      <c r="B359" s="11"/>
      <c r="C359" s="50"/>
      <c r="D359" s="11"/>
      <c r="E359" s="11"/>
      <c r="F359" s="11"/>
      <c r="G359" s="11"/>
      <c r="H359" s="11"/>
      <c r="I359" s="11"/>
      <c r="J359" s="11"/>
      <c r="K359" s="11"/>
      <c r="L359" s="11"/>
      <c r="M359" s="11"/>
      <c r="N359" s="11"/>
      <c r="O359" s="11"/>
      <c r="P359" s="11"/>
    </row>
    <row r="360" spans="1:16">
      <c r="A360" s="13"/>
      <c r="B360" s="11"/>
      <c r="C360" s="50"/>
      <c r="D360" s="11"/>
      <c r="E360" s="11"/>
      <c r="F360" s="11"/>
      <c r="G360" s="11"/>
      <c r="H360" s="11"/>
      <c r="I360" s="11"/>
      <c r="J360" s="11"/>
      <c r="K360" s="11"/>
      <c r="L360" s="11"/>
      <c r="M360" s="11"/>
      <c r="N360" s="11"/>
      <c r="O360" s="11"/>
      <c r="P360" s="11"/>
    </row>
    <row r="361" spans="1:16">
      <c r="A361" s="13"/>
      <c r="B361" s="11"/>
      <c r="C361" s="50"/>
      <c r="D361" s="11"/>
      <c r="E361" s="11"/>
      <c r="F361" s="11"/>
      <c r="G361" s="11"/>
      <c r="H361" s="11"/>
      <c r="I361" s="11"/>
      <c r="J361" s="11"/>
      <c r="K361" s="11"/>
      <c r="L361" s="11"/>
      <c r="M361" s="11"/>
      <c r="N361" s="11"/>
      <c r="O361" s="11"/>
      <c r="P361" s="11"/>
    </row>
    <row r="362" spans="1:16">
      <c r="A362" s="13"/>
      <c r="B362" s="11"/>
      <c r="C362" s="50"/>
      <c r="D362" s="11"/>
      <c r="E362" s="11"/>
      <c r="F362" s="11"/>
      <c r="G362" s="11"/>
      <c r="H362" s="11"/>
      <c r="I362" s="11"/>
      <c r="J362" s="11"/>
      <c r="K362" s="11"/>
      <c r="L362" s="11"/>
      <c r="M362" s="11"/>
      <c r="N362" s="11"/>
      <c r="O362" s="11"/>
      <c r="P362" s="11"/>
    </row>
    <row r="363" spans="1:16">
      <c r="A363" s="13"/>
      <c r="B363" s="11"/>
      <c r="C363" s="50"/>
      <c r="D363" s="11"/>
      <c r="E363" s="11"/>
      <c r="F363" s="11"/>
      <c r="G363" s="11"/>
      <c r="H363" s="11"/>
      <c r="I363" s="11"/>
      <c r="J363" s="11"/>
      <c r="K363" s="11"/>
      <c r="L363" s="11"/>
      <c r="M363" s="11"/>
      <c r="N363" s="11"/>
      <c r="O363" s="11"/>
      <c r="P363" s="11"/>
    </row>
    <row r="364" spans="1:16">
      <c r="A364" s="13"/>
      <c r="B364" s="11"/>
      <c r="C364" s="50"/>
      <c r="D364" s="11"/>
      <c r="E364" s="11"/>
      <c r="F364" s="11"/>
      <c r="G364" s="11"/>
      <c r="H364" s="11"/>
      <c r="I364" s="11"/>
      <c r="J364" s="11"/>
      <c r="K364" s="11"/>
      <c r="L364" s="11"/>
      <c r="M364" s="11"/>
      <c r="N364" s="11"/>
      <c r="O364" s="11"/>
      <c r="P364" s="11"/>
    </row>
    <row r="365" spans="1:16">
      <c r="A365" s="13"/>
      <c r="B365" s="11"/>
      <c r="C365" s="50"/>
      <c r="D365" s="11"/>
      <c r="E365" s="11"/>
      <c r="F365" s="11"/>
      <c r="G365" s="11"/>
      <c r="H365" s="11"/>
      <c r="I365" s="11"/>
      <c r="J365" s="11"/>
      <c r="K365" s="11"/>
      <c r="L365" s="11"/>
      <c r="M365" s="11"/>
      <c r="N365" s="11"/>
      <c r="O365" s="11"/>
      <c r="P365" s="11"/>
    </row>
    <row r="366" spans="1:16">
      <c r="A366" s="13"/>
      <c r="B366" s="11"/>
      <c r="C366" s="50"/>
      <c r="D366" s="11"/>
      <c r="E366" s="11"/>
      <c r="F366" s="11"/>
      <c r="G366" s="11"/>
      <c r="H366" s="11"/>
      <c r="I366" s="11"/>
      <c r="J366" s="11"/>
      <c r="K366" s="11"/>
      <c r="L366" s="11"/>
      <c r="M366" s="11"/>
      <c r="N366" s="11"/>
      <c r="O366" s="11"/>
      <c r="P366" s="11"/>
    </row>
    <row r="367" spans="1:16">
      <c r="A367" s="13"/>
      <c r="B367" s="11"/>
      <c r="C367" s="50"/>
      <c r="D367" s="11"/>
      <c r="E367" s="11"/>
      <c r="F367" s="11"/>
      <c r="G367" s="11"/>
      <c r="H367" s="11"/>
      <c r="I367" s="11"/>
      <c r="J367" s="11"/>
      <c r="K367" s="11"/>
      <c r="L367" s="11"/>
      <c r="M367" s="11"/>
      <c r="N367" s="11"/>
      <c r="O367" s="11"/>
      <c r="P367" s="11"/>
    </row>
    <row r="368" spans="1:16">
      <c r="A368" s="13"/>
      <c r="B368" s="11"/>
      <c r="C368" s="50"/>
      <c r="D368" s="11"/>
      <c r="E368" s="11"/>
      <c r="F368" s="11"/>
      <c r="G368" s="11"/>
      <c r="H368" s="11"/>
      <c r="I368" s="11"/>
      <c r="J368" s="11"/>
      <c r="K368" s="11"/>
      <c r="L368" s="11"/>
      <c r="M368" s="11"/>
      <c r="N368" s="11"/>
      <c r="O368" s="11"/>
      <c r="P368" s="11"/>
    </row>
    <row r="369" spans="1:16">
      <c r="A369" s="13"/>
      <c r="B369" s="11"/>
      <c r="C369" s="50"/>
      <c r="D369" s="11"/>
      <c r="E369" s="11"/>
      <c r="F369" s="11"/>
      <c r="G369" s="11"/>
      <c r="H369" s="11"/>
      <c r="I369" s="11"/>
      <c r="J369" s="11"/>
      <c r="K369" s="11"/>
      <c r="L369" s="11"/>
      <c r="M369" s="11"/>
      <c r="N369" s="11"/>
      <c r="O369" s="11"/>
      <c r="P369" s="11"/>
    </row>
    <row r="370" spans="1:16">
      <c r="A370" s="13"/>
      <c r="B370" s="11"/>
      <c r="C370" s="50"/>
      <c r="D370" s="11"/>
      <c r="E370" s="11"/>
      <c r="F370" s="11"/>
      <c r="G370" s="11"/>
      <c r="H370" s="11"/>
      <c r="I370" s="11"/>
      <c r="J370" s="11"/>
      <c r="K370" s="11"/>
      <c r="L370" s="11"/>
      <c r="M370" s="11"/>
      <c r="N370" s="11"/>
      <c r="O370" s="11"/>
      <c r="P370" s="11"/>
    </row>
    <row r="371" spans="1:16">
      <c r="A371" s="13"/>
      <c r="B371" s="11"/>
      <c r="C371" s="50"/>
      <c r="D371" s="11"/>
      <c r="E371" s="11"/>
      <c r="F371" s="11"/>
      <c r="G371" s="11"/>
      <c r="H371" s="11"/>
      <c r="I371" s="11"/>
      <c r="J371" s="11"/>
      <c r="K371" s="11"/>
      <c r="L371" s="11"/>
      <c r="M371" s="11"/>
      <c r="N371" s="11"/>
      <c r="O371" s="11"/>
      <c r="P371" s="11"/>
    </row>
    <row r="372" spans="1:16">
      <c r="A372" s="13"/>
      <c r="B372" s="11"/>
      <c r="C372" s="50"/>
      <c r="D372" s="11"/>
      <c r="E372" s="11"/>
      <c r="F372" s="11"/>
      <c r="G372" s="11"/>
      <c r="H372" s="11"/>
      <c r="I372" s="11"/>
      <c r="J372" s="11"/>
      <c r="K372" s="11"/>
      <c r="L372" s="11"/>
      <c r="M372" s="11"/>
      <c r="N372" s="11"/>
      <c r="O372" s="11"/>
      <c r="P372" s="11"/>
    </row>
    <row r="373" spans="1:16">
      <c r="A373" s="13"/>
      <c r="B373" s="11"/>
      <c r="C373" s="50"/>
      <c r="D373" s="11"/>
      <c r="E373" s="11"/>
      <c r="F373" s="11"/>
      <c r="G373" s="11"/>
      <c r="H373" s="11"/>
      <c r="I373" s="11"/>
      <c r="J373" s="11"/>
      <c r="K373" s="11"/>
      <c r="L373" s="11"/>
      <c r="M373" s="11"/>
      <c r="N373" s="11"/>
      <c r="O373" s="11"/>
      <c r="P373" s="11"/>
    </row>
    <row r="374" spans="1:16">
      <c r="A374" s="13"/>
      <c r="B374" s="11"/>
      <c r="C374" s="50"/>
      <c r="D374" s="11"/>
      <c r="E374" s="11"/>
      <c r="F374" s="11"/>
      <c r="G374" s="11"/>
      <c r="H374" s="11"/>
      <c r="I374" s="11"/>
      <c r="J374" s="11"/>
      <c r="K374" s="11"/>
      <c r="L374" s="11"/>
      <c r="M374" s="11"/>
      <c r="N374" s="11"/>
      <c r="O374" s="11"/>
      <c r="P374" s="11"/>
    </row>
    <row r="375" spans="1:16">
      <c r="A375" s="13"/>
      <c r="B375" s="11"/>
      <c r="C375" s="50"/>
      <c r="D375" s="11"/>
      <c r="E375" s="11"/>
      <c r="F375" s="11"/>
      <c r="G375" s="11"/>
      <c r="H375" s="11"/>
      <c r="I375" s="11"/>
      <c r="J375" s="11"/>
      <c r="K375" s="11"/>
      <c r="L375" s="11"/>
      <c r="M375" s="11"/>
      <c r="N375" s="11"/>
      <c r="O375" s="11"/>
      <c r="P375" s="11"/>
    </row>
    <row r="376" spans="1:16">
      <c r="A376" s="13"/>
      <c r="B376" s="11"/>
      <c r="C376" s="50"/>
      <c r="D376" s="11"/>
      <c r="E376" s="11"/>
      <c r="F376" s="11"/>
      <c r="G376" s="11"/>
      <c r="H376" s="11"/>
      <c r="I376" s="11"/>
      <c r="J376" s="11"/>
      <c r="K376" s="11"/>
      <c r="L376" s="11"/>
      <c r="M376" s="11"/>
      <c r="N376" s="11"/>
      <c r="O376" s="11"/>
      <c r="P376" s="11"/>
    </row>
    <row r="377" spans="1:16">
      <c r="A377" s="13"/>
      <c r="B377" s="11"/>
      <c r="C377" s="50"/>
      <c r="D377" s="11"/>
      <c r="E377" s="11"/>
      <c r="F377" s="11"/>
      <c r="G377" s="11"/>
      <c r="H377" s="11"/>
      <c r="I377" s="11"/>
      <c r="J377" s="11"/>
      <c r="K377" s="11"/>
      <c r="L377" s="11"/>
      <c r="M377" s="11"/>
      <c r="N377" s="11"/>
      <c r="O377" s="11"/>
      <c r="P377" s="11"/>
    </row>
    <row r="378" spans="1:16">
      <c r="A378" s="13"/>
      <c r="B378" s="11"/>
      <c r="C378" s="50"/>
      <c r="D378" s="11"/>
      <c r="E378" s="11"/>
      <c r="F378" s="11"/>
      <c r="G378" s="11"/>
      <c r="H378" s="11"/>
      <c r="I378" s="11"/>
      <c r="J378" s="11"/>
      <c r="K378" s="11"/>
      <c r="L378" s="11"/>
      <c r="M378" s="11"/>
      <c r="N378" s="11"/>
      <c r="O378" s="11"/>
      <c r="P378" s="11"/>
    </row>
    <row r="379" spans="1:16">
      <c r="A379" s="13"/>
      <c r="B379" s="11"/>
      <c r="C379" s="50"/>
      <c r="D379" s="11"/>
      <c r="E379" s="11"/>
      <c r="F379" s="11"/>
      <c r="G379" s="11"/>
      <c r="H379" s="11"/>
      <c r="I379" s="11"/>
      <c r="J379" s="11"/>
      <c r="K379" s="11"/>
      <c r="L379" s="11"/>
      <c r="M379" s="11"/>
      <c r="N379" s="11"/>
      <c r="O379" s="11"/>
      <c r="P379" s="11"/>
    </row>
    <row r="380" spans="1:16">
      <c r="A380" s="13"/>
      <c r="B380" s="11"/>
      <c r="C380" s="50"/>
      <c r="D380" s="11"/>
      <c r="E380" s="11"/>
      <c r="F380" s="11"/>
      <c r="G380" s="11"/>
      <c r="H380" s="11"/>
      <c r="I380" s="11"/>
      <c r="J380" s="11"/>
      <c r="K380" s="11"/>
      <c r="L380" s="11"/>
      <c r="M380" s="11"/>
      <c r="N380" s="11"/>
      <c r="O380" s="11"/>
      <c r="P380" s="11"/>
    </row>
    <row r="381" spans="1:16">
      <c r="A381" s="13"/>
      <c r="B381" s="11"/>
      <c r="C381" s="50"/>
      <c r="D381" s="11"/>
      <c r="E381" s="11"/>
      <c r="F381" s="11"/>
      <c r="G381" s="11"/>
      <c r="H381" s="11"/>
      <c r="I381" s="11"/>
      <c r="J381" s="11"/>
      <c r="K381" s="11"/>
      <c r="L381" s="11"/>
      <c r="M381" s="11"/>
      <c r="N381" s="11"/>
      <c r="O381" s="11"/>
      <c r="P381" s="11"/>
    </row>
    <row r="382" spans="1:16">
      <c r="A382" s="13"/>
      <c r="B382" s="11"/>
      <c r="C382" s="50"/>
      <c r="D382" s="11"/>
      <c r="E382" s="11"/>
      <c r="F382" s="11"/>
      <c r="G382" s="11"/>
      <c r="H382" s="11"/>
      <c r="I382" s="11"/>
      <c r="J382" s="11"/>
      <c r="K382" s="11"/>
      <c r="L382" s="11"/>
      <c r="M382" s="11"/>
      <c r="N382" s="11"/>
      <c r="O382" s="11"/>
      <c r="P382" s="11"/>
    </row>
    <row r="383" spans="1:16">
      <c r="A383" s="13"/>
      <c r="B383" s="11"/>
      <c r="C383" s="50"/>
      <c r="D383" s="11"/>
      <c r="E383" s="11"/>
      <c r="F383" s="11"/>
      <c r="G383" s="11"/>
      <c r="H383" s="11"/>
      <c r="I383" s="11"/>
      <c r="J383" s="11"/>
      <c r="K383" s="11"/>
      <c r="L383" s="11"/>
      <c r="M383" s="11"/>
      <c r="N383" s="11"/>
      <c r="O383" s="11"/>
      <c r="P383" s="11"/>
    </row>
    <row r="384" spans="1:16">
      <c r="A384" s="13"/>
      <c r="B384" s="11"/>
      <c r="C384" s="50"/>
      <c r="D384" s="11"/>
      <c r="E384" s="11"/>
      <c r="F384" s="11"/>
      <c r="G384" s="11"/>
      <c r="H384" s="11"/>
      <c r="I384" s="11"/>
      <c r="J384" s="11"/>
      <c r="K384" s="11"/>
      <c r="L384" s="11"/>
      <c r="M384" s="11"/>
      <c r="N384" s="11"/>
      <c r="O384" s="11"/>
      <c r="P384" s="11"/>
    </row>
    <row r="385" spans="1:16">
      <c r="A385" s="13"/>
      <c r="B385" s="11"/>
      <c r="C385" s="50"/>
      <c r="D385" s="11"/>
      <c r="E385" s="11"/>
      <c r="F385" s="11"/>
      <c r="G385" s="11"/>
      <c r="H385" s="11"/>
      <c r="I385" s="11"/>
      <c r="J385" s="11"/>
      <c r="K385" s="11"/>
      <c r="L385" s="11"/>
      <c r="M385" s="11"/>
      <c r="N385" s="11"/>
      <c r="O385" s="11"/>
      <c r="P385" s="11"/>
    </row>
    <row r="386" spans="1:16">
      <c r="A386" s="13"/>
      <c r="B386" s="11"/>
      <c r="C386" s="50"/>
      <c r="D386" s="11"/>
      <c r="E386" s="11"/>
      <c r="F386" s="11"/>
      <c r="G386" s="11"/>
      <c r="H386" s="11"/>
      <c r="I386" s="11"/>
      <c r="J386" s="11"/>
      <c r="K386" s="11"/>
      <c r="L386" s="11"/>
      <c r="M386" s="11"/>
      <c r="N386" s="11"/>
      <c r="O386" s="11"/>
      <c r="P386" s="11"/>
    </row>
    <row r="387" spans="1:16">
      <c r="A387" s="13"/>
      <c r="B387" s="11"/>
      <c r="C387" s="50"/>
      <c r="D387" s="11"/>
      <c r="E387" s="11"/>
      <c r="F387" s="11"/>
      <c r="G387" s="11"/>
      <c r="H387" s="11"/>
      <c r="I387" s="11"/>
      <c r="J387" s="11"/>
      <c r="K387" s="11"/>
      <c r="L387" s="11"/>
      <c r="M387" s="11"/>
      <c r="N387" s="11"/>
      <c r="O387" s="11"/>
      <c r="P387" s="11"/>
    </row>
    <row r="388" spans="1:16">
      <c r="A388" s="13"/>
      <c r="B388" s="11"/>
      <c r="C388" s="50"/>
      <c r="D388" s="11"/>
      <c r="E388" s="11"/>
      <c r="F388" s="11"/>
      <c r="G388" s="11"/>
      <c r="H388" s="11"/>
      <c r="I388" s="11"/>
      <c r="J388" s="11"/>
      <c r="K388" s="11"/>
      <c r="L388" s="11"/>
      <c r="M388" s="11"/>
      <c r="N388" s="11"/>
      <c r="O388" s="11"/>
      <c r="P388" s="11"/>
    </row>
    <row r="389" spans="1:16">
      <c r="A389" s="13"/>
      <c r="B389" s="11"/>
      <c r="C389" s="50"/>
      <c r="D389" s="11"/>
      <c r="E389" s="11"/>
      <c r="F389" s="11"/>
      <c r="G389" s="11"/>
      <c r="H389" s="11"/>
      <c r="I389" s="11"/>
      <c r="J389" s="11"/>
      <c r="K389" s="11"/>
      <c r="L389" s="11"/>
      <c r="M389" s="11"/>
      <c r="N389" s="11"/>
      <c r="O389" s="11"/>
      <c r="P389" s="11"/>
    </row>
    <row r="390" spans="1:16">
      <c r="A390" s="13"/>
      <c r="B390" s="11"/>
      <c r="C390" s="50"/>
      <c r="D390" s="11"/>
      <c r="E390" s="11"/>
      <c r="F390" s="11"/>
      <c r="G390" s="11"/>
      <c r="H390" s="11"/>
      <c r="I390" s="11"/>
      <c r="J390" s="11"/>
      <c r="K390" s="11"/>
      <c r="L390" s="11"/>
      <c r="M390" s="11"/>
      <c r="N390" s="11"/>
      <c r="O390" s="11"/>
      <c r="P390" s="11"/>
    </row>
    <row r="391" spans="1:16">
      <c r="A391" s="13"/>
      <c r="B391" s="11"/>
      <c r="C391" s="50"/>
      <c r="D391" s="11"/>
      <c r="E391" s="11"/>
      <c r="F391" s="11"/>
      <c r="G391" s="11"/>
      <c r="H391" s="11"/>
      <c r="I391" s="11"/>
      <c r="J391" s="11"/>
      <c r="K391" s="11"/>
      <c r="L391" s="11"/>
      <c r="M391" s="11"/>
      <c r="N391" s="11"/>
      <c r="O391" s="11"/>
      <c r="P391" s="11"/>
    </row>
    <row r="392" spans="1:16">
      <c r="A392" s="13"/>
      <c r="B392" s="11"/>
      <c r="C392" s="50"/>
      <c r="D392" s="11"/>
      <c r="E392" s="11"/>
      <c r="F392" s="11"/>
      <c r="G392" s="11"/>
      <c r="H392" s="11"/>
      <c r="I392" s="11"/>
      <c r="J392" s="11"/>
      <c r="K392" s="11"/>
      <c r="L392" s="11"/>
      <c r="M392" s="11"/>
      <c r="N392" s="11"/>
      <c r="O392" s="11"/>
      <c r="P392" s="11"/>
    </row>
    <row r="393" spans="1:16">
      <c r="A393" s="13"/>
      <c r="B393" s="11"/>
      <c r="C393" s="50"/>
      <c r="D393" s="11"/>
      <c r="E393" s="11"/>
      <c r="F393" s="11"/>
      <c r="G393" s="11"/>
      <c r="H393" s="11"/>
      <c r="I393" s="11"/>
      <c r="J393" s="11"/>
      <c r="K393" s="11"/>
      <c r="L393" s="11"/>
      <c r="M393" s="11"/>
      <c r="N393" s="11"/>
      <c r="O393" s="11"/>
      <c r="P393" s="11"/>
    </row>
    <row r="394" spans="1:16">
      <c r="A394" s="13"/>
      <c r="B394" s="11"/>
      <c r="C394" s="50"/>
      <c r="D394" s="11"/>
      <c r="E394" s="11"/>
      <c r="F394" s="11"/>
      <c r="G394" s="11"/>
      <c r="H394" s="11"/>
      <c r="I394" s="11"/>
      <c r="J394" s="11"/>
      <c r="K394" s="11"/>
      <c r="L394" s="11"/>
      <c r="M394" s="11"/>
      <c r="N394" s="11"/>
      <c r="O394" s="11"/>
      <c r="P394" s="11"/>
    </row>
    <row r="395" spans="1:16">
      <c r="A395" s="13"/>
      <c r="B395" s="11"/>
      <c r="C395" s="50"/>
      <c r="D395" s="11"/>
      <c r="E395" s="11"/>
      <c r="F395" s="11"/>
      <c r="G395" s="11"/>
      <c r="H395" s="11"/>
      <c r="I395" s="11"/>
      <c r="J395" s="11"/>
      <c r="K395" s="11"/>
      <c r="L395" s="11"/>
      <c r="M395" s="11"/>
      <c r="N395" s="11"/>
      <c r="O395" s="11"/>
      <c r="P395" s="11"/>
    </row>
    <row r="396" spans="1:16">
      <c r="A396" s="13"/>
      <c r="B396" s="11"/>
      <c r="C396" s="50"/>
      <c r="D396" s="11"/>
      <c r="E396" s="11"/>
      <c r="F396" s="11"/>
      <c r="G396" s="11"/>
      <c r="H396" s="11"/>
      <c r="I396" s="11"/>
      <c r="J396" s="11"/>
      <c r="K396" s="11"/>
      <c r="L396" s="11"/>
      <c r="M396" s="11"/>
      <c r="N396" s="11"/>
      <c r="O396" s="11"/>
      <c r="P396" s="11"/>
    </row>
    <row r="397" spans="1:16">
      <c r="A397" s="13"/>
      <c r="B397" s="11"/>
      <c r="C397" s="50"/>
      <c r="D397" s="11"/>
      <c r="E397" s="11"/>
      <c r="F397" s="11"/>
      <c r="G397" s="11"/>
      <c r="H397" s="11"/>
      <c r="I397" s="11"/>
      <c r="J397" s="11"/>
      <c r="K397" s="11"/>
      <c r="L397" s="11"/>
      <c r="M397" s="11"/>
      <c r="N397" s="11"/>
      <c r="O397" s="11"/>
      <c r="P397" s="11"/>
    </row>
    <row r="398" spans="1:16">
      <c r="A398" s="13"/>
      <c r="B398" s="11"/>
      <c r="C398" s="50"/>
      <c r="D398" s="11"/>
      <c r="E398" s="11"/>
      <c r="F398" s="11"/>
      <c r="G398" s="11"/>
      <c r="H398" s="11"/>
      <c r="I398" s="11"/>
      <c r="J398" s="11"/>
      <c r="K398" s="11"/>
      <c r="L398" s="11"/>
      <c r="M398" s="11"/>
      <c r="N398" s="11"/>
      <c r="O398" s="11"/>
      <c r="P398" s="11"/>
    </row>
    <row r="399" spans="1:16">
      <c r="A399" s="13"/>
      <c r="B399" s="11"/>
      <c r="C399" s="50"/>
      <c r="D399" s="11"/>
      <c r="E399" s="11"/>
      <c r="F399" s="11"/>
      <c r="G399" s="11"/>
      <c r="H399" s="11"/>
      <c r="I399" s="11"/>
      <c r="J399" s="11"/>
      <c r="K399" s="11"/>
      <c r="L399" s="11"/>
      <c r="M399" s="11"/>
      <c r="N399" s="11"/>
      <c r="O399" s="11"/>
      <c r="P399" s="11"/>
    </row>
    <row r="400" spans="1:16">
      <c r="A400" s="13"/>
      <c r="B400" s="11"/>
      <c r="C400" s="50"/>
      <c r="D400" s="11"/>
      <c r="E400" s="11"/>
      <c r="F400" s="11"/>
      <c r="G400" s="11"/>
      <c r="H400" s="11"/>
      <c r="I400" s="11"/>
      <c r="J400" s="11"/>
      <c r="K400" s="11"/>
      <c r="L400" s="11"/>
      <c r="M400" s="11"/>
      <c r="N400" s="11"/>
      <c r="O400" s="11"/>
      <c r="P400" s="11"/>
    </row>
    <row r="401" spans="1:16">
      <c r="A401" s="13"/>
      <c r="B401" s="11"/>
      <c r="C401" s="50"/>
      <c r="D401" s="11"/>
      <c r="E401" s="11"/>
      <c r="F401" s="11"/>
      <c r="G401" s="11"/>
      <c r="H401" s="11"/>
      <c r="I401" s="11"/>
      <c r="J401" s="11"/>
      <c r="K401" s="11"/>
      <c r="L401" s="11"/>
      <c r="M401" s="11"/>
      <c r="N401" s="11"/>
      <c r="O401" s="11"/>
      <c r="P401" s="11"/>
    </row>
    <row r="402" spans="1:16">
      <c r="A402" s="13"/>
      <c r="B402" s="11"/>
      <c r="C402" s="50"/>
      <c r="D402" s="11"/>
      <c r="E402" s="11"/>
      <c r="F402" s="11"/>
      <c r="G402" s="11"/>
      <c r="H402" s="11"/>
      <c r="I402" s="11"/>
      <c r="J402" s="11"/>
      <c r="K402" s="11"/>
      <c r="L402" s="11"/>
      <c r="M402" s="11"/>
      <c r="N402" s="11"/>
      <c r="O402" s="11"/>
      <c r="P402" s="11"/>
    </row>
    <row r="403" spans="1:16">
      <c r="A403" s="13"/>
      <c r="B403" s="11"/>
      <c r="C403" s="50"/>
      <c r="D403" s="11"/>
      <c r="E403" s="11"/>
      <c r="F403" s="11"/>
      <c r="G403" s="11"/>
      <c r="H403" s="11"/>
      <c r="I403" s="11"/>
      <c r="J403" s="11"/>
      <c r="K403" s="11"/>
      <c r="L403" s="11"/>
      <c r="M403" s="11"/>
      <c r="N403" s="11"/>
      <c r="O403" s="11"/>
      <c r="P403" s="11"/>
    </row>
    <row r="404" spans="1:16">
      <c r="A404" s="13"/>
      <c r="B404" s="11"/>
      <c r="C404" s="50"/>
      <c r="D404" s="11"/>
      <c r="E404" s="11"/>
      <c r="F404" s="11"/>
      <c r="G404" s="11"/>
      <c r="H404" s="11"/>
      <c r="I404" s="11"/>
      <c r="J404" s="11"/>
      <c r="K404" s="11"/>
      <c r="L404" s="11"/>
      <c r="M404" s="11"/>
      <c r="N404" s="11"/>
      <c r="O404" s="11"/>
      <c r="P404" s="11"/>
    </row>
    <row r="405" spans="1:16">
      <c r="A405" s="13"/>
      <c r="B405" s="11"/>
      <c r="C405" s="50"/>
      <c r="D405" s="11"/>
      <c r="E405" s="11"/>
      <c r="F405" s="11"/>
      <c r="G405" s="11"/>
      <c r="H405" s="11"/>
      <c r="I405" s="11"/>
      <c r="J405" s="11"/>
      <c r="K405" s="11"/>
      <c r="L405" s="11"/>
      <c r="M405" s="11"/>
      <c r="N405" s="11"/>
      <c r="O405" s="11"/>
      <c r="P405" s="11"/>
    </row>
    <row r="406" spans="1:16">
      <c r="A406" s="13"/>
      <c r="B406" s="11"/>
      <c r="C406" s="50"/>
      <c r="D406" s="11"/>
      <c r="E406" s="11"/>
      <c r="F406" s="11"/>
      <c r="G406" s="11"/>
      <c r="H406" s="11"/>
      <c r="I406" s="11"/>
      <c r="J406" s="11"/>
      <c r="K406" s="11"/>
      <c r="L406" s="11"/>
      <c r="M406" s="11"/>
      <c r="N406" s="11"/>
      <c r="O406" s="11"/>
      <c r="P406" s="11"/>
    </row>
    <row r="407" spans="1:16">
      <c r="A407" s="13"/>
      <c r="B407" s="11"/>
      <c r="C407" s="50"/>
      <c r="D407" s="11"/>
      <c r="E407" s="11"/>
      <c r="F407" s="11"/>
      <c r="G407" s="11"/>
      <c r="H407" s="11"/>
      <c r="I407" s="11"/>
      <c r="J407" s="11"/>
      <c r="K407" s="11"/>
      <c r="L407" s="11"/>
      <c r="M407" s="11"/>
      <c r="N407" s="11"/>
      <c r="O407" s="11"/>
      <c r="P407" s="11"/>
    </row>
    <row r="408" spans="1:16">
      <c r="A408" s="13"/>
      <c r="B408" s="11"/>
      <c r="C408" s="50"/>
      <c r="D408" s="11"/>
      <c r="E408" s="11"/>
      <c r="F408" s="11"/>
      <c r="G408" s="11"/>
      <c r="H408" s="11"/>
      <c r="I408" s="11"/>
      <c r="J408" s="11"/>
      <c r="K408" s="11"/>
      <c r="L408" s="11"/>
      <c r="M408" s="11"/>
      <c r="N408" s="11"/>
      <c r="O408" s="11"/>
      <c r="P408" s="11"/>
    </row>
    <row r="409" spans="1:16">
      <c r="A409" s="13"/>
      <c r="B409" s="11"/>
      <c r="C409" s="50"/>
      <c r="D409" s="11"/>
      <c r="E409" s="11"/>
      <c r="F409" s="11"/>
      <c r="G409" s="11"/>
      <c r="H409" s="11"/>
      <c r="I409" s="11"/>
      <c r="J409" s="11"/>
      <c r="K409" s="11"/>
      <c r="L409" s="11"/>
      <c r="M409" s="11"/>
      <c r="N409" s="11"/>
      <c r="O409" s="11"/>
      <c r="P409" s="11"/>
    </row>
    <row r="410" spans="1:16">
      <c r="A410" s="13"/>
      <c r="B410" s="11"/>
      <c r="C410" s="50"/>
      <c r="D410" s="11"/>
      <c r="E410" s="11"/>
      <c r="F410" s="11"/>
      <c r="G410" s="11"/>
      <c r="H410" s="11"/>
      <c r="I410" s="11"/>
      <c r="J410" s="11"/>
      <c r="K410" s="11"/>
      <c r="L410" s="11"/>
      <c r="M410" s="11"/>
      <c r="N410" s="11"/>
      <c r="O410" s="11"/>
      <c r="P410" s="11"/>
    </row>
    <row r="411" spans="1:16">
      <c r="A411" s="13"/>
      <c r="B411" s="11"/>
      <c r="C411" s="50"/>
      <c r="D411" s="11"/>
      <c r="E411" s="11"/>
      <c r="F411" s="11"/>
      <c r="G411" s="11"/>
      <c r="H411" s="11"/>
      <c r="I411" s="11"/>
      <c r="J411" s="11"/>
      <c r="K411" s="11"/>
      <c r="L411" s="11"/>
      <c r="M411" s="11"/>
      <c r="N411" s="11"/>
      <c r="O411" s="11"/>
      <c r="P411" s="11"/>
    </row>
    <row r="412" spans="1:16">
      <c r="A412" s="13"/>
      <c r="B412" s="11"/>
      <c r="C412" s="50"/>
      <c r="D412" s="11"/>
      <c r="E412" s="11"/>
      <c r="F412" s="11"/>
      <c r="G412" s="11"/>
      <c r="H412" s="11"/>
      <c r="I412" s="11"/>
      <c r="J412" s="11"/>
      <c r="K412" s="11"/>
      <c r="L412" s="11"/>
      <c r="M412" s="11"/>
      <c r="N412" s="11"/>
      <c r="O412" s="11"/>
      <c r="P412" s="11"/>
    </row>
    <row r="413" spans="1:16">
      <c r="A413" s="13"/>
      <c r="B413" s="11"/>
      <c r="C413" s="50"/>
      <c r="D413" s="11"/>
      <c r="E413" s="11"/>
      <c r="F413" s="11"/>
      <c r="G413" s="11"/>
      <c r="H413" s="11"/>
      <c r="I413" s="11"/>
      <c r="J413" s="11"/>
      <c r="K413" s="11"/>
      <c r="L413" s="11"/>
      <c r="M413" s="11"/>
      <c r="N413" s="11"/>
      <c r="O413" s="11"/>
      <c r="P413" s="11"/>
    </row>
    <row r="414" spans="1:16">
      <c r="A414" s="13"/>
      <c r="B414" s="11"/>
      <c r="C414" s="50"/>
      <c r="D414" s="11"/>
      <c r="E414" s="11"/>
      <c r="F414" s="11"/>
      <c r="G414" s="11"/>
      <c r="H414" s="11"/>
      <c r="I414" s="11"/>
      <c r="J414" s="11"/>
      <c r="K414" s="11"/>
      <c r="L414" s="11"/>
      <c r="M414" s="11"/>
      <c r="N414" s="11"/>
      <c r="O414" s="11"/>
      <c r="P414" s="11"/>
    </row>
    <row r="415" spans="1:16">
      <c r="A415" s="13"/>
      <c r="B415" s="11"/>
      <c r="C415" s="50"/>
      <c r="D415" s="11"/>
      <c r="E415" s="11"/>
      <c r="F415" s="11"/>
      <c r="G415" s="11"/>
      <c r="H415" s="11"/>
      <c r="I415" s="11"/>
      <c r="J415" s="11"/>
      <c r="K415" s="11"/>
      <c r="L415" s="11"/>
      <c r="M415" s="11"/>
      <c r="N415" s="11"/>
      <c r="O415" s="11"/>
      <c r="P415" s="11"/>
    </row>
    <row r="416" spans="1:16">
      <c r="A416" s="13"/>
      <c r="B416" s="11"/>
      <c r="C416" s="50"/>
      <c r="D416" s="11"/>
      <c r="E416" s="11"/>
      <c r="F416" s="11"/>
      <c r="G416" s="11"/>
      <c r="H416" s="11"/>
      <c r="I416" s="11"/>
      <c r="J416" s="11"/>
      <c r="K416" s="11"/>
      <c r="L416" s="11"/>
      <c r="M416" s="11"/>
      <c r="N416" s="11"/>
      <c r="O416" s="11"/>
      <c r="P416" s="11"/>
    </row>
    <row r="417" spans="1:16">
      <c r="A417" s="13"/>
      <c r="B417" s="11"/>
      <c r="C417" s="50"/>
      <c r="D417" s="11"/>
      <c r="E417" s="11"/>
      <c r="F417" s="11"/>
      <c r="G417" s="11"/>
      <c r="H417" s="11"/>
      <c r="I417" s="11"/>
      <c r="J417" s="11"/>
      <c r="K417" s="11"/>
      <c r="L417" s="11"/>
      <c r="M417" s="11"/>
      <c r="N417" s="11"/>
      <c r="O417" s="11"/>
      <c r="P417" s="11"/>
    </row>
    <row r="418" spans="1:16">
      <c r="A418" s="13"/>
      <c r="B418" s="11"/>
      <c r="C418" s="50"/>
      <c r="D418" s="11"/>
      <c r="E418" s="11"/>
      <c r="F418" s="11"/>
      <c r="G418" s="11"/>
      <c r="H418" s="11"/>
      <c r="I418" s="11"/>
      <c r="J418" s="11"/>
      <c r="K418" s="11"/>
      <c r="L418" s="11"/>
      <c r="M418" s="11"/>
      <c r="N418" s="11"/>
      <c r="O418" s="11"/>
      <c r="P418" s="11"/>
    </row>
    <row r="419" spans="1:16">
      <c r="A419" s="13"/>
      <c r="B419" s="11"/>
      <c r="C419" s="50"/>
      <c r="D419" s="11"/>
      <c r="E419" s="11"/>
      <c r="F419" s="11"/>
      <c r="G419" s="11"/>
      <c r="H419" s="11"/>
      <c r="I419" s="11"/>
      <c r="J419" s="11"/>
      <c r="K419" s="11"/>
      <c r="L419" s="11"/>
      <c r="M419" s="11"/>
      <c r="N419" s="11"/>
      <c r="O419" s="11"/>
      <c r="P419" s="11"/>
    </row>
    <row r="420" spans="1:16">
      <c r="A420" s="13"/>
      <c r="B420" s="11"/>
      <c r="C420" s="50"/>
      <c r="D420" s="11"/>
      <c r="E420" s="11"/>
      <c r="F420" s="11"/>
      <c r="G420" s="11"/>
      <c r="H420" s="11"/>
      <c r="I420" s="11"/>
      <c r="J420" s="11"/>
      <c r="K420" s="11"/>
      <c r="L420" s="11"/>
      <c r="M420" s="11"/>
      <c r="N420" s="11"/>
      <c r="O420" s="11"/>
      <c r="P420" s="11"/>
    </row>
    <row r="421" spans="1:16">
      <c r="A421" s="13"/>
      <c r="B421" s="11"/>
      <c r="C421" s="50"/>
      <c r="D421" s="11"/>
      <c r="E421" s="11"/>
      <c r="F421" s="11"/>
      <c r="G421" s="11"/>
      <c r="H421" s="11"/>
      <c r="I421" s="11"/>
      <c r="J421" s="11"/>
      <c r="K421" s="11"/>
      <c r="L421" s="11"/>
      <c r="M421" s="11"/>
      <c r="N421" s="11"/>
      <c r="O421" s="11"/>
      <c r="P421" s="11"/>
    </row>
    <row r="422" spans="1:16">
      <c r="A422" s="13"/>
      <c r="B422" s="11"/>
      <c r="C422" s="50"/>
      <c r="D422" s="11"/>
      <c r="E422" s="11"/>
      <c r="F422" s="11"/>
      <c r="G422" s="11"/>
      <c r="H422" s="11"/>
      <c r="I422" s="11"/>
      <c r="J422" s="11"/>
      <c r="K422" s="11"/>
      <c r="L422" s="11"/>
      <c r="M422" s="11"/>
      <c r="N422" s="11"/>
      <c r="O422" s="11"/>
      <c r="P422" s="11"/>
    </row>
    <row r="423" spans="1:16">
      <c r="A423" s="13"/>
      <c r="B423" s="11"/>
      <c r="C423" s="50"/>
      <c r="D423" s="11"/>
      <c r="E423" s="11"/>
      <c r="F423" s="11"/>
      <c r="G423" s="11"/>
      <c r="H423" s="11"/>
      <c r="I423" s="11"/>
      <c r="J423" s="11"/>
      <c r="K423" s="11"/>
      <c r="L423" s="11"/>
      <c r="M423" s="11"/>
      <c r="N423" s="11"/>
      <c r="O423" s="11"/>
      <c r="P423" s="11"/>
    </row>
    <row r="424" spans="1:16">
      <c r="A424" s="13"/>
      <c r="B424" s="11"/>
      <c r="C424" s="50"/>
      <c r="D424" s="11"/>
      <c r="E424" s="11"/>
      <c r="F424" s="11"/>
      <c r="G424" s="11"/>
      <c r="H424" s="11"/>
      <c r="I424" s="11"/>
      <c r="J424" s="11"/>
      <c r="K424" s="11"/>
      <c r="L424" s="11"/>
      <c r="M424" s="11"/>
      <c r="N424" s="11"/>
      <c r="O424" s="11"/>
      <c r="P424" s="11"/>
    </row>
    <row r="425" spans="1:16">
      <c r="A425" s="13"/>
      <c r="B425" s="11"/>
      <c r="C425" s="50"/>
      <c r="D425" s="11"/>
      <c r="E425" s="11"/>
      <c r="F425" s="11"/>
      <c r="G425" s="11"/>
      <c r="H425" s="11"/>
      <c r="I425" s="11"/>
      <c r="J425" s="11"/>
      <c r="K425" s="11"/>
      <c r="L425" s="11"/>
      <c r="M425" s="11"/>
      <c r="N425" s="11"/>
      <c r="O425" s="11"/>
      <c r="P425" s="11"/>
    </row>
    <row r="426" spans="1:16">
      <c r="A426" s="13"/>
      <c r="B426" s="11"/>
      <c r="C426" s="50"/>
      <c r="D426" s="11"/>
      <c r="E426" s="11"/>
      <c r="F426" s="11"/>
      <c r="G426" s="11"/>
      <c r="H426" s="11"/>
      <c r="I426" s="11"/>
      <c r="J426" s="11"/>
      <c r="K426" s="11"/>
      <c r="L426" s="11"/>
      <c r="M426" s="11"/>
      <c r="N426" s="11"/>
      <c r="O426" s="11"/>
      <c r="P426" s="11"/>
    </row>
    <row r="427" spans="1:16">
      <c r="A427" s="13"/>
      <c r="B427" s="11"/>
      <c r="C427" s="50"/>
      <c r="D427" s="11"/>
      <c r="E427" s="11"/>
      <c r="F427" s="11"/>
      <c r="G427" s="11"/>
      <c r="H427" s="11"/>
      <c r="I427" s="11"/>
      <c r="J427" s="11"/>
      <c r="K427" s="11"/>
      <c r="L427" s="11"/>
      <c r="M427" s="11"/>
      <c r="N427" s="11"/>
      <c r="O427" s="11"/>
      <c r="P427" s="11"/>
    </row>
    <row r="428" spans="1:16">
      <c r="A428" s="13"/>
      <c r="B428" s="11"/>
      <c r="C428" s="50"/>
      <c r="D428" s="11"/>
      <c r="E428" s="11"/>
      <c r="F428" s="11"/>
      <c r="G428" s="11"/>
      <c r="H428" s="11"/>
      <c r="I428" s="11"/>
      <c r="J428" s="11"/>
      <c r="K428" s="11"/>
      <c r="L428" s="11"/>
      <c r="M428" s="11"/>
      <c r="N428" s="11"/>
      <c r="O428" s="11"/>
      <c r="P428" s="11"/>
    </row>
    <row r="429" spans="1:16">
      <c r="A429" s="13"/>
      <c r="B429" s="11"/>
      <c r="C429" s="50"/>
      <c r="D429" s="11"/>
      <c r="E429" s="11"/>
      <c r="F429" s="11"/>
      <c r="G429" s="11"/>
      <c r="H429" s="11"/>
      <c r="I429" s="11"/>
      <c r="J429" s="11"/>
      <c r="K429" s="11"/>
      <c r="L429" s="11"/>
      <c r="M429" s="11"/>
      <c r="N429" s="11"/>
      <c r="O429" s="11"/>
      <c r="P429" s="11"/>
    </row>
    <row r="430" spans="1:16">
      <c r="A430" s="13"/>
      <c r="B430" s="11"/>
      <c r="C430" s="50"/>
      <c r="D430" s="11"/>
      <c r="E430" s="11"/>
      <c r="F430" s="11"/>
      <c r="G430" s="11"/>
      <c r="H430" s="11"/>
      <c r="I430" s="11"/>
      <c r="J430" s="11"/>
      <c r="K430" s="11"/>
      <c r="L430" s="11"/>
      <c r="M430" s="11"/>
      <c r="N430" s="11"/>
      <c r="O430" s="11"/>
      <c r="P430" s="11"/>
    </row>
    <row r="431" spans="1:16">
      <c r="A431" s="13"/>
      <c r="B431" s="11"/>
      <c r="C431" s="50"/>
      <c r="D431" s="11"/>
      <c r="E431" s="11"/>
      <c r="F431" s="11"/>
      <c r="G431" s="11"/>
      <c r="H431" s="11"/>
      <c r="I431" s="11"/>
      <c r="J431" s="11"/>
      <c r="K431" s="11"/>
      <c r="L431" s="11"/>
      <c r="M431" s="11"/>
      <c r="N431" s="11"/>
      <c r="O431" s="11"/>
      <c r="P431" s="11"/>
    </row>
    <row r="432" spans="1:16">
      <c r="A432" s="13"/>
      <c r="B432" s="11"/>
      <c r="C432" s="50"/>
      <c r="D432" s="11"/>
      <c r="E432" s="11"/>
      <c r="F432" s="11"/>
      <c r="G432" s="11"/>
      <c r="H432" s="11"/>
      <c r="I432" s="11"/>
      <c r="J432" s="11"/>
      <c r="K432" s="11"/>
      <c r="L432" s="11"/>
      <c r="M432" s="11"/>
      <c r="N432" s="11"/>
      <c r="O432" s="11"/>
      <c r="P432" s="11"/>
    </row>
    <row r="433" spans="1:16">
      <c r="A433" s="13"/>
      <c r="B433" s="11"/>
      <c r="C433" s="50"/>
      <c r="D433" s="11"/>
      <c r="E433" s="11"/>
      <c r="F433" s="11"/>
      <c r="G433" s="11"/>
      <c r="H433" s="11"/>
      <c r="I433" s="11"/>
      <c r="J433" s="11"/>
      <c r="K433" s="11"/>
      <c r="L433" s="11"/>
      <c r="M433" s="11"/>
      <c r="N433" s="11"/>
      <c r="O433" s="11"/>
      <c r="P433" s="11"/>
    </row>
    <row r="434" spans="1:16">
      <c r="A434" s="13"/>
      <c r="B434" s="11"/>
      <c r="C434" s="50"/>
      <c r="D434" s="11"/>
      <c r="E434" s="11"/>
      <c r="F434" s="11"/>
      <c r="G434" s="11"/>
      <c r="H434" s="11"/>
      <c r="I434" s="11"/>
      <c r="J434" s="11"/>
      <c r="K434" s="11"/>
      <c r="L434" s="11"/>
      <c r="M434" s="11"/>
      <c r="N434" s="11"/>
      <c r="O434" s="11"/>
      <c r="P434" s="11"/>
    </row>
    <row r="435" spans="1:16">
      <c r="A435" s="13"/>
      <c r="B435" s="11"/>
      <c r="C435" s="50"/>
      <c r="D435" s="11"/>
      <c r="E435" s="11"/>
      <c r="F435" s="11"/>
      <c r="G435" s="11"/>
      <c r="H435" s="11"/>
      <c r="I435" s="11"/>
      <c r="J435" s="11"/>
      <c r="K435" s="11"/>
      <c r="L435" s="11"/>
      <c r="M435" s="11"/>
      <c r="N435" s="11"/>
      <c r="O435" s="11"/>
      <c r="P435" s="11"/>
    </row>
    <row r="436" spans="1:16">
      <c r="A436" s="13"/>
      <c r="B436" s="11"/>
      <c r="C436" s="50"/>
      <c r="D436" s="11"/>
      <c r="E436" s="11"/>
      <c r="F436" s="11"/>
      <c r="G436" s="11"/>
      <c r="H436" s="11"/>
      <c r="I436" s="11"/>
      <c r="J436" s="11"/>
      <c r="K436" s="11"/>
      <c r="L436" s="11"/>
      <c r="M436" s="11"/>
      <c r="N436" s="11"/>
      <c r="O436" s="11"/>
      <c r="P436" s="11"/>
    </row>
    <row r="437" spans="1:16">
      <c r="A437" s="13"/>
      <c r="B437" s="11"/>
      <c r="C437" s="50"/>
      <c r="D437" s="11"/>
      <c r="E437" s="11"/>
      <c r="F437" s="11"/>
      <c r="G437" s="11"/>
      <c r="H437" s="11"/>
      <c r="I437" s="11"/>
      <c r="J437" s="11"/>
      <c r="K437" s="11"/>
      <c r="L437" s="11"/>
      <c r="M437" s="11"/>
      <c r="N437" s="11"/>
      <c r="O437" s="11"/>
      <c r="P437" s="11"/>
    </row>
    <row r="438" spans="1:16">
      <c r="A438" s="13"/>
      <c r="B438" s="11"/>
      <c r="C438" s="50"/>
      <c r="D438" s="11"/>
      <c r="E438" s="11"/>
      <c r="F438" s="11"/>
      <c r="G438" s="11"/>
      <c r="H438" s="11"/>
      <c r="I438" s="11"/>
      <c r="J438" s="11"/>
      <c r="K438" s="11"/>
      <c r="L438" s="11"/>
      <c r="M438" s="11"/>
      <c r="N438" s="11"/>
      <c r="O438" s="11"/>
      <c r="P438" s="11"/>
    </row>
    <row r="439" spans="1:16">
      <c r="A439" s="13"/>
      <c r="B439" s="11"/>
      <c r="C439" s="50"/>
      <c r="D439" s="11"/>
      <c r="E439" s="11"/>
      <c r="F439" s="11"/>
      <c r="G439" s="11"/>
      <c r="H439" s="11"/>
      <c r="I439" s="11"/>
      <c r="J439" s="11"/>
      <c r="K439" s="11"/>
      <c r="L439" s="11"/>
      <c r="M439" s="11"/>
      <c r="N439" s="11"/>
      <c r="O439" s="11"/>
      <c r="P439" s="11"/>
    </row>
    <row r="440" spans="1:16">
      <c r="A440" s="13"/>
      <c r="B440" s="11"/>
      <c r="C440" s="50"/>
      <c r="D440" s="11"/>
      <c r="E440" s="11"/>
      <c r="F440" s="11"/>
      <c r="G440" s="11"/>
      <c r="H440" s="11"/>
      <c r="I440" s="11"/>
      <c r="J440" s="11"/>
      <c r="K440" s="11"/>
      <c r="L440" s="11"/>
      <c r="M440" s="11"/>
      <c r="N440" s="11"/>
      <c r="O440" s="11"/>
      <c r="P440" s="11"/>
    </row>
    <row r="441" spans="1:16">
      <c r="A441" s="13"/>
      <c r="B441" s="11"/>
      <c r="C441" s="50"/>
      <c r="D441" s="11"/>
      <c r="E441" s="11"/>
      <c r="F441" s="11"/>
      <c r="G441" s="11"/>
      <c r="H441" s="11"/>
      <c r="I441" s="11"/>
      <c r="J441" s="11"/>
      <c r="K441" s="11"/>
      <c r="L441" s="11"/>
      <c r="M441" s="11"/>
      <c r="N441" s="11"/>
      <c r="O441" s="11"/>
      <c r="P441" s="11"/>
    </row>
    <row r="442" spans="1:16">
      <c r="A442" s="13"/>
      <c r="B442" s="11"/>
      <c r="C442" s="50"/>
      <c r="D442" s="11"/>
      <c r="E442" s="11"/>
      <c r="F442" s="11"/>
      <c r="G442" s="11"/>
      <c r="H442" s="11"/>
      <c r="I442" s="11"/>
      <c r="J442" s="11"/>
      <c r="K442" s="11"/>
      <c r="L442" s="11"/>
      <c r="M442" s="11"/>
      <c r="N442" s="11"/>
      <c r="O442" s="11"/>
      <c r="P442" s="11"/>
    </row>
    <row r="443" spans="1:16">
      <c r="A443" s="13"/>
      <c r="B443" s="11"/>
      <c r="C443" s="50"/>
      <c r="D443" s="11"/>
      <c r="E443" s="11"/>
      <c r="F443" s="11"/>
      <c r="G443" s="11"/>
      <c r="H443" s="11"/>
      <c r="I443" s="11"/>
      <c r="J443" s="11"/>
      <c r="K443" s="11"/>
      <c r="L443" s="11"/>
      <c r="M443" s="11"/>
      <c r="N443" s="11"/>
      <c r="O443" s="11"/>
      <c r="P443" s="11"/>
    </row>
    <row r="444" spans="1:16">
      <c r="A444" s="13"/>
      <c r="B444" s="11"/>
      <c r="C444" s="50"/>
      <c r="D444" s="11"/>
      <c r="E444" s="11"/>
      <c r="F444" s="11"/>
      <c r="G444" s="11"/>
      <c r="H444" s="11"/>
      <c r="I444" s="11"/>
      <c r="J444" s="11"/>
      <c r="K444" s="11"/>
      <c r="L444" s="11"/>
      <c r="M444" s="11"/>
      <c r="N444" s="11"/>
      <c r="O444" s="11"/>
      <c r="P444" s="11"/>
    </row>
    <row r="445" spans="1:16">
      <c r="A445" s="13"/>
      <c r="B445" s="11"/>
      <c r="C445" s="50"/>
      <c r="D445" s="11"/>
      <c r="E445" s="11"/>
      <c r="F445" s="11"/>
      <c r="G445" s="11"/>
      <c r="H445" s="11"/>
      <c r="I445" s="11"/>
      <c r="J445" s="11"/>
      <c r="K445" s="11"/>
      <c r="L445" s="11"/>
      <c r="M445" s="11"/>
      <c r="N445" s="11"/>
      <c r="O445" s="11"/>
      <c r="P445" s="11"/>
    </row>
    <row r="446" spans="1:16">
      <c r="A446" s="13"/>
      <c r="B446" s="11"/>
      <c r="C446" s="50"/>
      <c r="D446" s="11"/>
      <c r="E446" s="11"/>
      <c r="F446" s="11"/>
      <c r="G446" s="11"/>
      <c r="H446" s="11"/>
      <c r="I446" s="11"/>
      <c r="J446" s="11"/>
      <c r="K446" s="11"/>
      <c r="L446" s="11"/>
      <c r="M446" s="11"/>
      <c r="N446" s="11"/>
      <c r="O446" s="11"/>
      <c r="P446" s="11"/>
    </row>
    <row r="447" spans="1:16">
      <c r="A447" s="13"/>
      <c r="B447" s="11"/>
      <c r="C447" s="50"/>
      <c r="D447" s="11"/>
      <c r="E447" s="11"/>
      <c r="F447" s="11"/>
      <c r="G447" s="11"/>
      <c r="H447" s="11"/>
      <c r="I447" s="11"/>
      <c r="J447" s="11"/>
      <c r="K447" s="11"/>
      <c r="L447" s="11"/>
      <c r="M447" s="11"/>
      <c r="N447" s="11"/>
      <c r="O447" s="11"/>
      <c r="P447" s="11"/>
    </row>
    <row r="448" spans="1:16">
      <c r="A448" s="13"/>
      <c r="B448" s="11"/>
      <c r="C448" s="50"/>
      <c r="D448" s="11"/>
      <c r="E448" s="11"/>
      <c r="F448" s="11"/>
      <c r="G448" s="11"/>
      <c r="H448" s="11"/>
      <c r="I448" s="11"/>
      <c r="J448" s="11"/>
      <c r="K448" s="11"/>
      <c r="L448" s="11"/>
      <c r="M448" s="11"/>
      <c r="N448" s="11"/>
      <c r="O448" s="11"/>
      <c r="P448" s="11"/>
    </row>
    <row r="449" spans="1:16">
      <c r="A449" s="13"/>
      <c r="B449" s="11"/>
      <c r="C449" s="50"/>
      <c r="D449" s="11"/>
      <c r="E449" s="11"/>
      <c r="F449" s="11"/>
      <c r="G449" s="11"/>
      <c r="H449" s="11"/>
      <c r="I449" s="11"/>
      <c r="J449" s="11"/>
      <c r="K449" s="11"/>
      <c r="L449" s="11"/>
      <c r="M449" s="11"/>
      <c r="N449" s="11"/>
      <c r="O449" s="11"/>
      <c r="P449" s="11"/>
    </row>
    <row r="450" spans="1:16">
      <c r="A450" s="13"/>
      <c r="B450" s="11"/>
      <c r="C450" s="50"/>
      <c r="D450" s="11"/>
      <c r="E450" s="11"/>
      <c r="F450" s="11"/>
      <c r="G450" s="11"/>
      <c r="H450" s="11"/>
      <c r="I450" s="11"/>
      <c r="J450" s="11"/>
      <c r="K450" s="11"/>
      <c r="L450" s="11"/>
      <c r="M450" s="11"/>
      <c r="N450" s="11"/>
      <c r="O450" s="11"/>
      <c r="P450" s="11"/>
    </row>
    <row r="451" spans="1:16">
      <c r="A451" s="13"/>
      <c r="B451" s="11"/>
      <c r="C451" s="50"/>
      <c r="D451" s="11"/>
      <c r="E451" s="11"/>
      <c r="F451" s="11"/>
      <c r="G451" s="11"/>
      <c r="H451" s="11"/>
      <c r="I451" s="11"/>
      <c r="J451" s="11"/>
      <c r="K451" s="11"/>
      <c r="L451" s="11"/>
      <c r="M451" s="11"/>
      <c r="N451" s="11"/>
      <c r="O451" s="11"/>
      <c r="P451" s="11"/>
    </row>
    <row r="452" spans="1:16">
      <c r="A452" s="13"/>
      <c r="B452" s="11"/>
      <c r="C452" s="50"/>
      <c r="D452" s="11"/>
      <c r="E452" s="11"/>
      <c r="F452" s="11"/>
      <c r="G452" s="11"/>
      <c r="H452" s="11"/>
      <c r="I452" s="11"/>
      <c r="J452" s="11"/>
      <c r="K452" s="11"/>
      <c r="L452" s="11"/>
      <c r="M452" s="11"/>
      <c r="N452" s="11"/>
      <c r="O452" s="11"/>
      <c r="P452" s="11"/>
    </row>
    <row r="453" spans="1:16">
      <c r="A453" s="13"/>
      <c r="B453" s="11"/>
      <c r="C453" s="50"/>
      <c r="D453" s="11"/>
      <c r="E453" s="11"/>
      <c r="F453" s="11"/>
      <c r="G453" s="11"/>
      <c r="H453" s="11"/>
      <c r="I453" s="11"/>
      <c r="J453" s="11"/>
      <c r="K453" s="11"/>
      <c r="L453" s="11"/>
      <c r="M453" s="11"/>
      <c r="N453" s="11"/>
      <c r="O453" s="11"/>
      <c r="P453" s="11"/>
    </row>
    <row r="454" spans="1:16">
      <c r="A454" s="13"/>
      <c r="B454" s="11"/>
      <c r="C454" s="50"/>
      <c r="D454" s="11"/>
      <c r="E454" s="11"/>
      <c r="F454" s="11"/>
      <c r="G454" s="11"/>
      <c r="H454" s="11"/>
      <c r="I454" s="11"/>
      <c r="J454" s="11"/>
      <c r="K454" s="11"/>
      <c r="L454" s="11"/>
      <c r="M454" s="11"/>
      <c r="N454" s="11"/>
      <c r="O454" s="11"/>
      <c r="P454" s="11"/>
    </row>
    <row r="455" spans="1:16">
      <c r="A455" s="13"/>
      <c r="B455" s="11"/>
      <c r="C455" s="50"/>
      <c r="D455" s="11"/>
      <c r="E455" s="11"/>
      <c r="F455" s="11"/>
      <c r="G455" s="11"/>
      <c r="H455" s="11"/>
      <c r="I455" s="11"/>
      <c r="J455" s="11"/>
      <c r="K455" s="11"/>
      <c r="L455" s="11"/>
      <c r="M455" s="11"/>
      <c r="N455" s="11"/>
      <c r="O455" s="11"/>
      <c r="P455" s="11"/>
    </row>
    <row r="456" spans="1:16">
      <c r="A456" s="13"/>
      <c r="B456" s="11"/>
      <c r="C456" s="50"/>
      <c r="D456" s="11"/>
      <c r="E456" s="11"/>
      <c r="F456" s="11"/>
      <c r="G456" s="11"/>
      <c r="H456" s="11"/>
      <c r="I456" s="11"/>
      <c r="J456" s="11"/>
      <c r="K456" s="11"/>
      <c r="L456" s="11"/>
      <c r="M456" s="11"/>
      <c r="N456" s="11"/>
      <c r="O456" s="11"/>
      <c r="P456" s="11"/>
    </row>
    <row r="457" spans="1:16">
      <c r="A457" s="13"/>
      <c r="B457" s="11"/>
      <c r="C457" s="50"/>
      <c r="D457" s="11"/>
      <c r="E457" s="11"/>
      <c r="F457" s="11"/>
      <c r="G457" s="11"/>
      <c r="H457" s="11"/>
      <c r="I457" s="11"/>
      <c r="J457" s="11"/>
      <c r="K457" s="11"/>
      <c r="L457" s="11"/>
      <c r="M457" s="11"/>
      <c r="N457" s="11"/>
      <c r="O457" s="11"/>
      <c r="P457" s="11"/>
    </row>
    <row r="458" spans="1:16">
      <c r="A458" s="13"/>
      <c r="B458" s="11"/>
      <c r="C458" s="50"/>
      <c r="D458" s="11"/>
      <c r="E458" s="11"/>
      <c r="F458" s="11"/>
      <c r="G458" s="11"/>
      <c r="H458" s="11"/>
      <c r="I458" s="11"/>
      <c r="J458" s="11"/>
      <c r="K458" s="11"/>
      <c r="L458" s="11"/>
      <c r="M458" s="11"/>
      <c r="N458" s="11"/>
      <c r="O458" s="11"/>
      <c r="P458" s="11"/>
    </row>
    <row r="459" spans="1:16">
      <c r="A459" s="13"/>
      <c r="B459" s="11"/>
      <c r="C459" s="50"/>
      <c r="D459" s="11"/>
      <c r="E459" s="11"/>
      <c r="F459" s="11"/>
      <c r="G459" s="11"/>
      <c r="H459" s="11"/>
      <c r="I459" s="11"/>
      <c r="J459" s="11"/>
      <c r="K459" s="11"/>
      <c r="L459" s="11"/>
      <c r="M459" s="11"/>
      <c r="N459" s="11"/>
      <c r="O459" s="11"/>
      <c r="P459" s="11"/>
    </row>
    <row r="460" spans="1:16">
      <c r="A460" s="13"/>
      <c r="B460" s="11"/>
      <c r="C460" s="50"/>
      <c r="D460" s="11"/>
      <c r="E460" s="11"/>
      <c r="F460" s="11"/>
      <c r="G460" s="11"/>
      <c r="H460" s="11"/>
      <c r="I460" s="11"/>
      <c r="J460" s="11"/>
      <c r="K460" s="11"/>
      <c r="L460" s="11"/>
      <c r="M460" s="11"/>
      <c r="N460" s="11"/>
      <c r="O460" s="11"/>
      <c r="P460" s="11"/>
    </row>
    <row r="461" spans="1:16">
      <c r="A461" s="13"/>
      <c r="B461" s="11"/>
      <c r="C461" s="50"/>
      <c r="D461" s="11"/>
      <c r="E461" s="11"/>
      <c r="F461" s="11"/>
      <c r="G461" s="11"/>
      <c r="H461" s="11"/>
      <c r="I461" s="11"/>
      <c r="J461" s="11"/>
      <c r="K461" s="11"/>
      <c r="L461" s="11"/>
      <c r="M461" s="11"/>
      <c r="N461" s="11"/>
      <c r="O461" s="11"/>
      <c r="P461" s="11"/>
    </row>
    <row r="462" spans="1:16">
      <c r="A462" s="13"/>
      <c r="B462" s="11"/>
      <c r="C462" s="50"/>
      <c r="D462" s="11"/>
      <c r="E462" s="11"/>
      <c r="F462" s="11"/>
      <c r="G462" s="11"/>
      <c r="H462" s="11"/>
      <c r="I462" s="11"/>
      <c r="J462" s="11"/>
      <c r="K462" s="11"/>
      <c r="L462" s="11"/>
      <c r="M462" s="11"/>
      <c r="N462" s="11"/>
      <c r="O462" s="11"/>
      <c r="P462" s="11"/>
    </row>
    <row r="463" spans="1:16">
      <c r="A463" s="13"/>
      <c r="B463" s="11"/>
      <c r="C463" s="50"/>
      <c r="D463" s="11"/>
      <c r="E463" s="11"/>
      <c r="F463" s="11"/>
      <c r="G463" s="11"/>
      <c r="H463" s="11"/>
      <c r="I463" s="11"/>
      <c r="J463" s="11"/>
      <c r="K463" s="11"/>
      <c r="L463" s="11"/>
      <c r="M463" s="11"/>
      <c r="N463" s="11"/>
      <c r="O463" s="11"/>
      <c r="P463" s="11"/>
    </row>
    <row r="464" spans="1:16">
      <c r="A464" s="13"/>
      <c r="B464" s="11"/>
      <c r="C464" s="50"/>
      <c r="D464" s="11"/>
      <c r="E464" s="11"/>
      <c r="F464" s="11"/>
      <c r="G464" s="11"/>
      <c r="H464" s="11"/>
      <c r="I464" s="11"/>
      <c r="J464" s="11"/>
      <c r="K464" s="11"/>
      <c r="L464" s="11"/>
      <c r="M464" s="11"/>
      <c r="N464" s="11"/>
      <c r="O464" s="11"/>
      <c r="P464" s="11"/>
    </row>
    <row r="465" spans="1:16">
      <c r="A465" s="13"/>
      <c r="B465" s="11"/>
      <c r="C465" s="50"/>
      <c r="D465" s="11"/>
      <c r="E465" s="11"/>
      <c r="F465" s="11"/>
      <c r="G465" s="11"/>
      <c r="H465" s="11"/>
      <c r="I465" s="11"/>
      <c r="J465" s="11"/>
      <c r="K465" s="11"/>
      <c r="L465" s="11"/>
      <c r="M465" s="11"/>
      <c r="N465" s="11"/>
      <c r="O465" s="11"/>
      <c r="P465" s="11"/>
    </row>
    <row r="466" spans="1:16">
      <c r="A466" s="13"/>
      <c r="B466" s="11"/>
      <c r="C466" s="50"/>
      <c r="D466" s="11"/>
      <c r="E466" s="11"/>
      <c r="F466" s="11"/>
      <c r="G466" s="11"/>
      <c r="H466" s="11"/>
      <c r="I466" s="11"/>
      <c r="J466" s="11"/>
      <c r="K466" s="11"/>
      <c r="L466" s="11"/>
      <c r="M466" s="11"/>
      <c r="N466" s="11"/>
      <c r="O466" s="11"/>
      <c r="P466" s="11"/>
    </row>
    <row r="467" spans="1:16">
      <c r="A467" s="13"/>
      <c r="B467" s="11"/>
      <c r="C467" s="50"/>
      <c r="D467" s="11"/>
      <c r="E467" s="11"/>
      <c r="F467" s="11"/>
      <c r="G467" s="11"/>
      <c r="H467" s="11"/>
      <c r="I467" s="11"/>
      <c r="J467" s="11"/>
      <c r="K467" s="11"/>
      <c r="L467" s="11"/>
      <c r="M467" s="11"/>
      <c r="N467" s="11"/>
      <c r="O467" s="11"/>
      <c r="P467" s="11"/>
    </row>
    <row r="468" spans="1:16">
      <c r="A468" s="13"/>
      <c r="B468" s="11"/>
      <c r="C468" s="50"/>
      <c r="D468" s="11"/>
      <c r="E468" s="11"/>
      <c r="F468" s="11"/>
      <c r="G468" s="11"/>
      <c r="H468" s="11"/>
      <c r="I468" s="11"/>
      <c r="J468" s="11"/>
      <c r="K468" s="11"/>
      <c r="L468" s="11"/>
      <c r="M468" s="11"/>
      <c r="N468" s="11"/>
      <c r="O468" s="11"/>
      <c r="P468" s="11"/>
    </row>
    <row r="469" spans="1:16">
      <c r="A469" s="13"/>
      <c r="B469" s="11"/>
      <c r="C469" s="50"/>
      <c r="D469" s="11"/>
      <c r="E469" s="11"/>
      <c r="F469" s="11"/>
      <c r="G469" s="11"/>
      <c r="H469" s="11"/>
      <c r="I469" s="11"/>
      <c r="J469" s="11"/>
      <c r="K469" s="11"/>
      <c r="L469" s="11"/>
      <c r="M469" s="11"/>
      <c r="N469" s="11"/>
      <c r="O469" s="11"/>
      <c r="P469" s="11"/>
    </row>
    <row r="470" spans="1:16">
      <c r="A470" s="13"/>
      <c r="B470" s="11"/>
      <c r="C470" s="50"/>
      <c r="D470" s="11"/>
      <c r="E470" s="11"/>
      <c r="F470" s="11"/>
      <c r="G470" s="11"/>
      <c r="H470" s="11"/>
      <c r="I470" s="11"/>
      <c r="J470" s="11"/>
      <c r="K470" s="11"/>
      <c r="L470" s="11"/>
      <c r="M470" s="11"/>
      <c r="N470" s="11"/>
      <c r="O470" s="11"/>
      <c r="P470" s="11"/>
    </row>
    <row r="471" spans="1:16">
      <c r="A471" s="13"/>
      <c r="B471" s="11"/>
      <c r="C471" s="50"/>
      <c r="D471" s="11"/>
      <c r="E471" s="11"/>
      <c r="F471" s="11"/>
      <c r="G471" s="11"/>
      <c r="H471" s="11"/>
      <c r="I471" s="11"/>
      <c r="J471" s="11"/>
      <c r="K471" s="11"/>
      <c r="L471" s="11"/>
      <c r="M471" s="11"/>
      <c r="N471" s="11"/>
      <c r="O471" s="11"/>
      <c r="P471" s="11"/>
    </row>
    <row r="472" spans="1:16">
      <c r="A472" s="13"/>
      <c r="B472" s="11"/>
      <c r="C472" s="50"/>
      <c r="D472" s="11"/>
      <c r="E472" s="11"/>
      <c r="F472" s="11"/>
      <c r="G472" s="11"/>
      <c r="H472" s="11"/>
      <c r="I472" s="11"/>
      <c r="J472" s="11"/>
      <c r="K472" s="11"/>
      <c r="L472" s="11"/>
      <c r="M472" s="11"/>
      <c r="N472" s="11"/>
      <c r="O472" s="11"/>
      <c r="P472" s="11"/>
    </row>
    <row r="473" spans="1:16">
      <c r="A473" s="13"/>
      <c r="B473" s="11"/>
      <c r="C473" s="50"/>
      <c r="D473" s="11"/>
      <c r="E473" s="11"/>
      <c r="F473" s="11"/>
      <c r="G473" s="11"/>
      <c r="H473" s="11"/>
      <c r="I473" s="11"/>
      <c r="J473" s="11"/>
      <c r="K473" s="11"/>
      <c r="L473" s="11"/>
      <c r="M473" s="11"/>
      <c r="N473" s="11"/>
      <c r="O473" s="11"/>
      <c r="P473" s="11"/>
    </row>
    <row r="474" spans="1:16">
      <c r="A474" s="13"/>
      <c r="B474" s="11"/>
      <c r="C474" s="50"/>
      <c r="D474" s="11"/>
      <c r="E474" s="11"/>
      <c r="F474" s="11"/>
      <c r="G474" s="11"/>
      <c r="H474" s="11"/>
      <c r="I474" s="11"/>
      <c r="J474" s="11"/>
      <c r="K474" s="11"/>
      <c r="L474" s="11"/>
      <c r="M474" s="11"/>
      <c r="N474" s="11"/>
      <c r="O474" s="11"/>
      <c r="P474" s="11"/>
    </row>
    <row r="475" spans="1:16">
      <c r="A475" s="13"/>
      <c r="B475" s="11"/>
      <c r="C475" s="50"/>
      <c r="D475" s="11"/>
      <c r="E475" s="11"/>
      <c r="F475" s="11"/>
      <c r="G475" s="11"/>
      <c r="H475" s="11"/>
      <c r="I475" s="11"/>
      <c r="J475" s="11"/>
      <c r="K475" s="11"/>
      <c r="L475" s="11"/>
      <c r="M475" s="11"/>
      <c r="N475" s="11"/>
      <c r="O475" s="11"/>
      <c r="P475" s="11"/>
    </row>
    <row r="476" spans="1:16">
      <c r="A476" s="13"/>
      <c r="B476" s="11"/>
      <c r="C476" s="50"/>
      <c r="D476" s="11"/>
      <c r="E476" s="11"/>
      <c r="F476" s="11"/>
      <c r="G476" s="11"/>
      <c r="H476" s="11"/>
      <c r="I476" s="11"/>
      <c r="J476" s="11"/>
      <c r="K476" s="11"/>
      <c r="L476" s="11"/>
      <c r="M476" s="11"/>
      <c r="N476" s="11"/>
      <c r="O476" s="11"/>
      <c r="P476" s="11"/>
    </row>
    <row r="477" spans="1:16">
      <c r="A477" s="13"/>
      <c r="B477" s="11"/>
      <c r="C477" s="50"/>
      <c r="D477" s="11"/>
      <c r="E477" s="11"/>
      <c r="F477" s="11"/>
      <c r="G477" s="11"/>
      <c r="H477" s="11"/>
      <c r="I477" s="11"/>
      <c r="J477" s="11"/>
      <c r="K477" s="11"/>
      <c r="L477" s="11"/>
      <c r="M477" s="11"/>
      <c r="N477" s="11"/>
      <c r="O477" s="11"/>
      <c r="P477" s="11"/>
    </row>
    <row r="478" spans="1:16">
      <c r="A478" s="13"/>
      <c r="B478" s="11"/>
      <c r="C478" s="50"/>
      <c r="D478" s="11"/>
      <c r="E478" s="11"/>
      <c r="F478" s="11"/>
      <c r="G478" s="11"/>
      <c r="H478" s="11"/>
      <c r="I478" s="11"/>
      <c r="J478" s="11"/>
      <c r="K478" s="11"/>
      <c r="L478" s="11"/>
      <c r="M478" s="11"/>
      <c r="N478" s="11"/>
      <c r="O478" s="11"/>
      <c r="P478" s="11"/>
    </row>
    <row r="479" spans="1:16">
      <c r="A479" s="13"/>
      <c r="B479" s="11"/>
      <c r="C479" s="50"/>
      <c r="D479" s="11"/>
      <c r="E479" s="11"/>
      <c r="F479" s="11"/>
      <c r="G479" s="11"/>
      <c r="H479" s="11"/>
      <c r="I479" s="11"/>
      <c r="J479" s="11"/>
      <c r="K479" s="11"/>
      <c r="L479" s="11"/>
      <c r="M479" s="11"/>
      <c r="N479" s="11"/>
      <c r="O479" s="11"/>
      <c r="P479" s="11"/>
    </row>
    <row r="480" spans="1:16">
      <c r="A480" s="13"/>
      <c r="B480" s="11"/>
      <c r="C480" s="50"/>
      <c r="D480" s="11"/>
      <c r="E480" s="11"/>
      <c r="F480" s="11"/>
      <c r="G480" s="11"/>
      <c r="H480" s="11"/>
      <c r="I480" s="11"/>
      <c r="J480" s="11"/>
      <c r="K480" s="11"/>
      <c r="L480" s="11"/>
      <c r="M480" s="11"/>
      <c r="N480" s="11"/>
      <c r="O480" s="11"/>
      <c r="P480" s="11"/>
    </row>
    <row r="481" spans="1:16">
      <c r="A481" s="13"/>
      <c r="B481" s="11"/>
      <c r="C481" s="50"/>
      <c r="D481" s="11"/>
      <c r="E481" s="11"/>
      <c r="F481" s="11"/>
      <c r="G481" s="11"/>
      <c r="H481" s="11"/>
      <c r="I481" s="11"/>
      <c r="J481" s="11"/>
      <c r="K481" s="11"/>
      <c r="L481" s="11"/>
      <c r="M481" s="11"/>
      <c r="N481" s="11"/>
      <c r="O481" s="11"/>
      <c r="P481" s="11"/>
    </row>
    <row r="482" spans="1:16">
      <c r="A482" s="13"/>
      <c r="B482" s="11"/>
      <c r="C482" s="50"/>
      <c r="D482" s="11"/>
      <c r="E482" s="11"/>
      <c r="F482" s="11"/>
      <c r="G482" s="11"/>
      <c r="H482" s="11"/>
      <c r="I482" s="11"/>
      <c r="J482" s="11"/>
      <c r="K482" s="11"/>
      <c r="L482" s="11"/>
      <c r="M482" s="11"/>
      <c r="N482" s="11"/>
      <c r="O482" s="11"/>
      <c r="P482" s="11"/>
    </row>
    <row r="483" spans="1:16">
      <c r="A483" s="13"/>
      <c r="B483" s="11"/>
      <c r="C483" s="50"/>
      <c r="D483" s="11"/>
      <c r="E483" s="11"/>
      <c r="F483" s="11"/>
      <c r="G483" s="11"/>
      <c r="H483" s="11"/>
      <c r="I483" s="11"/>
      <c r="J483" s="11"/>
      <c r="K483" s="11"/>
      <c r="L483" s="11"/>
      <c r="M483" s="11"/>
      <c r="N483" s="11"/>
      <c r="O483" s="11"/>
      <c r="P483" s="11"/>
    </row>
    <row r="484" spans="1:16">
      <c r="A484" s="13"/>
      <c r="B484" s="11"/>
      <c r="C484" s="50"/>
      <c r="D484" s="11"/>
      <c r="E484" s="11"/>
      <c r="F484" s="11"/>
      <c r="G484" s="11"/>
      <c r="H484" s="11"/>
      <c r="I484" s="11"/>
      <c r="J484" s="11"/>
      <c r="K484" s="11"/>
      <c r="L484" s="11"/>
      <c r="M484" s="11"/>
      <c r="N484" s="11"/>
      <c r="O484" s="11"/>
      <c r="P484" s="11"/>
    </row>
    <row r="485" spans="1:16">
      <c r="A485" s="13"/>
      <c r="B485" s="11"/>
      <c r="C485" s="50"/>
      <c r="D485" s="11"/>
      <c r="E485" s="11"/>
      <c r="F485" s="11"/>
      <c r="G485" s="11"/>
      <c r="H485" s="11"/>
      <c r="I485" s="11"/>
      <c r="J485" s="11"/>
      <c r="K485" s="11"/>
      <c r="L485" s="11"/>
      <c r="M485" s="11"/>
      <c r="N485" s="11"/>
      <c r="O485" s="11"/>
      <c r="P485" s="11"/>
    </row>
    <row r="486" spans="1:16">
      <c r="A486" s="13"/>
      <c r="B486" s="11"/>
      <c r="C486" s="50"/>
      <c r="D486" s="11"/>
      <c r="E486" s="11"/>
      <c r="F486" s="11"/>
      <c r="G486" s="11"/>
      <c r="H486" s="11"/>
      <c r="I486" s="11"/>
      <c r="J486" s="11"/>
      <c r="K486" s="11"/>
      <c r="L486" s="11"/>
      <c r="M486" s="11"/>
      <c r="N486" s="11"/>
      <c r="O486" s="11"/>
      <c r="P486" s="11"/>
    </row>
    <row r="487" spans="1:16">
      <c r="A487" s="13"/>
      <c r="B487" s="11"/>
      <c r="C487" s="50"/>
      <c r="D487" s="11"/>
      <c r="E487" s="11"/>
      <c r="F487" s="11"/>
      <c r="G487" s="11"/>
      <c r="H487" s="11"/>
      <c r="I487" s="11"/>
      <c r="J487" s="11"/>
      <c r="K487" s="11"/>
      <c r="L487" s="11"/>
      <c r="M487" s="11"/>
      <c r="N487" s="11"/>
      <c r="O487" s="11"/>
      <c r="P487" s="11"/>
    </row>
    <row r="488" spans="1:16">
      <c r="A488" s="13"/>
      <c r="B488" s="11"/>
      <c r="C488" s="50"/>
      <c r="D488" s="11"/>
      <c r="E488" s="11"/>
      <c r="F488" s="11"/>
      <c r="G488" s="11"/>
      <c r="H488" s="11"/>
      <c r="I488" s="11"/>
      <c r="J488" s="11"/>
      <c r="K488" s="11"/>
      <c r="L488" s="11"/>
      <c r="M488" s="11"/>
      <c r="N488" s="11"/>
      <c r="O488" s="11"/>
      <c r="P488" s="11"/>
    </row>
    <row r="489" spans="1:16">
      <c r="A489" s="13"/>
      <c r="B489" s="11"/>
      <c r="C489" s="50"/>
      <c r="D489" s="11"/>
      <c r="E489" s="11"/>
      <c r="F489" s="11"/>
      <c r="G489" s="11"/>
      <c r="H489" s="11"/>
      <c r="I489" s="11"/>
      <c r="J489" s="11"/>
      <c r="K489" s="11"/>
      <c r="L489" s="11"/>
      <c r="M489" s="11"/>
      <c r="N489" s="11"/>
      <c r="O489" s="11"/>
      <c r="P489" s="11"/>
    </row>
    <row r="490" spans="1:16">
      <c r="A490" s="13"/>
      <c r="B490" s="11"/>
      <c r="C490" s="50"/>
      <c r="D490" s="11"/>
      <c r="E490" s="11"/>
      <c r="F490" s="11"/>
      <c r="G490" s="11"/>
      <c r="H490" s="11"/>
      <c r="I490" s="11"/>
      <c r="J490" s="11"/>
      <c r="K490" s="11"/>
      <c r="L490" s="11"/>
      <c r="M490" s="11"/>
      <c r="N490" s="11"/>
      <c r="O490" s="11"/>
      <c r="P490" s="11"/>
    </row>
    <row r="491" spans="1:16">
      <c r="A491" s="13"/>
      <c r="B491" s="11"/>
      <c r="C491" s="50"/>
      <c r="D491" s="11"/>
      <c r="E491" s="11"/>
      <c r="F491" s="11"/>
      <c r="G491" s="11"/>
      <c r="H491" s="11"/>
      <c r="I491" s="11"/>
      <c r="J491" s="11"/>
      <c r="K491" s="11"/>
      <c r="L491" s="11"/>
      <c r="M491" s="11"/>
      <c r="N491" s="11"/>
      <c r="O491" s="11"/>
      <c r="P491" s="11"/>
    </row>
    <row r="492" spans="1:16">
      <c r="A492" s="13"/>
      <c r="B492" s="11"/>
      <c r="C492" s="50"/>
      <c r="D492" s="11"/>
      <c r="E492" s="11"/>
      <c r="F492" s="11"/>
      <c r="G492" s="11"/>
      <c r="H492" s="11"/>
      <c r="I492" s="11"/>
      <c r="J492" s="11"/>
      <c r="K492" s="11"/>
      <c r="L492" s="11"/>
      <c r="M492" s="11"/>
      <c r="N492" s="11"/>
      <c r="O492" s="11"/>
      <c r="P492" s="11"/>
    </row>
    <row r="493" spans="1:16" ht="12.75" customHeight="1">
      <c r="A493" s="13"/>
      <c r="B493" s="11"/>
      <c r="C493" s="50"/>
      <c r="D493" s="11"/>
      <c r="E493" s="11"/>
      <c r="F493" s="11"/>
      <c r="G493" s="11"/>
      <c r="H493" s="11"/>
      <c r="I493" s="11"/>
      <c r="J493" s="11"/>
      <c r="K493" s="11"/>
      <c r="L493" s="11"/>
      <c r="M493" s="11"/>
      <c r="N493" s="11"/>
      <c r="O493" s="11"/>
      <c r="P493" s="11"/>
    </row>
    <row r="494" spans="1:16" ht="12.75" customHeight="1">
      <c r="A494" s="13"/>
      <c r="B494" s="11"/>
      <c r="C494" s="50"/>
      <c r="D494" s="11"/>
      <c r="E494" s="11"/>
      <c r="F494" s="11"/>
      <c r="G494" s="11"/>
      <c r="H494" s="11"/>
      <c r="I494" s="11"/>
      <c r="J494" s="11"/>
      <c r="K494" s="11"/>
      <c r="L494" s="11"/>
      <c r="M494" s="11"/>
      <c r="N494" s="11"/>
      <c r="O494" s="11"/>
      <c r="P494" s="11"/>
    </row>
    <row r="495" spans="1:16" ht="12.75" customHeight="1">
      <c r="A495" s="13"/>
      <c r="B495" s="11"/>
      <c r="C495" s="50"/>
      <c r="D495" s="11"/>
      <c r="E495" s="11"/>
      <c r="F495" s="11"/>
      <c r="G495" s="11"/>
      <c r="H495" s="11"/>
      <c r="I495" s="11"/>
      <c r="J495" s="11"/>
      <c r="K495" s="11"/>
      <c r="L495" s="11"/>
      <c r="M495" s="11"/>
      <c r="N495" s="11"/>
      <c r="O495" s="11"/>
      <c r="P495" s="11"/>
    </row>
    <row r="496" spans="1:16" ht="12.75" customHeight="1">
      <c r="A496" s="13"/>
      <c r="B496" s="11"/>
      <c r="C496" s="50"/>
      <c r="D496" s="11"/>
      <c r="E496" s="11"/>
      <c r="F496" s="11"/>
      <c r="G496" s="11"/>
      <c r="H496" s="11"/>
      <c r="I496" s="11"/>
      <c r="J496" s="11"/>
      <c r="K496" s="11"/>
      <c r="L496" s="11"/>
      <c r="M496" s="11"/>
      <c r="N496" s="11"/>
      <c r="O496" s="11"/>
      <c r="P496" s="11"/>
    </row>
    <row r="497" spans="1:16" ht="12.75" customHeight="1">
      <c r="A497" s="13"/>
      <c r="B497" s="11"/>
      <c r="C497" s="50"/>
      <c r="D497" s="11"/>
      <c r="E497" s="11"/>
      <c r="F497" s="11"/>
      <c r="G497" s="11"/>
      <c r="H497" s="11"/>
      <c r="I497" s="11"/>
      <c r="J497" s="11"/>
      <c r="K497" s="11"/>
      <c r="L497" s="11"/>
      <c r="M497" s="11"/>
      <c r="N497" s="11"/>
      <c r="O497" s="11"/>
      <c r="P497" s="11"/>
    </row>
    <row r="498" spans="1:16" ht="12.75" customHeight="1">
      <c r="A498" s="13"/>
      <c r="B498" s="11"/>
      <c r="C498" s="50"/>
      <c r="D498" s="11"/>
      <c r="E498" s="11"/>
      <c r="F498" s="11"/>
      <c r="G498" s="11"/>
      <c r="H498" s="11"/>
      <c r="I498" s="11"/>
      <c r="J498" s="11"/>
      <c r="K498" s="11"/>
      <c r="L498" s="11"/>
      <c r="M498" s="11"/>
      <c r="N498" s="11"/>
      <c r="O498" s="11"/>
      <c r="P498" s="11"/>
    </row>
    <row r="499" spans="1:16" ht="12.75" customHeight="1">
      <c r="A499" s="13"/>
      <c r="B499" s="11"/>
      <c r="C499" s="50"/>
      <c r="D499" s="11"/>
      <c r="E499" s="11"/>
      <c r="F499" s="11"/>
      <c r="G499" s="11"/>
      <c r="H499" s="11"/>
      <c r="I499" s="11"/>
      <c r="J499" s="11"/>
      <c r="K499" s="11"/>
      <c r="L499" s="11"/>
      <c r="M499" s="11"/>
      <c r="N499" s="11"/>
      <c r="O499" s="11"/>
      <c r="P499" s="11"/>
    </row>
    <row r="500" spans="1:16" ht="12.75" customHeight="1">
      <c r="A500" s="13"/>
      <c r="B500" s="11"/>
      <c r="C500" s="50"/>
      <c r="D500" s="11"/>
      <c r="E500" s="11"/>
      <c r="F500" s="11"/>
      <c r="G500" s="11"/>
      <c r="H500" s="11"/>
      <c r="I500" s="11"/>
      <c r="J500" s="11"/>
      <c r="K500" s="11"/>
      <c r="L500" s="11"/>
      <c r="M500" s="11"/>
      <c r="N500" s="11"/>
      <c r="O500" s="11"/>
      <c r="P500" s="11"/>
    </row>
    <row r="501" spans="1:16">
      <c r="A501" s="13"/>
      <c r="B501" s="11"/>
      <c r="C501" s="50"/>
      <c r="D501" s="11"/>
      <c r="E501" s="11"/>
      <c r="F501" s="11"/>
      <c r="G501" s="11"/>
      <c r="H501" s="11"/>
      <c r="I501" s="11"/>
      <c r="J501" s="11"/>
      <c r="K501" s="11"/>
      <c r="L501" s="11"/>
      <c r="M501" s="11"/>
      <c r="N501" s="11"/>
      <c r="O501" s="11"/>
      <c r="P501" s="11"/>
    </row>
    <row r="502" spans="1:16">
      <c r="A502" s="13"/>
      <c r="B502" s="11"/>
      <c r="C502" s="50"/>
      <c r="D502" s="11"/>
      <c r="E502" s="11"/>
      <c r="F502" s="11"/>
      <c r="G502" s="11"/>
      <c r="H502" s="11"/>
      <c r="I502" s="11"/>
      <c r="J502" s="11"/>
      <c r="K502" s="11"/>
      <c r="L502" s="11"/>
      <c r="M502" s="11"/>
      <c r="N502" s="11"/>
      <c r="O502" s="11"/>
      <c r="P502" s="11"/>
    </row>
    <row r="503" spans="1:16">
      <c r="A503" s="13"/>
      <c r="B503" s="11"/>
      <c r="C503" s="50"/>
      <c r="D503" s="11"/>
      <c r="E503" s="11"/>
      <c r="F503" s="11"/>
      <c r="G503" s="11"/>
      <c r="H503" s="11"/>
      <c r="I503" s="11"/>
      <c r="J503" s="11"/>
      <c r="K503" s="11"/>
      <c r="L503" s="11"/>
      <c r="M503" s="11"/>
      <c r="N503" s="11"/>
      <c r="O503" s="11"/>
      <c r="P503" s="11"/>
    </row>
    <row r="504" spans="1:16">
      <c r="A504" s="13"/>
      <c r="B504" s="11"/>
      <c r="C504" s="50"/>
      <c r="D504" s="11"/>
      <c r="E504" s="11"/>
      <c r="F504" s="11"/>
      <c r="G504" s="11"/>
      <c r="H504" s="11"/>
      <c r="I504" s="11"/>
      <c r="J504" s="11"/>
      <c r="K504" s="11"/>
      <c r="L504" s="11"/>
      <c r="M504" s="11"/>
      <c r="N504" s="11"/>
      <c r="O504" s="11"/>
      <c r="P504" s="11"/>
    </row>
    <row r="505" spans="1:16">
      <c r="A505" s="13"/>
      <c r="B505" s="11"/>
      <c r="C505" s="50"/>
      <c r="D505" s="11"/>
      <c r="E505" s="11"/>
      <c r="F505" s="11"/>
      <c r="G505" s="11"/>
      <c r="H505" s="11"/>
      <c r="I505" s="11"/>
      <c r="J505" s="11"/>
      <c r="K505" s="11"/>
      <c r="L505" s="11"/>
      <c r="M505" s="11"/>
      <c r="N505" s="11"/>
      <c r="O505" s="11"/>
      <c r="P505" s="11"/>
    </row>
    <row r="506" spans="1:16" ht="12.75" customHeight="1">
      <c r="A506" s="13"/>
      <c r="B506" s="11"/>
      <c r="C506" s="50"/>
      <c r="D506" s="11"/>
      <c r="E506" s="11"/>
      <c r="F506" s="11"/>
      <c r="G506" s="11"/>
      <c r="H506" s="11"/>
      <c r="I506" s="11"/>
      <c r="J506" s="11"/>
      <c r="K506" s="11"/>
      <c r="L506" s="11"/>
      <c r="M506" s="11"/>
      <c r="N506" s="11"/>
      <c r="O506" s="11"/>
      <c r="P506" s="11"/>
    </row>
    <row r="507" spans="1:16" ht="12.75" customHeight="1">
      <c r="A507" s="13"/>
      <c r="B507" s="11"/>
      <c r="C507" s="50"/>
      <c r="D507" s="11"/>
      <c r="E507" s="11"/>
      <c r="F507" s="11"/>
      <c r="G507" s="11"/>
      <c r="H507" s="11"/>
      <c r="I507" s="11"/>
      <c r="J507" s="11"/>
      <c r="K507" s="11"/>
      <c r="L507" s="11"/>
      <c r="M507" s="11"/>
      <c r="N507" s="11"/>
      <c r="O507" s="11"/>
      <c r="P507" s="11"/>
    </row>
    <row r="508" spans="1:16" ht="12.75" customHeight="1">
      <c r="A508" s="13"/>
      <c r="B508" s="11"/>
      <c r="C508" s="50"/>
      <c r="D508" s="11"/>
      <c r="E508" s="11"/>
      <c r="F508" s="11"/>
      <c r="G508" s="11"/>
      <c r="H508" s="11"/>
      <c r="I508" s="11"/>
      <c r="J508" s="11"/>
      <c r="K508" s="11"/>
      <c r="L508" s="11"/>
      <c r="M508" s="11"/>
      <c r="N508" s="11"/>
      <c r="O508" s="11"/>
      <c r="P508" s="11"/>
    </row>
    <row r="509" spans="1:16" ht="12.75" customHeight="1">
      <c r="A509" s="13"/>
      <c r="B509" s="11"/>
      <c r="C509" s="50"/>
      <c r="D509" s="11"/>
      <c r="E509" s="11"/>
      <c r="F509" s="11"/>
      <c r="G509" s="11"/>
      <c r="H509" s="11"/>
      <c r="I509" s="11"/>
      <c r="J509" s="11"/>
      <c r="K509" s="11"/>
      <c r="L509" s="11"/>
      <c r="M509" s="11"/>
      <c r="N509" s="11"/>
      <c r="O509" s="11"/>
      <c r="P509" s="11"/>
    </row>
    <row r="510" spans="1:16" ht="12.75" customHeight="1">
      <c r="A510" s="13"/>
      <c r="B510" s="11"/>
      <c r="C510" s="50"/>
      <c r="D510" s="11"/>
      <c r="E510" s="11"/>
      <c r="F510" s="11"/>
      <c r="G510" s="11"/>
      <c r="H510" s="11"/>
      <c r="I510" s="11"/>
      <c r="J510" s="11"/>
      <c r="K510" s="11"/>
      <c r="L510" s="11"/>
      <c r="M510" s="11"/>
      <c r="N510" s="11"/>
      <c r="O510" s="11"/>
      <c r="P510" s="11"/>
    </row>
    <row r="511" spans="1:16" ht="12.75" customHeight="1">
      <c r="A511" s="13"/>
      <c r="B511" s="11"/>
      <c r="C511" s="50"/>
      <c r="D511" s="11"/>
      <c r="E511" s="11"/>
      <c r="F511" s="11"/>
      <c r="G511" s="11"/>
      <c r="H511" s="11"/>
      <c r="I511" s="11"/>
      <c r="J511" s="11"/>
      <c r="K511" s="11"/>
      <c r="L511" s="11"/>
      <c r="M511" s="11"/>
      <c r="N511" s="11"/>
      <c r="O511" s="11"/>
      <c r="P511" s="11"/>
    </row>
    <row r="512" spans="1:16" ht="12.75" customHeight="1">
      <c r="A512" s="13"/>
      <c r="B512" s="11"/>
      <c r="C512" s="50"/>
      <c r="D512" s="11"/>
      <c r="E512" s="11"/>
      <c r="F512" s="11"/>
      <c r="G512" s="11"/>
      <c r="H512" s="11"/>
      <c r="I512" s="11"/>
      <c r="J512" s="11"/>
      <c r="K512" s="11"/>
      <c r="L512" s="11"/>
      <c r="M512" s="11"/>
      <c r="N512" s="11"/>
      <c r="O512" s="11"/>
      <c r="P512" s="11"/>
    </row>
    <row r="513" spans="1:16" ht="12.75" customHeight="1">
      <c r="A513" s="13"/>
      <c r="B513" s="11"/>
      <c r="C513" s="50"/>
      <c r="D513" s="11"/>
      <c r="E513" s="11"/>
      <c r="F513" s="11"/>
      <c r="G513" s="11"/>
      <c r="H513" s="11"/>
      <c r="I513" s="11"/>
      <c r="J513" s="11"/>
      <c r="K513" s="11"/>
      <c r="L513" s="11"/>
      <c r="M513" s="11"/>
      <c r="N513" s="11"/>
      <c r="O513" s="11"/>
      <c r="P513" s="11"/>
    </row>
    <row r="514" spans="1:16" ht="12.75" customHeight="1">
      <c r="A514" s="13"/>
      <c r="B514" s="11"/>
      <c r="C514" s="50"/>
      <c r="D514" s="11"/>
      <c r="E514" s="11"/>
      <c r="F514" s="11"/>
      <c r="G514" s="11"/>
      <c r="H514" s="11"/>
      <c r="I514" s="11"/>
      <c r="J514" s="11"/>
      <c r="K514" s="11"/>
      <c r="L514" s="11"/>
      <c r="M514" s="11"/>
      <c r="N514" s="11"/>
      <c r="O514" s="11"/>
      <c r="P514" s="11"/>
    </row>
    <row r="515" spans="1:16" ht="12.75" customHeight="1">
      <c r="A515" s="13"/>
      <c r="B515" s="11"/>
      <c r="C515" s="50"/>
      <c r="D515" s="11"/>
      <c r="E515" s="11"/>
      <c r="F515" s="11"/>
      <c r="G515" s="11"/>
      <c r="H515" s="11"/>
      <c r="I515" s="11"/>
      <c r="J515" s="11"/>
      <c r="K515" s="11"/>
      <c r="L515" s="11"/>
      <c r="M515" s="11"/>
      <c r="N515" s="11"/>
      <c r="O515" s="11"/>
      <c r="P515" s="11"/>
    </row>
    <row r="516" spans="1:16" ht="12.75" customHeight="1">
      <c r="A516" s="13"/>
      <c r="B516" s="11"/>
      <c r="C516" s="50"/>
      <c r="D516" s="11"/>
      <c r="E516" s="11"/>
      <c r="F516" s="11"/>
      <c r="G516" s="11"/>
      <c r="H516" s="11"/>
      <c r="I516" s="11"/>
      <c r="J516" s="11"/>
      <c r="K516" s="11"/>
      <c r="L516" s="11"/>
      <c r="M516" s="11"/>
      <c r="N516" s="11"/>
      <c r="O516" s="11"/>
      <c r="P516" s="11"/>
    </row>
    <row r="517" spans="1:16" ht="12.75" customHeight="1">
      <c r="A517" s="13"/>
      <c r="B517" s="11"/>
      <c r="C517" s="50"/>
      <c r="D517" s="11"/>
      <c r="E517" s="11"/>
      <c r="F517" s="11"/>
      <c r="G517" s="11"/>
      <c r="H517" s="11"/>
      <c r="I517" s="11"/>
      <c r="J517" s="11"/>
      <c r="K517" s="11"/>
      <c r="L517" s="11"/>
      <c r="M517" s="11"/>
      <c r="N517" s="11"/>
      <c r="O517" s="11"/>
      <c r="P517" s="11"/>
    </row>
    <row r="518" spans="1:16" ht="12.75" customHeight="1">
      <c r="A518" s="13"/>
      <c r="B518" s="11"/>
      <c r="C518" s="50"/>
      <c r="D518" s="11"/>
      <c r="E518" s="11"/>
      <c r="F518" s="11"/>
      <c r="G518" s="11"/>
      <c r="H518" s="11"/>
      <c r="I518" s="11"/>
      <c r="J518" s="11"/>
      <c r="K518" s="11"/>
      <c r="L518" s="11"/>
      <c r="M518" s="11"/>
      <c r="N518" s="11"/>
      <c r="O518" s="11"/>
      <c r="P518" s="11"/>
    </row>
    <row r="519" spans="1:16" ht="12.75" customHeight="1">
      <c r="A519" s="13"/>
      <c r="B519" s="11"/>
      <c r="C519" s="50"/>
      <c r="D519" s="11"/>
      <c r="E519" s="11"/>
      <c r="F519" s="11"/>
      <c r="G519" s="11"/>
      <c r="H519" s="11"/>
      <c r="I519" s="11"/>
      <c r="J519" s="11"/>
      <c r="K519" s="11"/>
      <c r="L519" s="11"/>
      <c r="M519" s="11"/>
      <c r="N519" s="11"/>
      <c r="O519" s="11"/>
      <c r="P519" s="11"/>
    </row>
    <row r="520" spans="1:16" ht="12.75" customHeight="1">
      <c r="A520" s="13"/>
      <c r="B520" s="11"/>
      <c r="C520" s="50"/>
      <c r="D520" s="11"/>
      <c r="E520" s="11"/>
      <c r="F520" s="11"/>
      <c r="G520" s="11"/>
      <c r="H520" s="11"/>
      <c r="I520" s="11"/>
      <c r="J520" s="11"/>
      <c r="K520" s="11"/>
      <c r="L520" s="11"/>
      <c r="M520" s="11"/>
      <c r="N520" s="11"/>
      <c r="O520" s="11"/>
      <c r="P520" s="11"/>
    </row>
    <row r="521" spans="1:16" ht="12.75" customHeight="1">
      <c r="A521" s="13"/>
      <c r="B521" s="11"/>
      <c r="C521" s="50"/>
      <c r="D521" s="11"/>
      <c r="E521" s="11"/>
      <c r="F521" s="11"/>
      <c r="G521" s="11"/>
      <c r="H521" s="11"/>
      <c r="I521" s="11"/>
      <c r="J521" s="11"/>
      <c r="K521" s="11"/>
      <c r="L521" s="11"/>
      <c r="M521" s="11"/>
      <c r="N521" s="11"/>
      <c r="O521" s="11"/>
      <c r="P521" s="11"/>
    </row>
    <row r="522" spans="1:16" ht="12.75" customHeight="1">
      <c r="A522" s="13"/>
      <c r="B522" s="11"/>
      <c r="C522" s="50"/>
      <c r="D522" s="11"/>
      <c r="E522" s="11"/>
      <c r="F522" s="11"/>
      <c r="G522" s="11"/>
      <c r="H522" s="11"/>
      <c r="I522" s="11"/>
      <c r="J522" s="11"/>
      <c r="K522" s="11"/>
      <c r="L522" s="11"/>
      <c r="M522" s="11"/>
      <c r="N522" s="11"/>
      <c r="O522" s="11"/>
      <c r="P522" s="11"/>
    </row>
    <row r="523" spans="1:16" ht="12.75" customHeight="1">
      <c r="A523" s="13"/>
      <c r="B523" s="11"/>
      <c r="C523" s="50"/>
      <c r="D523" s="11"/>
      <c r="E523" s="11"/>
      <c r="F523" s="11"/>
      <c r="G523" s="11"/>
      <c r="H523" s="11"/>
      <c r="I523" s="11"/>
      <c r="J523" s="11"/>
      <c r="K523" s="11"/>
      <c r="L523" s="11"/>
      <c r="M523" s="11"/>
      <c r="N523" s="11"/>
      <c r="O523" s="11"/>
      <c r="P523" s="11"/>
    </row>
    <row r="524" spans="1:16" ht="12.75" customHeight="1">
      <c r="A524" s="13"/>
      <c r="B524" s="11"/>
      <c r="C524" s="50"/>
      <c r="D524" s="11"/>
      <c r="E524" s="11"/>
      <c r="F524" s="11"/>
      <c r="G524" s="11"/>
      <c r="H524" s="11"/>
      <c r="I524" s="11"/>
      <c r="J524" s="11"/>
      <c r="K524" s="11"/>
      <c r="L524" s="11"/>
      <c r="M524" s="11"/>
      <c r="N524" s="11"/>
      <c r="O524" s="11"/>
      <c r="P524" s="11"/>
    </row>
    <row r="525" spans="1:16" ht="12.75" customHeight="1">
      <c r="A525" s="13"/>
      <c r="B525" s="11"/>
      <c r="C525" s="50"/>
      <c r="D525" s="11"/>
      <c r="E525" s="11"/>
      <c r="F525" s="11"/>
      <c r="G525" s="11"/>
      <c r="H525" s="11"/>
      <c r="I525" s="11"/>
      <c r="J525" s="11"/>
      <c r="K525" s="11"/>
      <c r="L525" s="11"/>
      <c r="M525" s="11"/>
      <c r="N525" s="11"/>
      <c r="O525" s="11"/>
      <c r="P525" s="11"/>
    </row>
    <row r="526" spans="1:16" ht="12.75" customHeight="1">
      <c r="A526" s="13"/>
      <c r="B526" s="11"/>
      <c r="C526" s="50"/>
      <c r="D526" s="11"/>
      <c r="E526" s="11"/>
      <c r="F526" s="11"/>
      <c r="G526" s="11"/>
      <c r="H526" s="11"/>
      <c r="I526" s="11"/>
      <c r="J526" s="11"/>
      <c r="K526" s="11"/>
      <c r="L526" s="11"/>
      <c r="M526" s="11"/>
      <c r="N526" s="11"/>
      <c r="O526" s="11"/>
      <c r="P526" s="11"/>
    </row>
    <row r="527" spans="1:16" ht="12.75" customHeight="1">
      <c r="A527" s="13"/>
      <c r="B527" s="11"/>
      <c r="C527" s="50"/>
      <c r="D527" s="11"/>
      <c r="E527" s="11"/>
      <c r="F527" s="11"/>
      <c r="G527" s="11"/>
      <c r="H527" s="11"/>
      <c r="I527" s="11"/>
      <c r="J527" s="11"/>
      <c r="K527" s="11"/>
      <c r="L527" s="11"/>
      <c r="M527" s="11"/>
      <c r="N527" s="11"/>
      <c r="O527" s="11"/>
      <c r="P527" s="11"/>
    </row>
    <row r="528" spans="1:16" ht="12.75" customHeight="1">
      <c r="A528" s="13"/>
      <c r="B528" s="11"/>
      <c r="C528" s="50"/>
      <c r="D528" s="11"/>
      <c r="E528" s="11"/>
      <c r="F528" s="11"/>
      <c r="G528" s="11"/>
      <c r="H528" s="11"/>
      <c r="I528" s="11"/>
      <c r="J528" s="11"/>
      <c r="K528" s="11"/>
      <c r="L528" s="11"/>
      <c r="M528" s="11"/>
      <c r="N528" s="11"/>
      <c r="O528" s="11"/>
      <c r="P528" s="11"/>
    </row>
    <row r="529" spans="1:16" ht="12.75" customHeight="1">
      <c r="A529" s="13"/>
      <c r="B529" s="11"/>
      <c r="C529" s="50"/>
      <c r="D529" s="11"/>
      <c r="E529" s="11"/>
      <c r="F529" s="11"/>
      <c r="G529" s="11"/>
      <c r="H529" s="11"/>
      <c r="I529" s="11"/>
      <c r="J529" s="11"/>
      <c r="K529" s="11"/>
      <c r="L529" s="11"/>
      <c r="M529" s="11"/>
      <c r="N529" s="11"/>
      <c r="O529" s="11"/>
      <c r="P529" s="11"/>
    </row>
    <row r="530" spans="1:16" ht="12.75" customHeight="1">
      <c r="A530" s="13"/>
      <c r="B530" s="11"/>
      <c r="C530" s="50"/>
      <c r="D530" s="11"/>
      <c r="E530" s="11"/>
      <c r="F530" s="11"/>
      <c r="G530" s="11"/>
      <c r="H530" s="11"/>
      <c r="I530" s="11"/>
      <c r="J530" s="11"/>
      <c r="K530" s="11"/>
      <c r="L530" s="11"/>
      <c r="M530" s="11"/>
      <c r="N530" s="11"/>
      <c r="O530" s="11"/>
      <c r="P530" s="11"/>
    </row>
    <row r="531" spans="1:16" ht="12.75" customHeight="1">
      <c r="A531" s="13"/>
      <c r="B531" s="11"/>
      <c r="C531" s="50"/>
      <c r="D531" s="11"/>
      <c r="E531" s="11"/>
      <c r="F531" s="11"/>
      <c r="G531" s="11"/>
      <c r="H531" s="11"/>
      <c r="I531" s="11"/>
      <c r="J531" s="11"/>
      <c r="K531" s="11"/>
      <c r="L531" s="11"/>
      <c r="M531" s="11"/>
      <c r="N531" s="11"/>
      <c r="O531" s="11"/>
      <c r="P531" s="11"/>
    </row>
    <row r="532" spans="1:16" ht="12.75" customHeight="1">
      <c r="A532" s="13"/>
      <c r="B532" s="11"/>
      <c r="C532" s="50"/>
      <c r="D532" s="11"/>
      <c r="E532" s="11"/>
      <c r="F532" s="11"/>
      <c r="G532" s="11"/>
      <c r="H532" s="11"/>
      <c r="I532" s="11"/>
      <c r="J532" s="11"/>
      <c r="K532" s="11"/>
      <c r="L532" s="11"/>
      <c r="M532" s="11"/>
      <c r="N532" s="11"/>
      <c r="O532" s="11"/>
      <c r="P532" s="11"/>
    </row>
    <row r="533" spans="1:16" ht="12.75" customHeight="1">
      <c r="A533" s="13"/>
      <c r="B533" s="11"/>
      <c r="C533" s="50"/>
      <c r="D533" s="11"/>
      <c r="E533" s="11"/>
      <c r="F533" s="11"/>
      <c r="G533" s="11"/>
      <c r="H533" s="11"/>
      <c r="I533" s="11"/>
      <c r="J533" s="11"/>
      <c r="K533" s="11"/>
      <c r="L533" s="11"/>
      <c r="M533" s="11"/>
      <c r="N533" s="11"/>
      <c r="O533" s="11"/>
      <c r="P533" s="11"/>
    </row>
    <row r="534" spans="1:16" ht="12.75" customHeight="1">
      <c r="A534" s="13"/>
      <c r="B534" s="11"/>
      <c r="C534" s="50"/>
      <c r="D534" s="11"/>
      <c r="E534" s="11"/>
      <c r="F534" s="11"/>
      <c r="G534" s="11"/>
      <c r="H534" s="11"/>
      <c r="I534" s="11"/>
      <c r="J534" s="11"/>
      <c r="K534" s="11"/>
      <c r="L534" s="11"/>
      <c r="M534" s="11"/>
      <c r="N534" s="11"/>
      <c r="O534" s="11"/>
      <c r="P534" s="11"/>
    </row>
    <row r="535" spans="1:16" ht="12.75" customHeight="1">
      <c r="A535" s="13"/>
      <c r="B535" s="11"/>
      <c r="C535" s="50"/>
      <c r="D535" s="11"/>
      <c r="E535" s="11"/>
      <c r="F535" s="11"/>
      <c r="G535" s="11"/>
      <c r="H535" s="11"/>
      <c r="I535" s="11"/>
      <c r="J535" s="11"/>
      <c r="K535" s="11"/>
      <c r="L535" s="11"/>
      <c r="M535" s="11"/>
      <c r="N535" s="11"/>
      <c r="O535" s="11"/>
      <c r="P535" s="11"/>
    </row>
    <row r="536" spans="1:16" ht="12.75" customHeight="1">
      <c r="A536" s="13"/>
      <c r="B536" s="11"/>
      <c r="C536" s="50"/>
      <c r="D536" s="11"/>
      <c r="E536" s="11"/>
      <c r="F536" s="11"/>
      <c r="G536" s="11"/>
      <c r="H536" s="11"/>
      <c r="I536" s="11"/>
      <c r="J536" s="11"/>
      <c r="K536" s="11"/>
      <c r="L536" s="11"/>
      <c r="M536" s="11"/>
      <c r="N536" s="11"/>
      <c r="O536" s="11"/>
      <c r="P536" s="11"/>
    </row>
    <row r="537" spans="1:16" ht="12.75" customHeight="1">
      <c r="A537" s="13"/>
      <c r="B537" s="11"/>
      <c r="C537" s="50"/>
      <c r="D537" s="11"/>
      <c r="E537" s="11"/>
      <c r="F537" s="11"/>
      <c r="G537" s="11"/>
      <c r="H537" s="11"/>
      <c r="I537" s="11"/>
      <c r="J537" s="11"/>
      <c r="K537" s="11"/>
      <c r="L537" s="11"/>
      <c r="M537" s="11"/>
      <c r="N537" s="11"/>
      <c r="O537" s="11"/>
      <c r="P537" s="11"/>
    </row>
    <row r="538" spans="1:16" ht="12.75" customHeight="1">
      <c r="A538" s="13"/>
      <c r="B538" s="11"/>
      <c r="C538" s="50"/>
      <c r="D538" s="11"/>
      <c r="E538" s="11"/>
      <c r="F538" s="11"/>
      <c r="G538" s="11"/>
      <c r="H538" s="11"/>
      <c r="I538" s="11"/>
      <c r="J538" s="11"/>
      <c r="K538" s="11"/>
      <c r="L538" s="11"/>
      <c r="M538" s="11"/>
      <c r="N538" s="11"/>
      <c r="O538" s="11"/>
      <c r="P538" s="11"/>
    </row>
    <row r="539" spans="1:16" ht="12.75" customHeight="1">
      <c r="A539" s="13"/>
      <c r="B539" s="11"/>
      <c r="C539" s="50"/>
      <c r="D539" s="11"/>
      <c r="E539" s="11"/>
      <c r="F539" s="11"/>
      <c r="G539" s="11"/>
      <c r="H539" s="11"/>
      <c r="I539" s="11"/>
      <c r="J539" s="11"/>
      <c r="K539" s="11"/>
      <c r="L539" s="11"/>
      <c r="M539" s="11"/>
      <c r="N539" s="11"/>
      <c r="O539" s="11"/>
      <c r="P539" s="11"/>
    </row>
    <row r="540" spans="1:16" ht="12.75" customHeight="1">
      <c r="A540" s="13"/>
      <c r="B540" s="11"/>
      <c r="C540" s="50"/>
      <c r="D540" s="11"/>
      <c r="E540" s="11"/>
      <c r="F540" s="11"/>
      <c r="G540" s="11"/>
      <c r="H540" s="11"/>
      <c r="I540" s="11"/>
      <c r="J540" s="11"/>
      <c r="K540" s="11"/>
      <c r="L540" s="11"/>
      <c r="M540" s="11"/>
      <c r="N540" s="11"/>
      <c r="O540" s="11"/>
      <c r="P540" s="11"/>
    </row>
    <row r="541" spans="1:16" ht="12.75" customHeight="1">
      <c r="A541" s="13"/>
      <c r="B541" s="11"/>
      <c r="C541" s="50"/>
      <c r="D541" s="11"/>
      <c r="E541" s="11"/>
      <c r="F541" s="11"/>
      <c r="G541" s="11"/>
      <c r="H541" s="11"/>
      <c r="I541" s="11"/>
      <c r="J541" s="11"/>
      <c r="K541" s="11"/>
      <c r="L541" s="11"/>
      <c r="M541" s="11"/>
      <c r="N541" s="11"/>
      <c r="O541" s="11"/>
      <c r="P541" s="11"/>
    </row>
    <row r="542" spans="1:16" ht="12.75" customHeight="1">
      <c r="A542" s="13"/>
      <c r="B542" s="11"/>
      <c r="C542" s="50"/>
      <c r="D542" s="11"/>
      <c r="E542" s="11"/>
      <c r="F542" s="11"/>
      <c r="G542" s="11"/>
      <c r="H542" s="11"/>
      <c r="I542" s="11"/>
      <c r="J542" s="11"/>
      <c r="K542" s="11"/>
      <c r="L542" s="11"/>
      <c r="M542" s="11"/>
      <c r="N542" s="11"/>
      <c r="O542" s="11"/>
      <c r="P542" s="11"/>
    </row>
    <row r="543" spans="1:16" ht="12.75" customHeight="1">
      <c r="A543" s="13"/>
      <c r="B543" s="11"/>
      <c r="C543" s="50"/>
      <c r="D543" s="11"/>
      <c r="E543" s="11"/>
      <c r="F543" s="11"/>
      <c r="G543" s="11"/>
      <c r="H543" s="11"/>
      <c r="I543" s="11"/>
      <c r="J543" s="11"/>
      <c r="K543" s="11"/>
      <c r="L543" s="11"/>
      <c r="M543" s="11"/>
      <c r="N543" s="11"/>
      <c r="O543" s="11"/>
      <c r="P543" s="11"/>
    </row>
    <row r="544" spans="1:16" ht="12.75" customHeight="1">
      <c r="A544" s="13"/>
      <c r="B544" s="11"/>
      <c r="C544" s="50"/>
      <c r="D544" s="11"/>
      <c r="E544" s="11"/>
      <c r="F544" s="11"/>
      <c r="G544" s="11"/>
      <c r="H544" s="11"/>
      <c r="I544" s="11"/>
      <c r="J544" s="11"/>
      <c r="K544" s="11"/>
      <c r="L544" s="11"/>
      <c r="M544" s="11"/>
      <c r="N544" s="11"/>
      <c r="O544" s="11"/>
      <c r="P544" s="11"/>
    </row>
    <row r="545" spans="1:16" ht="12.75" customHeight="1">
      <c r="A545" s="13"/>
      <c r="B545" s="11"/>
      <c r="C545" s="50"/>
      <c r="D545" s="11"/>
      <c r="E545" s="11"/>
      <c r="F545" s="11"/>
      <c r="G545" s="11"/>
      <c r="H545" s="11"/>
      <c r="I545" s="11"/>
      <c r="J545" s="11"/>
      <c r="K545" s="11"/>
      <c r="L545" s="11"/>
      <c r="M545" s="11"/>
      <c r="N545" s="11"/>
      <c r="O545" s="11"/>
      <c r="P545" s="11"/>
    </row>
    <row r="546" spans="1:16" ht="12.75" customHeight="1">
      <c r="A546" s="13"/>
      <c r="B546" s="11"/>
      <c r="C546" s="50"/>
      <c r="D546" s="11"/>
      <c r="E546" s="11"/>
      <c r="F546" s="11"/>
      <c r="G546" s="11"/>
      <c r="H546" s="11"/>
      <c r="I546" s="11"/>
      <c r="J546" s="11"/>
      <c r="K546" s="11"/>
      <c r="L546" s="11"/>
      <c r="M546" s="11"/>
      <c r="N546" s="11"/>
      <c r="O546" s="11"/>
      <c r="P546" s="11"/>
    </row>
    <row r="547" spans="1:16" ht="12.75" customHeight="1">
      <c r="A547" s="13"/>
      <c r="B547" s="11"/>
      <c r="C547" s="50"/>
      <c r="D547" s="11"/>
      <c r="E547" s="11"/>
      <c r="F547" s="11"/>
      <c r="G547" s="11"/>
      <c r="H547" s="11"/>
      <c r="I547" s="11"/>
      <c r="J547" s="11"/>
      <c r="K547" s="11"/>
      <c r="L547" s="11"/>
      <c r="M547" s="11"/>
      <c r="N547" s="11"/>
      <c r="O547" s="11"/>
      <c r="P547" s="11"/>
    </row>
    <row r="548" spans="1:16" ht="12.75" customHeight="1">
      <c r="A548" s="13"/>
      <c r="B548" s="11"/>
      <c r="C548" s="50"/>
      <c r="D548" s="11"/>
      <c r="E548" s="11"/>
      <c r="F548" s="11"/>
      <c r="G548" s="11"/>
      <c r="H548" s="11"/>
      <c r="I548" s="11"/>
      <c r="J548" s="11"/>
      <c r="K548" s="11"/>
      <c r="L548" s="11"/>
      <c r="M548" s="11"/>
      <c r="N548" s="11"/>
      <c r="O548" s="11"/>
      <c r="P548" s="11"/>
    </row>
    <row r="549" spans="1:16" ht="12.75" customHeight="1">
      <c r="A549" s="13"/>
      <c r="B549" s="11"/>
      <c r="C549" s="50"/>
      <c r="D549" s="11"/>
      <c r="E549" s="11"/>
      <c r="F549" s="11"/>
      <c r="G549" s="11"/>
      <c r="H549" s="11"/>
      <c r="I549" s="11"/>
      <c r="J549" s="11"/>
      <c r="K549" s="11"/>
      <c r="L549" s="11"/>
      <c r="M549" s="11"/>
      <c r="N549" s="11"/>
      <c r="O549" s="11"/>
      <c r="P549" s="11"/>
    </row>
    <row r="550" spans="1:16" ht="12.75" customHeight="1">
      <c r="A550" s="13"/>
      <c r="B550" s="11"/>
      <c r="C550" s="50"/>
      <c r="D550" s="11"/>
      <c r="E550" s="11"/>
      <c r="F550" s="11"/>
      <c r="G550" s="11"/>
      <c r="H550" s="11"/>
      <c r="I550" s="11"/>
      <c r="J550" s="11"/>
      <c r="K550" s="11"/>
      <c r="L550" s="11"/>
      <c r="M550" s="11"/>
      <c r="N550" s="11"/>
      <c r="O550" s="11"/>
      <c r="P550" s="11"/>
    </row>
    <row r="551" spans="1:16" ht="12.75" customHeight="1">
      <c r="A551" s="13"/>
      <c r="B551" s="11"/>
      <c r="C551" s="50"/>
      <c r="D551" s="11"/>
      <c r="E551" s="11"/>
      <c r="F551" s="11"/>
      <c r="G551" s="11"/>
      <c r="H551" s="11"/>
      <c r="I551" s="11"/>
      <c r="J551" s="11"/>
      <c r="K551" s="11"/>
      <c r="L551" s="11"/>
      <c r="M551" s="11"/>
      <c r="N551" s="11"/>
      <c r="O551" s="11"/>
      <c r="P551" s="11"/>
    </row>
    <row r="552" spans="1:16" ht="12.75" customHeight="1">
      <c r="A552" s="13"/>
      <c r="B552" s="11"/>
      <c r="C552" s="50"/>
      <c r="D552" s="11"/>
      <c r="E552" s="11"/>
      <c r="F552" s="11"/>
      <c r="G552" s="11"/>
      <c r="H552" s="11"/>
      <c r="I552" s="11"/>
      <c r="J552" s="11"/>
      <c r="K552" s="11"/>
      <c r="L552" s="11"/>
      <c r="M552" s="11"/>
      <c r="N552" s="11"/>
      <c r="O552" s="11"/>
      <c r="P552" s="11"/>
    </row>
    <row r="553" spans="1:16" ht="12.75" customHeight="1">
      <c r="A553" s="13"/>
      <c r="B553" s="11"/>
      <c r="C553" s="50"/>
      <c r="D553" s="11"/>
      <c r="E553" s="11"/>
      <c r="F553" s="11"/>
      <c r="G553" s="11"/>
      <c r="H553" s="11"/>
      <c r="I553" s="11"/>
      <c r="J553" s="11"/>
      <c r="K553" s="11"/>
      <c r="L553" s="11"/>
      <c r="M553" s="11"/>
      <c r="N553" s="11"/>
      <c r="O553" s="11"/>
      <c r="P553" s="11"/>
    </row>
    <row r="554" spans="1:16" ht="12.75" customHeight="1">
      <c r="A554" s="13"/>
      <c r="B554" s="11"/>
      <c r="C554" s="50"/>
      <c r="D554" s="11"/>
      <c r="E554" s="11"/>
      <c r="F554" s="11"/>
      <c r="G554" s="11"/>
      <c r="H554" s="11"/>
      <c r="I554" s="11"/>
      <c r="J554" s="11"/>
      <c r="K554" s="11"/>
      <c r="L554" s="11"/>
      <c r="M554" s="11"/>
      <c r="N554" s="11"/>
      <c r="O554" s="11"/>
      <c r="P554" s="11"/>
    </row>
    <row r="555" spans="1:16" ht="12.75" customHeight="1">
      <c r="A555" s="13"/>
      <c r="B555" s="11"/>
      <c r="C555" s="50"/>
      <c r="D555" s="11"/>
      <c r="E555" s="11"/>
      <c r="F555" s="11"/>
      <c r="G555" s="11"/>
      <c r="H555" s="11"/>
      <c r="I555" s="11"/>
      <c r="J555" s="11"/>
      <c r="K555" s="11"/>
      <c r="L555" s="11"/>
      <c r="M555" s="11"/>
      <c r="N555" s="11"/>
      <c r="O555" s="11"/>
      <c r="P555" s="11"/>
    </row>
    <row r="556" spans="1:16" ht="12.75" customHeight="1">
      <c r="A556" s="13"/>
      <c r="B556" s="11"/>
      <c r="C556" s="50"/>
      <c r="D556" s="11"/>
      <c r="E556" s="11"/>
      <c r="F556" s="11"/>
      <c r="G556" s="11"/>
      <c r="H556" s="11"/>
      <c r="I556" s="11"/>
      <c r="J556" s="11"/>
      <c r="K556" s="11"/>
      <c r="L556" s="11"/>
      <c r="M556" s="11"/>
      <c r="N556" s="11"/>
      <c r="O556" s="11"/>
      <c r="P556" s="11"/>
    </row>
    <row r="557" spans="1:16" ht="12.75" customHeight="1">
      <c r="A557" s="13"/>
      <c r="B557" s="11"/>
      <c r="C557" s="50"/>
      <c r="D557" s="11"/>
      <c r="E557" s="11"/>
      <c r="F557" s="11"/>
      <c r="G557" s="11"/>
      <c r="H557" s="11"/>
      <c r="I557" s="11"/>
      <c r="J557" s="11"/>
      <c r="K557" s="11"/>
      <c r="L557" s="11"/>
      <c r="M557" s="11"/>
      <c r="N557" s="11"/>
      <c r="O557" s="11"/>
      <c r="P557" s="11"/>
    </row>
    <row r="558" spans="1:16" ht="12.75" customHeight="1">
      <c r="A558" s="13"/>
      <c r="B558" s="11"/>
      <c r="C558" s="50"/>
      <c r="D558" s="11"/>
      <c r="E558" s="11"/>
      <c r="F558" s="11"/>
      <c r="G558" s="11"/>
      <c r="H558" s="11"/>
      <c r="I558" s="11"/>
      <c r="J558" s="11"/>
      <c r="K558" s="11"/>
      <c r="L558" s="11"/>
      <c r="M558" s="11"/>
      <c r="N558" s="11"/>
      <c r="O558" s="11"/>
      <c r="P558" s="11"/>
    </row>
    <row r="559" spans="1:16" ht="12.75" customHeight="1">
      <c r="A559" s="13"/>
      <c r="B559" s="11"/>
      <c r="C559" s="50"/>
      <c r="D559" s="11"/>
      <c r="E559" s="11"/>
      <c r="F559" s="11"/>
      <c r="G559" s="11"/>
      <c r="H559" s="11"/>
      <c r="I559" s="11"/>
      <c r="J559" s="11"/>
      <c r="K559" s="11"/>
      <c r="L559" s="11"/>
      <c r="M559" s="11"/>
      <c r="N559" s="11"/>
      <c r="O559" s="11"/>
      <c r="P559" s="11"/>
    </row>
    <row r="560" spans="1:16" ht="12.75" customHeight="1">
      <c r="A560" s="13"/>
      <c r="B560" s="11"/>
      <c r="C560" s="50"/>
      <c r="D560" s="11"/>
      <c r="E560" s="11"/>
      <c r="F560" s="11"/>
      <c r="G560" s="11"/>
      <c r="H560" s="11"/>
      <c r="I560" s="11"/>
      <c r="J560" s="11"/>
      <c r="K560" s="11"/>
      <c r="L560" s="11"/>
      <c r="M560" s="11"/>
      <c r="N560" s="11"/>
      <c r="O560" s="11"/>
      <c r="P560" s="11"/>
    </row>
    <row r="561" spans="1:16" ht="12.75" customHeight="1">
      <c r="A561" s="13"/>
      <c r="B561" s="11"/>
      <c r="C561" s="50"/>
      <c r="D561" s="11"/>
      <c r="E561" s="11"/>
      <c r="F561" s="11"/>
      <c r="G561" s="11"/>
      <c r="H561" s="11"/>
      <c r="I561" s="11"/>
      <c r="J561" s="11"/>
      <c r="K561" s="11"/>
      <c r="L561" s="11"/>
      <c r="M561" s="11"/>
      <c r="N561" s="11"/>
      <c r="O561" s="11"/>
      <c r="P561" s="11"/>
    </row>
    <row r="562" spans="1:16" ht="12.75" customHeight="1">
      <c r="A562" s="13"/>
      <c r="B562" s="11"/>
      <c r="C562" s="50"/>
      <c r="D562" s="11"/>
      <c r="E562" s="11"/>
      <c r="F562" s="11"/>
      <c r="G562" s="11"/>
      <c r="H562" s="11"/>
      <c r="I562" s="11"/>
      <c r="J562" s="11"/>
      <c r="K562" s="11"/>
      <c r="L562" s="11"/>
      <c r="M562" s="11"/>
      <c r="N562" s="11"/>
      <c r="O562" s="11"/>
      <c r="P562" s="11"/>
    </row>
    <row r="563" spans="1:16" ht="12.75" customHeight="1">
      <c r="A563" s="13"/>
      <c r="B563" s="11"/>
      <c r="C563" s="50"/>
      <c r="D563" s="11"/>
      <c r="E563" s="11"/>
      <c r="F563" s="11"/>
      <c r="G563" s="11"/>
      <c r="H563" s="11"/>
      <c r="I563" s="11"/>
      <c r="J563" s="11"/>
      <c r="K563" s="11"/>
      <c r="L563" s="11"/>
      <c r="M563" s="11"/>
      <c r="N563" s="11"/>
      <c r="O563" s="11"/>
      <c r="P563" s="11"/>
    </row>
    <row r="564" spans="1:16" ht="12.75" customHeight="1">
      <c r="A564" s="13"/>
      <c r="B564" s="11"/>
      <c r="C564" s="50"/>
      <c r="D564" s="11"/>
      <c r="E564" s="11"/>
      <c r="F564" s="11"/>
      <c r="G564" s="11"/>
      <c r="H564" s="11"/>
      <c r="I564" s="11"/>
      <c r="J564" s="11"/>
      <c r="K564" s="11"/>
      <c r="L564" s="11"/>
      <c r="M564" s="11"/>
      <c r="N564" s="11"/>
      <c r="O564" s="11"/>
      <c r="P564" s="11"/>
    </row>
    <row r="565" spans="1:16" ht="12.75" customHeight="1">
      <c r="A565" s="13"/>
      <c r="B565" s="11"/>
      <c r="C565" s="50"/>
      <c r="D565" s="11"/>
      <c r="E565" s="11"/>
      <c r="F565" s="11"/>
      <c r="G565" s="11"/>
      <c r="H565" s="11"/>
      <c r="I565" s="11"/>
      <c r="J565" s="11"/>
      <c r="K565" s="11"/>
      <c r="L565" s="11"/>
      <c r="M565" s="11"/>
      <c r="N565" s="11"/>
      <c r="O565" s="11"/>
      <c r="P565" s="11"/>
    </row>
    <row r="566" spans="1:16" ht="12.75" customHeight="1">
      <c r="A566" s="13"/>
      <c r="B566" s="11"/>
      <c r="C566" s="50"/>
      <c r="D566" s="11"/>
      <c r="E566" s="11"/>
      <c r="F566" s="11"/>
      <c r="G566" s="11"/>
      <c r="H566" s="11"/>
      <c r="I566" s="11"/>
      <c r="J566" s="11"/>
      <c r="K566" s="11"/>
      <c r="L566" s="11"/>
      <c r="M566" s="11"/>
      <c r="N566" s="11"/>
      <c r="O566" s="11"/>
      <c r="P566" s="11"/>
    </row>
    <row r="567" spans="1:16" ht="12.75" customHeight="1">
      <c r="A567" s="13"/>
      <c r="B567" s="11"/>
      <c r="C567" s="50"/>
      <c r="D567" s="11"/>
      <c r="E567" s="11"/>
      <c r="F567" s="11"/>
      <c r="G567" s="11"/>
      <c r="H567" s="11"/>
      <c r="I567" s="11"/>
      <c r="J567" s="11"/>
      <c r="K567" s="11"/>
      <c r="L567" s="11"/>
      <c r="M567" s="11"/>
      <c r="N567" s="11"/>
      <c r="O567" s="11"/>
      <c r="P567" s="11"/>
    </row>
    <row r="568" spans="1:16" ht="12.75" customHeight="1">
      <c r="A568" s="13"/>
      <c r="B568" s="11"/>
      <c r="C568" s="50"/>
      <c r="D568" s="11"/>
      <c r="E568" s="11"/>
      <c r="F568" s="11"/>
      <c r="G568" s="11"/>
      <c r="H568" s="11"/>
      <c r="I568" s="11"/>
      <c r="J568" s="11"/>
      <c r="K568" s="11"/>
      <c r="L568" s="11"/>
      <c r="M568" s="11"/>
      <c r="N568" s="11"/>
      <c r="O568" s="11"/>
      <c r="P568" s="11"/>
    </row>
    <row r="569" spans="1:16" ht="12.75" customHeight="1">
      <c r="A569" s="13"/>
      <c r="B569" s="11"/>
      <c r="C569" s="50"/>
      <c r="D569" s="11"/>
      <c r="E569" s="11"/>
      <c r="F569" s="11"/>
      <c r="G569" s="11"/>
      <c r="H569" s="11"/>
      <c r="I569" s="11"/>
      <c r="J569" s="11"/>
      <c r="K569" s="11"/>
      <c r="L569" s="11"/>
      <c r="M569" s="11"/>
      <c r="N569" s="11"/>
      <c r="O569" s="11"/>
      <c r="P569" s="11"/>
    </row>
    <row r="570" spans="1:16" ht="12.75" customHeight="1">
      <c r="A570" s="13"/>
      <c r="B570" s="11"/>
      <c r="C570" s="50"/>
      <c r="D570" s="11"/>
      <c r="E570" s="11"/>
      <c r="F570" s="11"/>
      <c r="G570" s="11"/>
      <c r="H570" s="11"/>
      <c r="I570" s="11"/>
      <c r="J570" s="11"/>
      <c r="K570" s="11"/>
      <c r="L570" s="11"/>
      <c r="M570" s="11"/>
      <c r="N570" s="11"/>
      <c r="O570" s="11"/>
      <c r="P570" s="11"/>
    </row>
    <row r="571" spans="1:16" ht="12.75" customHeight="1">
      <c r="A571" s="13"/>
      <c r="B571" s="11"/>
      <c r="C571" s="50"/>
      <c r="D571" s="11"/>
      <c r="E571" s="11"/>
      <c r="F571" s="11"/>
      <c r="G571" s="11"/>
      <c r="H571" s="11"/>
      <c r="I571" s="11"/>
      <c r="J571" s="11"/>
      <c r="K571" s="11"/>
      <c r="L571" s="11"/>
      <c r="M571" s="11"/>
      <c r="N571" s="11"/>
      <c r="O571" s="11"/>
      <c r="P571" s="11"/>
    </row>
    <row r="572" spans="1:16" ht="12.75" customHeight="1">
      <c r="A572" s="13"/>
      <c r="B572" s="11"/>
      <c r="C572" s="50"/>
      <c r="D572" s="11"/>
      <c r="E572" s="11"/>
      <c r="F572" s="11"/>
      <c r="G572" s="11"/>
      <c r="H572" s="11"/>
      <c r="I572" s="11"/>
      <c r="J572" s="11"/>
      <c r="K572" s="11"/>
      <c r="L572" s="11"/>
      <c r="M572" s="11"/>
      <c r="N572" s="11"/>
      <c r="O572" s="11"/>
      <c r="P572" s="11"/>
    </row>
    <row r="573" spans="1:16" ht="12.75" customHeight="1">
      <c r="A573" s="13"/>
      <c r="B573" s="11"/>
      <c r="C573" s="50"/>
      <c r="D573" s="11"/>
      <c r="E573" s="11"/>
      <c r="F573" s="11"/>
      <c r="G573" s="11"/>
      <c r="H573" s="11"/>
      <c r="I573" s="11"/>
      <c r="J573" s="11"/>
      <c r="K573" s="11"/>
      <c r="L573" s="11"/>
      <c r="M573" s="11"/>
      <c r="N573" s="11"/>
      <c r="O573" s="11"/>
      <c r="P573" s="11"/>
    </row>
    <row r="574" spans="1:16" ht="12.75" customHeight="1">
      <c r="A574" s="13"/>
      <c r="B574" s="11"/>
      <c r="C574" s="50"/>
      <c r="D574" s="11"/>
      <c r="E574" s="11"/>
      <c r="F574" s="11"/>
      <c r="G574" s="11"/>
      <c r="H574" s="11"/>
      <c r="I574" s="11"/>
      <c r="J574" s="11"/>
      <c r="K574" s="11"/>
      <c r="L574" s="11"/>
      <c r="M574" s="11"/>
      <c r="N574" s="11"/>
      <c r="O574" s="11"/>
      <c r="P574" s="11"/>
    </row>
    <row r="575" spans="1:16" ht="12.75" customHeight="1">
      <c r="A575" s="13"/>
      <c r="B575" s="11"/>
      <c r="C575" s="50"/>
      <c r="D575" s="11"/>
      <c r="E575" s="11"/>
      <c r="F575" s="11"/>
      <c r="G575" s="11"/>
      <c r="H575" s="11"/>
      <c r="I575" s="11"/>
      <c r="J575" s="11"/>
      <c r="K575" s="11"/>
      <c r="L575" s="11"/>
      <c r="M575" s="11"/>
      <c r="N575" s="11"/>
      <c r="O575" s="11"/>
      <c r="P575" s="11"/>
    </row>
    <row r="576" spans="1:16" ht="12.75" customHeight="1">
      <c r="A576" s="13"/>
      <c r="B576" s="11"/>
      <c r="C576" s="50"/>
      <c r="D576" s="11"/>
      <c r="E576" s="11"/>
      <c r="F576" s="11"/>
      <c r="G576" s="11"/>
      <c r="H576" s="11"/>
      <c r="I576" s="11"/>
      <c r="J576" s="11"/>
      <c r="K576" s="11"/>
      <c r="L576" s="11"/>
      <c r="M576" s="11"/>
      <c r="N576" s="11"/>
      <c r="O576" s="11"/>
      <c r="P576" s="11"/>
    </row>
    <row r="577" spans="1:16" ht="12.75" customHeight="1">
      <c r="A577" s="13"/>
      <c r="B577" s="11"/>
      <c r="C577" s="50"/>
      <c r="D577" s="11"/>
      <c r="E577" s="11"/>
      <c r="F577" s="11"/>
      <c r="G577" s="11"/>
      <c r="H577" s="11"/>
      <c r="I577" s="11"/>
      <c r="J577" s="11"/>
      <c r="K577" s="11"/>
      <c r="L577" s="11"/>
      <c r="M577" s="11"/>
      <c r="N577" s="11"/>
      <c r="O577" s="11"/>
      <c r="P577" s="11"/>
    </row>
    <row r="578" spans="1:16" ht="12.75" customHeight="1">
      <c r="A578" s="13"/>
      <c r="B578" s="11"/>
      <c r="C578" s="50"/>
      <c r="D578" s="11"/>
      <c r="E578" s="11"/>
      <c r="F578" s="11"/>
      <c r="G578" s="11"/>
      <c r="H578" s="11"/>
      <c r="I578" s="11"/>
      <c r="J578" s="11"/>
      <c r="K578" s="11"/>
      <c r="L578" s="11"/>
      <c r="M578" s="11"/>
      <c r="N578" s="11"/>
      <c r="O578" s="11"/>
      <c r="P578" s="11"/>
    </row>
    <row r="579" spans="1:16" ht="12.75" customHeight="1">
      <c r="A579" s="13"/>
      <c r="B579" s="11"/>
      <c r="C579" s="50"/>
      <c r="D579" s="11"/>
      <c r="E579" s="11"/>
      <c r="F579" s="11"/>
      <c r="G579" s="11"/>
      <c r="H579" s="11"/>
      <c r="I579" s="11"/>
      <c r="J579" s="11"/>
      <c r="K579" s="11"/>
      <c r="L579" s="11"/>
      <c r="M579" s="11"/>
      <c r="N579" s="11"/>
      <c r="O579" s="11"/>
      <c r="P579" s="11"/>
    </row>
    <row r="580" spans="1:16" ht="12.75" customHeight="1">
      <c r="A580" s="13"/>
      <c r="B580" s="11"/>
      <c r="C580" s="50"/>
      <c r="D580" s="11"/>
      <c r="E580" s="11"/>
      <c r="F580" s="11"/>
      <c r="G580" s="11"/>
      <c r="H580" s="11"/>
      <c r="I580" s="11"/>
      <c r="J580" s="11"/>
      <c r="K580" s="11"/>
      <c r="L580" s="11"/>
      <c r="M580" s="11"/>
      <c r="N580" s="11"/>
      <c r="O580" s="11"/>
      <c r="P580" s="11"/>
    </row>
    <row r="581" spans="1:16" ht="12.75" customHeight="1">
      <c r="A581" s="13"/>
      <c r="B581" s="11"/>
      <c r="C581" s="50"/>
      <c r="D581" s="11"/>
      <c r="E581" s="11"/>
      <c r="F581" s="11"/>
      <c r="G581" s="11"/>
      <c r="H581" s="11"/>
      <c r="I581" s="11"/>
      <c r="J581" s="11"/>
      <c r="K581" s="11"/>
      <c r="L581" s="11"/>
      <c r="M581" s="11"/>
      <c r="N581" s="11"/>
      <c r="O581" s="11"/>
      <c r="P581" s="11"/>
    </row>
    <row r="582" spans="1:16" ht="12.75" customHeight="1">
      <c r="A582" s="13"/>
      <c r="B582" s="11"/>
      <c r="C582" s="50"/>
      <c r="D582" s="11"/>
      <c r="E582" s="11"/>
      <c r="F582" s="11"/>
      <c r="G582" s="11"/>
      <c r="H582" s="11"/>
      <c r="I582" s="11"/>
      <c r="J582" s="11"/>
      <c r="K582" s="11"/>
      <c r="L582" s="11"/>
      <c r="M582" s="11"/>
      <c r="N582" s="11"/>
      <c r="O582" s="11"/>
      <c r="P582" s="11"/>
    </row>
    <row r="583" spans="1:16" ht="12.75" customHeight="1">
      <c r="A583" s="13"/>
      <c r="B583" s="11"/>
      <c r="C583" s="50"/>
      <c r="D583" s="11"/>
      <c r="E583" s="11"/>
      <c r="F583" s="11"/>
      <c r="G583" s="11"/>
      <c r="H583" s="11"/>
      <c r="I583" s="11"/>
      <c r="J583" s="11"/>
      <c r="K583" s="11"/>
      <c r="L583" s="11"/>
      <c r="M583" s="11"/>
      <c r="N583" s="11"/>
      <c r="O583" s="11"/>
      <c r="P583" s="11"/>
    </row>
    <row r="584" spans="1:16" ht="12.75" customHeight="1">
      <c r="A584" s="13"/>
      <c r="B584" s="11"/>
      <c r="C584" s="50"/>
      <c r="D584" s="11"/>
      <c r="E584" s="11"/>
      <c r="F584" s="11"/>
      <c r="G584" s="11"/>
      <c r="H584" s="11"/>
      <c r="I584" s="11"/>
      <c r="J584" s="11"/>
      <c r="K584" s="11"/>
      <c r="L584" s="11"/>
      <c r="M584" s="11"/>
      <c r="N584" s="11"/>
      <c r="O584" s="11"/>
      <c r="P584" s="11"/>
    </row>
    <row r="585" spans="1:16" ht="12.75" customHeight="1">
      <c r="A585" s="13"/>
      <c r="B585" s="11"/>
      <c r="C585" s="50"/>
      <c r="D585" s="11"/>
      <c r="E585" s="11"/>
      <c r="F585" s="11"/>
      <c r="G585" s="11"/>
      <c r="H585" s="11"/>
      <c r="I585" s="11"/>
      <c r="J585" s="11"/>
      <c r="K585" s="11"/>
      <c r="L585" s="11"/>
      <c r="M585" s="11"/>
      <c r="N585" s="11"/>
      <c r="O585" s="11"/>
      <c r="P585" s="11"/>
    </row>
    <row r="586" spans="1:16" ht="12.75" customHeight="1">
      <c r="A586" s="13"/>
      <c r="B586" s="11"/>
      <c r="C586" s="50"/>
      <c r="D586" s="11"/>
      <c r="E586" s="11"/>
      <c r="F586" s="11"/>
      <c r="G586" s="11"/>
      <c r="H586" s="11"/>
      <c r="I586" s="11"/>
      <c r="J586" s="11"/>
      <c r="K586" s="11"/>
      <c r="L586" s="11"/>
      <c r="M586" s="11"/>
      <c r="N586" s="11"/>
      <c r="O586" s="11"/>
      <c r="P586" s="11"/>
    </row>
    <row r="587" spans="1:16" ht="12.75" customHeight="1">
      <c r="A587" s="13"/>
      <c r="B587" s="11"/>
      <c r="C587" s="50"/>
      <c r="D587" s="11"/>
      <c r="E587" s="11"/>
      <c r="F587" s="11"/>
      <c r="G587" s="11"/>
      <c r="H587" s="11"/>
      <c r="I587" s="11"/>
      <c r="J587" s="11"/>
      <c r="K587" s="11"/>
      <c r="L587" s="11"/>
      <c r="M587" s="11"/>
      <c r="N587" s="11"/>
      <c r="O587" s="11"/>
      <c r="P587" s="11"/>
    </row>
    <row r="588" spans="1:16" ht="12.75" customHeight="1">
      <c r="A588" s="13"/>
      <c r="B588" s="11"/>
      <c r="C588" s="50"/>
      <c r="D588" s="11"/>
      <c r="E588" s="11"/>
      <c r="F588" s="11"/>
      <c r="G588" s="11"/>
      <c r="H588" s="11"/>
      <c r="I588" s="11"/>
      <c r="J588" s="11"/>
      <c r="K588" s="11"/>
      <c r="L588" s="11"/>
      <c r="M588" s="11"/>
      <c r="N588" s="11"/>
      <c r="O588" s="11"/>
      <c r="P588" s="11"/>
    </row>
    <row r="589" spans="1:16" ht="12.75" customHeight="1">
      <c r="A589" s="13"/>
      <c r="B589" s="11"/>
      <c r="C589" s="50"/>
      <c r="D589" s="11"/>
      <c r="E589" s="11"/>
      <c r="F589" s="11"/>
      <c r="G589" s="11"/>
      <c r="H589" s="11"/>
      <c r="I589" s="11"/>
      <c r="J589" s="11"/>
      <c r="K589" s="11"/>
      <c r="L589" s="11"/>
      <c r="M589" s="11"/>
      <c r="N589" s="11"/>
      <c r="O589" s="11"/>
      <c r="P589" s="11"/>
    </row>
    <row r="590" spans="1:16" ht="12.75" customHeight="1">
      <c r="A590" s="13"/>
      <c r="B590" s="11"/>
      <c r="C590" s="50"/>
      <c r="D590" s="11"/>
      <c r="E590" s="11"/>
      <c r="F590" s="11"/>
      <c r="G590" s="11"/>
      <c r="H590" s="11"/>
      <c r="I590" s="11"/>
      <c r="J590" s="11"/>
      <c r="K590" s="11"/>
      <c r="L590" s="11"/>
      <c r="M590" s="11"/>
      <c r="N590" s="11"/>
      <c r="O590" s="11"/>
      <c r="P590" s="11"/>
    </row>
    <row r="591" spans="1:16" ht="12.75" customHeight="1">
      <c r="A591" s="13"/>
      <c r="B591" s="11"/>
      <c r="C591" s="50"/>
      <c r="D591" s="11"/>
      <c r="E591" s="11"/>
      <c r="F591" s="11"/>
      <c r="G591" s="11"/>
      <c r="H591" s="11"/>
      <c r="I591" s="11"/>
      <c r="J591" s="11"/>
      <c r="K591" s="11"/>
      <c r="L591" s="11"/>
      <c r="M591" s="11"/>
      <c r="N591" s="11"/>
      <c r="O591" s="11"/>
      <c r="P591" s="11"/>
    </row>
    <row r="592" spans="1:16" ht="12.75" customHeight="1">
      <c r="A592" s="13"/>
      <c r="B592" s="11"/>
      <c r="C592" s="50"/>
      <c r="D592" s="11"/>
      <c r="E592" s="11"/>
      <c r="F592" s="11"/>
      <c r="G592" s="11"/>
      <c r="H592" s="11"/>
      <c r="I592" s="11"/>
      <c r="J592" s="11"/>
      <c r="K592" s="11"/>
      <c r="L592" s="11"/>
      <c r="M592" s="11"/>
      <c r="N592" s="11"/>
      <c r="O592" s="11"/>
      <c r="P592" s="11"/>
    </row>
    <row r="593" spans="1:16" ht="12.75" customHeight="1">
      <c r="A593" s="13"/>
      <c r="B593" s="11"/>
      <c r="C593" s="50"/>
      <c r="D593" s="11"/>
      <c r="E593" s="11"/>
      <c r="F593" s="11"/>
      <c r="G593" s="11"/>
      <c r="H593" s="11"/>
      <c r="I593" s="11"/>
      <c r="J593" s="11"/>
      <c r="K593" s="11"/>
      <c r="L593" s="11"/>
      <c r="M593" s="11"/>
      <c r="N593" s="11"/>
      <c r="O593" s="11"/>
      <c r="P593" s="11"/>
    </row>
    <row r="594" spans="1:16" ht="12.75" customHeight="1">
      <c r="A594" s="13"/>
      <c r="B594" s="11"/>
      <c r="C594" s="50"/>
      <c r="D594" s="11"/>
      <c r="E594" s="11"/>
      <c r="F594" s="11"/>
      <c r="G594" s="11"/>
      <c r="H594" s="11"/>
      <c r="I594" s="11"/>
      <c r="J594" s="11"/>
      <c r="K594" s="11"/>
      <c r="L594" s="11"/>
      <c r="M594" s="11"/>
      <c r="N594" s="11"/>
      <c r="O594" s="11"/>
      <c r="P594" s="11"/>
    </row>
    <row r="595" spans="1:16" ht="12.75" customHeight="1">
      <c r="A595" s="13"/>
      <c r="B595" s="11"/>
      <c r="C595" s="50"/>
      <c r="D595" s="11"/>
      <c r="E595" s="11"/>
      <c r="F595" s="11"/>
      <c r="G595" s="11"/>
      <c r="H595" s="11"/>
      <c r="I595" s="11"/>
      <c r="J595" s="11"/>
      <c r="K595" s="11"/>
      <c r="L595" s="11"/>
      <c r="M595" s="11"/>
      <c r="N595" s="11"/>
      <c r="O595" s="11"/>
      <c r="P595" s="11"/>
    </row>
    <row r="596" spans="1:16" ht="12.75" customHeight="1">
      <c r="A596" s="13"/>
      <c r="B596" s="11"/>
      <c r="C596" s="50"/>
      <c r="D596" s="11"/>
      <c r="E596" s="11"/>
      <c r="F596" s="11"/>
      <c r="G596" s="11"/>
      <c r="H596" s="11"/>
      <c r="I596" s="11"/>
      <c r="J596" s="11"/>
      <c r="K596" s="11"/>
      <c r="L596" s="11"/>
      <c r="M596" s="11"/>
      <c r="N596" s="11"/>
      <c r="O596" s="11"/>
      <c r="P596" s="11"/>
    </row>
    <row r="597" spans="1:16" ht="12.75" customHeight="1">
      <c r="A597" s="13"/>
      <c r="B597" s="11"/>
      <c r="C597" s="50"/>
      <c r="D597" s="11"/>
      <c r="E597" s="11"/>
      <c r="F597" s="11"/>
      <c r="G597" s="11"/>
      <c r="H597" s="11"/>
      <c r="I597" s="11"/>
      <c r="J597" s="11"/>
      <c r="K597" s="11"/>
      <c r="L597" s="11"/>
      <c r="M597" s="11"/>
      <c r="N597" s="11"/>
      <c r="O597" s="11"/>
      <c r="P597" s="11"/>
    </row>
    <row r="598" spans="1:16" ht="12.75" customHeight="1">
      <c r="A598" s="13"/>
      <c r="B598" s="11"/>
      <c r="C598" s="50"/>
      <c r="D598" s="11"/>
      <c r="E598" s="11"/>
      <c r="F598" s="11"/>
      <c r="G598" s="11"/>
      <c r="H598" s="11"/>
      <c r="I598" s="11"/>
      <c r="J598" s="11"/>
      <c r="K598" s="11"/>
      <c r="L598" s="11"/>
      <c r="M598" s="11"/>
      <c r="N598" s="11"/>
      <c r="O598" s="11"/>
      <c r="P598" s="11"/>
    </row>
    <row r="599" spans="1:16" ht="12.75" customHeight="1">
      <c r="A599" s="13"/>
      <c r="B599" s="11"/>
      <c r="C599" s="50"/>
      <c r="D599" s="11"/>
      <c r="E599" s="11"/>
      <c r="F599" s="11"/>
      <c r="G599" s="11"/>
      <c r="H599" s="11"/>
      <c r="I599" s="11"/>
      <c r="J599" s="11"/>
      <c r="K599" s="11"/>
      <c r="L599" s="11"/>
      <c r="M599" s="11"/>
      <c r="N599" s="11"/>
      <c r="O599" s="11"/>
      <c r="P599" s="11"/>
    </row>
    <row r="600" spans="1:16" ht="12.75" customHeight="1">
      <c r="A600" s="13"/>
      <c r="B600" s="11"/>
      <c r="C600" s="50"/>
      <c r="D600" s="11"/>
      <c r="E600" s="11"/>
      <c r="F600" s="11"/>
      <c r="G600" s="11"/>
      <c r="H600" s="11"/>
      <c r="I600" s="11"/>
      <c r="J600" s="11"/>
      <c r="K600" s="11"/>
      <c r="L600" s="11"/>
      <c r="M600" s="11"/>
      <c r="N600" s="11"/>
      <c r="O600" s="11"/>
      <c r="P600" s="11"/>
    </row>
    <row r="601" spans="1:16" ht="12.75" customHeight="1">
      <c r="A601" s="13"/>
      <c r="B601" s="11"/>
      <c r="C601" s="50"/>
      <c r="D601" s="11"/>
      <c r="E601" s="11"/>
      <c r="F601" s="11"/>
      <c r="G601" s="11"/>
      <c r="H601" s="11"/>
      <c r="I601" s="11"/>
      <c r="J601" s="11"/>
      <c r="K601" s="11"/>
      <c r="L601" s="11"/>
      <c r="M601" s="11"/>
      <c r="N601" s="11"/>
      <c r="O601" s="11"/>
      <c r="P601" s="11"/>
    </row>
    <row r="602" spans="1:16" ht="12.75" customHeight="1">
      <c r="A602" s="13"/>
      <c r="B602" s="11"/>
      <c r="C602" s="50"/>
      <c r="D602" s="11"/>
      <c r="E602" s="11"/>
      <c r="F602" s="11"/>
      <c r="G602" s="11"/>
      <c r="H602" s="11"/>
      <c r="I602" s="11"/>
      <c r="J602" s="11"/>
      <c r="K602" s="11"/>
      <c r="L602" s="11"/>
      <c r="M602" s="11"/>
      <c r="N602" s="11"/>
      <c r="O602" s="11"/>
      <c r="P602" s="11"/>
    </row>
    <row r="603" spans="1:16" ht="12.75" customHeight="1">
      <c r="A603" s="13"/>
      <c r="B603" s="11"/>
      <c r="C603" s="50"/>
      <c r="D603" s="11"/>
      <c r="E603" s="11"/>
      <c r="F603" s="11"/>
      <c r="G603" s="11"/>
      <c r="H603" s="11"/>
      <c r="I603" s="11"/>
      <c r="J603" s="11"/>
      <c r="K603" s="11"/>
      <c r="L603" s="11"/>
      <c r="M603" s="11"/>
      <c r="N603" s="11"/>
      <c r="O603" s="11"/>
      <c r="P603" s="11"/>
    </row>
    <row r="604" spans="1:16" ht="12.75" customHeight="1">
      <c r="A604" s="13"/>
      <c r="B604" s="11"/>
      <c r="C604" s="50"/>
      <c r="D604" s="11"/>
      <c r="E604" s="11"/>
      <c r="F604" s="11"/>
      <c r="G604" s="11"/>
      <c r="H604" s="11"/>
      <c r="I604" s="11"/>
      <c r="J604" s="11"/>
      <c r="K604" s="11"/>
      <c r="L604" s="11"/>
      <c r="M604" s="11"/>
      <c r="N604" s="11"/>
      <c r="O604" s="11"/>
      <c r="P604" s="11"/>
    </row>
    <row r="605" spans="1:16" ht="12.75" customHeight="1">
      <c r="A605" s="13"/>
      <c r="B605" s="11"/>
      <c r="C605" s="50"/>
      <c r="D605" s="11"/>
      <c r="E605" s="11"/>
      <c r="F605" s="11"/>
      <c r="G605" s="11"/>
      <c r="H605" s="11"/>
      <c r="I605" s="11"/>
      <c r="J605" s="11"/>
      <c r="K605" s="11"/>
      <c r="L605" s="11"/>
      <c r="M605" s="11"/>
      <c r="N605" s="11"/>
      <c r="O605" s="11"/>
      <c r="P605" s="11"/>
    </row>
    <row r="606" spans="1:16">
      <c r="A606" s="13"/>
      <c r="B606" s="11"/>
      <c r="C606" s="50"/>
      <c r="D606" s="11"/>
      <c r="E606" s="11"/>
      <c r="F606" s="11"/>
      <c r="G606" s="11"/>
      <c r="H606" s="11"/>
      <c r="I606" s="11"/>
      <c r="J606" s="11"/>
      <c r="K606" s="11"/>
      <c r="L606" s="11"/>
      <c r="M606" s="11"/>
      <c r="N606" s="11"/>
      <c r="O606" s="11"/>
      <c r="P606" s="11"/>
    </row>
    <row r="607" spans="1:16">
      <c r="A607" s="13"/>
      <c r="B607" s="11"/>
      <c r="C607" s="50"/>
      <c r="D607" s="11"/>
      <c r="E607" s="11"/>
      <c r="F607" s="11"/>
      <c r="G607" s="11"/>
      <c r="H607" s="11"/>
      <c r="I607" s="11"/>
      <c r="J607" s="11"/>
      <c r="K607" s="11"/>
      <c r="L607" s="11"/>
      <c r="M607" s="11"/>
      <c r="N607" s="11"/>
      <c r="O607" s="11"/>
      <c r="P607" s="11"/>
    </row>
    <row r="608" spans="1:16">
      <c r="A608" s="13"/>
      <c r="B608" s="11"/>
      <c r="C608" s="50"/>
      <c r="D608" s="11"/>
      <c r="E608" s="11"/>
      <c r="F608" s="11"/>
      <c r="G608" s="11"/>
      <c r="H608" s="11"/>
      <c r="I608" s="11"/>
      <c r="J608" s="11"/>
      <c r="K608" s="11"/>
      <c r="L608" s="11"/>
      <c r="M608" s="11"/>
      <c r="N608" s="11"/>
      <c r="O608" s="11"/>
      <c r="P608" s="11"/>
    </row>
    <row r="609" spans="1:16">
      <c r="A609" s="13"/>
      <c r="B609" s="11"/>
      <c r="C609" s="50"/>
      <c r="D609" s="11"/>
      <c r="E609" s="11"/>
      <c r="F609" s="11"/>
      <c r="G609" s="11"/>
      <c r="H609" s="11"/>
      <c r="I609" s="11"/>
      <c r="J609" s="11"/>
      <c r="K609" s="11"/>
      <c r="L609" s="11"/>
      <c r="M609" s="11"/>
      <c r="N609" s="11"/>
      <c r="O609" s="11"/>
      <c r="P609" s="11"/>
    </row>
    <row r="610" spans="1:16">
      <c r="A610" s="13"/>
      <c r="B610" s="11"/>
      <c r="C610" s="50"/>
      <c r="D610" s="11"/>
      <c r="E610" s="11"/>
      <c r="F610" s="11"/>
      <c r="G610" s="11"/>
      <c r="H610" s="11"/>
      <c r="I610" s="11"/>
      <c r="J610" s="11"/>
      <c r="K610" s="11"/>
      <c r="L610" s="11"/>
      <c r="M610" s="11"/>
      <c r="N610" s="11"/>
      <c r="O610" s="11"/>
      <c r="P610" s="11"/>
    </row>
    <row r="611" spans="1:16" ht="12.75" customHeight="1">
      <c r="A611" s="13"/>
      <c r="B611" s="11"/>
      <c r="C611" s="50"/>
      <c r="D611" s="11"/>
      <c r="E611" s="11"/>
      <c r="F611" s="11"/>
      <c r="G611" s="11"/>
      <c r="H611" s="11"/>
      <c r="I611" s="11"/>
      <c r="J611" s="11"/>
      <c r="K611" s="11"/>
      <c r="L611" s="11"/>
      <c r="M611" s="11"/>
      <c r="N611" s="11"/>
      <c r="O611" s="11"/>
      <c r="P611" s="11"/>
    </row>
    <row r="612" spans="1:16" ht="12.75" customHeight="1">
      <c r="A612" s="13"/>
      <c r="B612" s="11"/>
      <c r="C612" s="50"/>
      <c r="D612" s="11"/>
      <c r="E612" s="11"/>
      <c r="F612" s="11"/>
      <c r="G612" s="11"/>
      <c r="H612" s="11"/>
      <c r="I612" s="11"/>
      <c r="J612" s="11"/>
      <c r="K612" s="11"/>
      <c r="L612" s="11"/>
      <c r="M612" s="11"/>
      <c r="N612" s="11"/>
      <c r="O612" s="11"/>
      <c r="P612" s="11"/>
    </row>
    <row r="613" spans="1:16" ht="12.75" customHeight="1">
      <c r="A613" s="13"/>
      <c r="B613" s="11"/>
      <c r="C613" s="50"/>
      <c r="D613" s="11"/>
      <c r="E613" s="11"/>
      <c r="F613" s="11"/>
      <c r="G613" s="11"/>
      <c r="H613" s="11"/>
      <c r="I613" s="11"/>
      <c r="J613" s="11"/>
      <c r="K613" s="11"/>
      <c r="L613" s="11"/>
      <c r="M613" s="11"/>
      <c r="N613" s="11"/>
      <c r="O613" s="11"/>
      <c r="P613" s="11"/>
    </row>
    <row r="614" spans="1:16" ht="12.75" customHeight="1">
      <c r="A614" s="13"/>
      <c r="B614" s="11"/>
      <c r="C614" s="50"/>
      <c r="D614" s="11"/>
      <c r="E614" s="11"/>
      <c r="F614" s="11"/>
      <c r="G614" s="11"/>
      <c r="H614" s="11"/>
      <c r="I614" s="11"/>
      <c r="J614" s="11"/>
      <c r="K614" s="11"/>
      <c r="L614" s="11"/>
      <c r="M614" s="11"/>
      <c r="N614" s="11"/>
      <c r="O614" s="11"/>
      <c r="P614" s="11"/>
    </row>
    <row r="615" spans="1:16" ht="12.75" customHeight="1">
      <c r="A615" s="13"/>
      <c r="B615" s="11"/>
      <c r="C615" s="50"/>
      <c r="D615" s="11"/>
      <c r="E615" s="11"/>
      <c r="F615" s="11"/>
      <c r="G615" s="11"/>
      <c r="H615" s="11"/>
      <c r="I615" s="11"/>
      <c r="J615" s="11"/>
      <c r="K615" s="11"/>
      <c r="L615" s="11"/>
      <c r="M615" s="11"/>
      <c r="N615" s="11"/>
      <c r="O615" s="11"/>
      <c r="P615" s="11"/>
    </row>
    <row r="616" spans="1:16" ht="12.75" customHeight="1">
      <c r="A616" s="13"/>
      <c r="B616" s="11"/>
      <c r="C616" s="50"/>
      <c r="D616" s="11"/>
      <c r="E616" s="11"/>
      <c r="F616" s="11"/>
      <c r="G616" s="11"/>
      <c r="H616" s="11"/>
      <c r="I616" s="11"/>
      <c r="J616" s="11"/>
      <c r="K616" s="11"/>
      <c r="L616" s="11"/>
      <c r="M616" s="11"/>
      <c r="N616" s="11"/>
      <c r="O616" s="11"/>
      <c r="P616" s="11"/>
    </row>
    <row r="617" spans="1:16" ht="12.75" customHeight="1">
      <c r="A617" s="13"/>
      <c r="B617" s="11"/>
      <c r="C617" s="50"/>
      <c r="D617" s="11"/>
      <c r="E617" s="11"/>
      <c r="F617" s="11"/>
      <c r="G617" s="11"/>
      <c r="H617" s="11"/>
      <c r="I617" s="11"/>
      <c r="J617" s="11"/>
      <c r="K617" s="11"/>
      <c r="L617" s="11"/>
      <c r="M617" s="11"/>
      <c r="N617" s="11"/>
      <c r="O617" s="11"/>
      <c r="P617" s="11"/>
    </row>
    <row r="618" spans="1:16" ht="12.75" customHeight="1">
      <c r="A618" s="13"/>
      <c r="B618" s="11"/>
      <c r="C618" s="50"/>
      <c r="D618" s="11"/>
      <c r="E618" s="11"/>
      <c r="F618" s="11"/>
      <c r="G618" s="11"/>
      <c r="H618" s="11"/>
      <c r="I618" s="11"/>
      <c r="J618" s="11"/>
      <c r="K618" s="11"/>
      <c r="L618" s="11"/>
      <c r="M618" s="11"/>
      <c r="N618" s="11"/>
      <c r="O618" s="11"/>
      <c r="P618" s="11"/>
    </row>
    <row r="619" spans="1:16" ht="12.75" customHeight="1">
      <c r="A619" s="13"/>
      <c r="B619" s="11"/>
      <c r="C619" s="50"/>
      <c r="D619" s="11"/>
      <c r="E619" s="11"/>
      <c r="F619" s="11"/>
      <c r="G619" s="11"/>
      <c r="H619" s="11"/>
      <c r="I619" s="11"/>
      <c r="J619" s="11"/>
      <c r="K619" s="11"/>
      <c r="L619" s="11"/>
      <c r="M619" s="11"/>
      <c r="N619" s="11"/>
      <c r="O619" s="11"/>
      <c r="P619" s="11"/>
    </row>
    <row r="620" spans="1:16" ht="12.75" customHeight="1">
      <c r="A620" s="13"/>
      <c r="B620" s="11"/>
      <c r="C620" s="50"/>
      <c r="D620" s="11"/>
      <c r="E620" s="11"/>
      <c r="F620" s="11"/>
      <c r="G620" s="11"/>
      <c r="H620" s="11"/>
      <c r="I620" s="11"/>
      <c r="J620" s="11"/>
      <c r="K620" s="11"/>
      <c r="L620" s="11"/>
      <c r="M620" s="11"/>
      <c r="N620" s="11"/>
      <c r="O620" s="11"/>
      <c r="P620" s="11"/>
    </row>
    <row r="621" spans="1:16" ht="12.75" customHeight="1">
      <c r="A621" s="13"/>
      <c r="B621" s="11"/>
      <c r="C621" s="50"/>
      <c r="D621" s="11"/>
      <c r="E621" s="11"/>
      <c r="F621" s="11"/>
      <c r="G621" s="11"/>
      <c r="H621" s="11"/>
      <c r="I621" s="11"/>
      <c r="J621" s="11"/>
      <c r="K621" s="11"/>
      <c r="L621" s="11"/>
      <c r="M621" s="11"/>
      <c r="N621" s="11"/>
      <c r="O621" s="11"/>
      <c r="P621" s="11"/>
    </row>
    <row r="622" spans="1:16" ht="12.75" customHeight="1">
      <c r="A622" s="13"/>
      <c r="B622" s="11"/>
      <c r="C622" s="50"/>
      <c r="D622" s="11"/>
      <c r="E622" s="11"/>
      <c r="F622" s="11"/>
      <c r="G622" s="11"/>
      <c r="H622" s="11"/>
      <c r="I622" s="11"/>
      <c r="J622" s="11"/>
      <c r="K622" s="11"/>
      <c r="L622" s="11"/>
      <c r="M622" s="11"/>
      <c r="N622" s="11"/>
      <c r="O622" s="11"/>
      <c r="P622" s="11"/>
    </row>
    <row r="623" spans="1:16" ht="12.75" customHeight="1">
      <c r="A623" s="13"/>
      <c r="B623" s="11"/>
      <c r="C623" s="50"/>
      <c r="D623" s="11"/>
      <c r="E623" s="11"/>
      <c r="F623" s="11"/>
      <c r="G623" s="11"/>
      <c r="H623" s="11"/>
      <c r="I623" s="11"/>
      <c r="J623" s="11"/>
      <c r="K623" s="11"/>
      <c r="L623" s="11"/>
      <c r="M623" s="11"/>
      <c r="N623" s="11"/>
      <c r="O623" s="11"/>
      <c r="P623" s="11"/>
    </row>
    <row r="624" spans="1:16" ht="12.75" customHeight="1">
      <c r="A624" s="13"/>
      <c r="B624" s="11"/>
      <c r="C624" s="50"/>
      <c r="D624" s="11"/>
      <c r="E624" s="11"/>
      <c r="F624" s="11"/>
      <c r="G624" s="11"/>
      <c r="H624" s="11"/>
      <c r="I624" s="11"/>
      <c r="J624" s="11"/>
      <c r="K624" s="11"/>
      <c r="L624" s="11"/>
      <c r="M624" s="11"/>
      <c r="N624" s="11"/>
      <c r="O624" s="11"/>
      <c r="P624" s="11"/>
    </row>
    <row r="625" spans="1:16" ht="12.75" customHeight="1">
      <c r="A625" s="13"/>
      <c r="B625" s="11"/>
      <c r="C625" s="50"/>
      <c r="D625" s="11"/>
      <c r="E625" s="11"/>
      <c r="F625" s="11"/>
      <c r="G625" s="11"/>
      <c r="H625" s="11"/>
      <c r="I625" s="11"/>
      <c r="J625" s="11"/>
      <c r="K625" s="11"/>
      <c r="L625" s="11"/>
      <c r="M625" s="11"/>
      <c r="N625" s="11"/>
      <c r="O625" s="11"/>
      <c r="P625" s="11"/>
    </row>
    <row r="626" spans="1:16" ht="12.75" customHeight="1">
      <c r="A626" s="13"/>
      <c r="B626" s="11"/>
      <c r="C626" s="50"/>
      <c r="D626" s="11"/>
      <c r="E626" s="11"/>
      <c r="F626" s="11"/>
      <c r="G626" s="11"/>
      <c r="H626" s="11"/>
      <c r="I626" s="11"/>
      <c r="J626" s="11"/>
      <c r="K626" s="11"/>
      <c r="L626" s="11"/>
      <c r="M626" s="11"/>
      <c r="N626" s="11"/>
      <c r="O626" s="11"/>
      <c r="P626" s="11"/>
    </row>
    <row r="627" spans="1:16" ht="12.75" customHeight="1">
      <c r="A627" s="13"/>
      <c r="B627" s="11"/>
      <c r="C627" s="50"/>
      <c r="D627" s="11"/>
      <c r="E627" s="11"/>
      <c r="F627" s="11"/>
      <c r="G627" s="11"/>
      <c r="H627" s="11"/>
      <c r="I627" s="11"/>
      <c r="J627" s="11"/>
      <c r="K627" s="11"/>
      <c r="L627" s="11"/>
      <c r="M627" s="11"/>
      <c r="N627" s="11"/>
      <c r="O627" s="11"/>
      <c r="P627" s="11"/>
    </row>
    <row r="628" spans="1:16" ht="12.75" customHeight="1">
      <c r="A628" s="13"/>
      <c r="B628" s="11"/>
      <c r="C628" s="50"/>
      <c r="D628" s="11"/>
      <c r="E628" s="11"/>
      <c r="F628" s="11"/>
      <c r="G628" s="11"/>
      <c r="H628" s="11"/>
      <c r="I628" s="11"/>
      <c r="J628" s="11"/>
      <c r="K628" s="11"/>
      <c r="L628" s="11"/>
      <c r="M628" s="11"/>
      <c r="N628" s="11"/>
      <c r="O628" s="11"/>
      <c r="P628" s="11"/>
    </row>
    <row r="629" spans="1:16" ht="12.75" customHeight="1">
      <c r="A629" s="13"/>
      <c r="B629" s="11"/>
      <c r="C629" s="50"/>
      <c r="D629" s="11"/>
      <c r="E629" s="11"/>
      <c r="F629" s="11"/>
      <c r="G629" s="11"/>
      <c r="H629" s="11"/>
      <c r="I629" s="11"/>
      <c r="J629" s="11"/>
      <c r="K629" s="11"/>
      <c r="L629" s="11"/>
      <c r="M629" s="11"/>
      <c r="N629" s="11"/>
      <c r="O629" s="11"/>
      <c r="P629" s="11"/>
    </row>
    <row r="630" spans="1:16" ht="12.75" customHeight="1">
      <c r="A630" s="13"/>
      <c r="B630" s="11"/>
      <c r="C630" s="50"/>
      <c r="D630" s="11"/>
      <c r="E630" s="11"/>
      <c r="F630" s="11"/>
      <c r="G630" s="11"/>
      <c r="H630" s="11"/>
      <c r="I630" s="11"/>
      <c r="J630" s="11"/>
      <c r="K630" s="11"/>
      <c r="L630" s="11"/>
      <c r="M630" s="11"/>
      <c r="N630" s="11"/>
      <c r="O630" s="11"/>
      <c r="P630" s="11"/>
    </row>
    <row r="631" spans="1:16" ht="12.75" customHeight="1">
      <c r="A631" s="13"/>
      <c r="B631" s="11"/>
      <c r="C631" s="50"/>
      <c r="D631" s="11"/>
      <c r="E631" s="11"/>
      <c r="F631" s="11"/>
      <c r="G631" s="11"/>
      <c r="H631" s="11"/>
      <c r="I631" s="11"/>
      <c r="J631" s="11"/>
      <c r="K631" s="11"/>
      <c r="L631" s="11"/>
      <c r="M631" s="11"/>
      <c r="N631" s="11"/>
      <c r="O631" s="11"/>
      <c r="P631" s="11"/>
    </row>
    <row r="632" spans="1:16" ht="12.75" customHeight="1">
      <c r="A632" s="13"/>
      <c r="B632" s="11"/>
      <c r="C632" s="50"/>
      <c r="D632" s="11"/>
      <c r="E632" s="11"/>
      <c r="F632" s="11"/>
      <c r="G632" s="11"/>
      <c r="H632" s="11"/>
      <c r="I632" s="11"/>
      <c r="J632" s="11"/>
      <c r="K632" s="11"/>
      <c r="L632" s="11"/>
      <c r="M632" s="11"/>
      <c r="N632" s="11"/>
      <c r="O632" s="11"/>
      <c r="P632" s="11"/>
    </row>
    <row r="633" spans="1:16" ht="12.75" customHeight="1">
      <c r="A633" s="13"/>
      <c r="B633" s="11"/>
      <c r="C633" s="50"/>
      <c r="D633" s="11"/>
      <c r="E633" s="11"/>
      <c r="F633" s="11"/>
      <c r="G633" s="11"/>
      <c r="H633" s="11"/>
      <c r="I633" s="11"/>
      <c r="J633" s="11"/>
      <c r="K633" s="11"/>
      <c r="L633" s="11"/>
      <c r="M633" s="11"/>
      <c r="N633" s="11"/>
      <c r="O633" s="11"/>
      <c r="P633" s="11"/>
    </row>
    <row r="634" spans="1:16" ht="12.75" customHeight="1">
      <c r="A634" s="13"/>
      <c r="B634" s="11"/>
      <c r="C634" s="50"/>
      <c r="D634" s="11"/>
      <c r="E634" s="11"/>
      <c r="F634" s="11"/>
      <c r="G634" s="11"/>
      <c r="H634" s="11"/>
      <c r="I634" s="11"/>
      <c r="J634" s="11"/>
      <c r="K634" s="11"/>
      <c r="L634" s="11"/>
      <c r="M634" s="11"/>
      <c r="N634" s="11"/>
      <c r="O634" s="11"/>
      <c r="P634" s="11"/>
    </row>
    <row r="635" spans="1:16" ht="12.75" customHeight="1">
      <c r="A635" s="13"/>
      <c r="B635" s="11"/>
      <c r="C635" s="50"/>
      <c r="D635" s="11"/>
      <c r="E635" s="11"/>
      <c r="F635" s="11"/>
      <c r="G635" s="11"/>
      <c r="H635" s="11"/>
      <c r="I635" s="11"/>
      <c r="J635" s="11"/>
      <c r="K635" s="11"/>
      <c r="L635" s="11"/>
      <c r="M635" s="11"/>
      <c r="N635" s="11"/>
      <c r="O635" s="11"/>
      <c r="P635" s="11"/>
    </row>
    <row r="636" spans="1:16" ht="12.75" customHeight="1">
      <c r="A636" s="13"/>
      <c r="B636" s="11"/>
      <c r="C636" s="50"/>
      <c r="D636" s="11"/>
      <c r="E636" s="11"/>
      <c r="F636" s="11"/>
      <c r="G636" s="11"/>
      <c r="H636" s="11"/>
      <c r="I636" s="11"/>
      <c r="J636" s="11"/>
      <c r="K636" s="11"/>
      <c r="L636" s="11"/>
      <c r="M636" s="11"/>
      <c r="N636" s="11"/>
      <c r="O636" s="11"/>
      <c r="P636" s="11"/>
    </row>
    <row r="637" spans="1:16" ht="12.75" customHeight="1">
      <c r="A637" s="13"/>
      <c r="B637" s="11"/>
      <c r="C637" s="50"/>
      <c r="D637" s="11"/>
      <c r="E637" s="11"/>
      <c r="F637" s="11"/>
      <c r="G637" s="11"/>
      <c r="H637" s="11"/>
      <c r="I637" s="11"/>
      <c r="J637" s="11"/>
      <c r="K637" s="11"/>
      <c r="L637" s="11"/>
      <c r="M637" s="11"/>
      <c r="N637" s="11"/>
      <c r="O637" s="11"/>
      <c r="P637" s="11"/>
    </row>
    <row r="638" spans="1:16" ht="12.75" customHeight="1">
      <c r="A638" s="13"/>
      <c r="B638" s="11"/>
      <c r="C638" s="50"/>
      <c r="D638" s="11"/>
      <c r="E638" s="11"/>
      <c r="F638" s="11"/>
      <c r="G638" s="11"/>
      <c r="H638" s="11"/>
      <c r="I638" s="11"/>
      <c r="J638" s="11"/>
      <c r="K638" s="11"/>
      <c r="L638" s="11"/>
      <c r="M638" s="11"/>
      <c r="N638" s="11"/>
      <c r="O638" s="11"/>
      <c r="P638" s="11"/>
    </row>
    <row r="639" spans="1:16" ht="12.75" customHeight="1">
      <c r="A639" s="13"/>
      <c r="B639" s="11"/>
      <c r="C639" s="50"/>
      <c r="D639" s="11"/>
      <c r="E639" s="11"/>
      <c r="F639" s="11"/>
      <c r="G639" s="11"/>
      <c r="H639" s="11"/>
      <c r="I639" s="11"/>
      <c r="J639" s="11"/>
      <c r="K639" s="11"/>
      <c r="L639" s="11"/>
      <c r="M639" s="11"/>
      <c r="N639" s="11"/>
      <c r="O639" s="11"/>
      <c r="P639" s="11"/>
    </row>
    <row r="640" spans="1:16" ht="12.75" customHeight="1">
      <c r="A640" s="13"/>
      <c r="B640" s="11"/>
      <c r="C640" s="50"/>
      <c r="D640" s="11"/>
      <c r="E640" s="11"/>
      <c r="F640" s="11"/>
      <c r="G640" s="11"/>
      <c r="H640" s="11"/>
      <c r="I640" s="11"/>
      <c r="J640" s="11"/>
      <c r="K640" s="11"/>
      <c r="L640" s="11"/>
      <c r="M640" s="11"/>
      <c r="N640" s="11"/>
      <c r="O640" s="11"/>
      <c r="P640" s="11"/>
    </row>
    <row r="641" spans="1:16" ht="12.75" customHeight="1">
      <c r="A641" s="13"/>
      <c r="B641" s="11"/>
      <c r="C641" s="50"/>
      <c r="D641" s="11"/>
      <c r="E641" s="11"/>
      <c r="F641" s="11"/>
      <c r="G641" s="11"/>
      <c r="H641" s="11"/>
      <c r="I641" s="11"/>
      <c r="J641" s="11"/>
      <c r="K641" s="11"/>
      <c r="L641" s="11"/>
      <c r="M641" s="11"/>
      <c r="N641" s="11"/>
      <c r="O641" s="11"/>
      <c r="P641" s="11"/>
    </row>
    <row r="642" spans="1:16" ht="12.75" customHeight="1">
      <c r="A642" s="13"/>
      <c r="B642" s="11"/>
      <c r="C642" s="50"/>
      <c r="D642" s="11"/>
      <c r="E642" s="11"/>
      <c r="F642" s="11"/>
      <c r="G642" s="11"/>
      <c r="H642" s="11"/>
      <c r="I642" s="11"/>
      <c r="J642" s="11"/>
      <c r="K642" s="11"/>
      <c r="L642" s="11"/>
      <c r="M642" s="11"/>
      <c r="N642" s="11"/>
      <c r="O642" s="11"/>
      <c r="P642" s="11"/>
    </row>
    <row r="643" spans="1:16" ht="12.75" customHeight="1">
      <c r="A643" s="13"/>
      <c r="B643" s="11"/>
      <c r="C643" s="50"/>
      <c r="D643" s="11"/>
      <c r="E643" s="11"/>
      <c r="F643" s="11"/>
      <c r="G643" s="11"/>
      <c r="H643" s="11"/>
      <c r="I643" s="11"/>
      <c r="J643" s="11"/>
      <c r="K643" s="11"/>
      <c r="L643" s="11"/>
      <c r="M643" s="11"/>
      <c r="N643" s="11"/>
      <c r="O643" s="11"/>
      <c r="P643" s="11"/>
    </row>
    <row r="644" spans="1:16" ht="12.75" customHeight="1">
      <c r="A644" s="13"/>
      <c r="B644" s="11"/>
      <c r="C644" s="50"/>
      <c r="D644" s="11"/>
      <c r="E644" s="11"/>
      <c r="F644" s="11"/>
      <c r="G644" s="11"/>
      <c r="H644" s="11"/>
      <c r="I644" s="11"/>
      <c r="J644" s="11"/>
      <c r="K644" s="11"/>
      <c r="L644" s="11"/>
      <c r="M644" s="11"/>
      <c r="N644" s="11"/>
      <c r="O644" s="11"/>
      <c r="P644" s="11"/>
    </row>
    <row r="645" spans="1:16" ht="12.75" customHeight="1">
      <c r="A645" s="13"/>
      <c r="B645" s="11"/>
      <c r="C645" s="50"/>
      <c r="D645" s="11"/>
      <c r="E645" s="11"/>
      <c r="F645" s="11"/>
      <c r="G645" s="11"/>
      <c r="H645" s="11"/>
      <c r="I645" s="11"/>
      <c r="J645" s="11"/>
      <c r="K645" s="11"/>
      <c r="L645" s="11"/>
      <c r="M645" s="11"/>
      <c r="N645" s="11"/>
      <c r="O645" s="11"/>
      <c r="P645" s="11"/>
    </row>
    <row r="646" spans="1:16" ht="12.75" customHeight="1">
      <c r="A646" s="13"/>
      <c r="B646" s="11"/>
      <c r="C646" s="50"/>
      <c r="D646" s="11"/>
      <c r="E646" s="11"/>
      <c r="F646" s="11"/>
      <c r="G646" s="11"/>
      <c r="H646" s="11"/>
      <c r="I646" s="11"/>
      <c r="J646" s="11"/>
      <c r="K646" s="11"/>
      <c r="L646" s="11"/>
      <c r="M646" s="11"/>
      <c r="N646" s="11"/>
      <c r="O646" s="11"/>
      <c r="P646" s="11"/>
    </row>
    <row r="647" spans="1:16" ht="12.75" customHeight="1">
      <c r="A647" s="13"/>
      <c r="B647" s="11"/>
      <c r="C647" s="50"/>
      <c r="D647" s="11"/>
      <c r="E647" s="11"/>
      <c r="F647" s="11"/>
      <c r="G647" s="11"/>
      <c r="H647" s="11"/>
      <c r="I647" s="11"/>
      <c r="J647" s="11"/>
      <c r="K647" s="11"/>
      <c r="L647" s="11"/>
      <c r="M647" s="11"/>
      <c r="N647" s="11"/>
      <c r="O647" s="11"/>
      <c r="P647" s="11"/>
    </row>
    <row r="648" spans="1:16" ht="12.75" customHeight="1">
      <c r="A648" s="13"/>
      <c r="B648" s="11"/>
      <c r="C648" s="50"/>
      <c r="D648" s="11"/>
      <c r="E648" s="11"/>
      <c r="F648" s="11"/>
      <c r="G648" s="11"/>
      <c r="H648" s="11"/>
      <c r="I648" s="11"/>
      <c r="J648" s="11"/>
      <c r="K648" s="11"/>
      <c r="L648" s="11"/>
      <c r="M648" s="11"/>
      <c r="N648" s="11"/>
      <c r="O648" s="11"/>
      <c r="P648" s="11"/>
    </row>
    <row r="649" spans="1:16" ht="12.75" customHeight="1">
      <c r="A649" s="13"/>
      <c r="B649" s="11"/>
      <c r="C649" s="50"/>
      <c r="D649" s="11"/>
      <c r="E649" s="11"/>
      <c r="F649" s="11"/>
      <c r="G649" s="11"/>
      <c r="H649" s="11"/>
      <c r="I649" s="11"/>
      <c r="J649" s="11"/>
      <c r="K649" s="11"/>
      <c r="L649" s="11"/>
      <c r="M649" s="11"/>
      <c r="N649" s="11"/>
      <c r="O649" s="11"/>
      <c r="P649" s="11"/>
    </row>
    <row r="650" spans="1:16" ht="12.75" customHeight="1">
      <c r="A650" s="13"/>
      <c r="B650" s="11"/>
      <c r="C650" s="50"/>
      <c r="D650" s="11"/>
      <c r="E650" s="11"/>
      <c r="F650" s="11"/>
      <c r="G650" s="11"/>
      <c r="H650" s="11"/>
      <c r="I650" s="11"/>
      <c r="J650" s="11"/>
      <c r="K650" s="11"/>
      <c r="L650" s="11"/>
      <c r="M650" s="11"/>
      <c r="N650" s="11"/>
      <c r="O650" s="11"/>
      <c r="P650" s="11"/>
    </row>
    <row r="651" spans="1:16" ht="12.75" customHeight="1">
      <c r="A651" s="13"/>
      <c r="B651" s="11"/>
      <c r="C651" s="50"/>
      <c r="D651" s="11"/>
      <c r="E651" s="11"/>
      <c r="F651" s="11"/>
      <c r="G651" s="11"/>
      <c r="H651" s="11"/>
      <c r="I651" s="11"/>
      <c r="J651" s="11"/>
      <c r="K651" s="11"/>
      <c r="L651" s="11"/>
      <c r="M651" s="11"/>
      <c r="N651" s="11"/>
      <c r="O651" s="11"/>
      <c r="P651" s="11"/>
    </row>
    <row r="652" spans="1:16" ht="12.75" customHeight="1">
      <c r="A652" s="13"/>
      <c r="B652" s="11"/>
      <c r="C652" s="50"/>
      <c r="D652" s="11"/>
      <c r="E652" s="11"/>
      <c r="F652" s="11"/>
      <c r="G652" s="11"/>
      <c r="H652" s="11"/>
      <c r="I652" s="11"/>
      <c r="J652" s="11"/>
      <c r="K652" s="11"/>
      <c r="L652" s="11"/>
      <c r="M652" s="11"/>
      <c r="N652" s="11"/>
      <c r="O652" s="11"/>
      <c r="P652" s="11"/>
    </row>
    <row r="653" spans="1:16" ht="12.75" customHeight="1">
      <c r="A653" s="13"/>
      <c r="B653" s="11"/>
      <c r="C653" s="50"/>
      <c r="D653" s="11"/>
      <c r="E653" s="11"/>
      <c r="F653" s="11"/>
      <c r="G653" s="11"/>
      <c r="H653" s="11"/>
      <c r="I653" s="11"/>
      <c r="J653" s="11"/>
      <c r="K653" s="11"/>
      <c r="L653" s="11"/>
      <c r="M653" s="11"/>
      <c r="N653" s="11"/>
      <c r="O653" s="11"/>
      <c r="P653" s="11"/>
    </row>
    <row r="654" spans="1:16" ht="12.75" customHeight="1">
      <c r="A654" s="13"/>
      <c r="B654" s="11"/>
      <c r="C654" s="50"/>
      <c r="D654" s="11"/>
      <c r="E654" s="11"/>
      <c r="F654" s="11"/>
      <c r="G654" s="11"/>
      <c r="H654" s="11"/>
      <c r="I654" s="11"/>
      <c r="J654" s="11"/>
      <c r="K654" s="11"/>
      <c r="L654" s="11"/>
      <c r="M654" s="11"/>
      <c r="N654" s="11"/>
      <c r="O654" s="11"/>
      <c r="P654" s="11"/>
    </row>
    <row r="655" spans="1:16" ht="12.75" customHeight="1">
      <c r="A655" s="13"/>
      <c r="B655" s="11"/>
      <c r="C655" s="50"/>
      <c r="D655" s="11"/>
      <c r="E655" s="11"/>
      <c r="F655" s="11"/>
      <c r="G655" s="11"/>
      <c r="H655" s="11"/>
      <c r="I655" s="11"/>
      <c r="J655" s="11"/>
      <c r="K655" s="11"/>
      <c r="L655" s="11"/>
      <c r="M655" s="11"/>
      <c r="N655" s="11"/>
      <c r="O655" s="11"/>
      <c r="P655" s="11"/>
    </row>
    <row r="656" spans="1:16" ht="12.75" customHeight="1">
      <c r="A656" s="13"/>
      <c r="B656" s="11"/>
      <c r="C656" s="50"/>
      <c r="D656" s="11"/>
      <c r="E656" s="11"/>
      <c r="F656" s="11"/>
      <c r="G656" s="11"/>
      <c r="H656" s="11"/>
      <c r="I656" s="11"/>
      <c r="J656" s="11"/>
      <c r="K656" s="11"/>
      <c r="L656" s="11"/>
      <c r="M656" s="11"/>
      <c r="N656" s="11"/>
      <c r="O656" s="11"/>
      <c r="P656" s="11"/>
    </row>
    <row r="657" spans="1:16" ht="12.75" customHeight="1">
      <c r="A657" s="13"/>
      <c r="B657" s="11"/>
      <c r="C657" s="50"/>
      <c r="D657" s="11"/>
      <c r="E657" s="11"/>
      <c r="F657" s="11"/>
      <c r="G657" s="11"/>
      <c r="H657" s="11"/>
      <c r="I657" s="11"/>
      <c r="J657" s="11"/>
      <c r="K657" s="11"/>
      <c r="L657" s="11"/>
      <c r="M657" s="11"/>
      <c r="N657" s="11"/>
      <c r="O657" s="11"/>
      <c r="P657" s="11"/>
    </row>
    <row r="658" spans="1:16" ht="12.75" customHeight="1">
      <c r="A658" s="13"/>
      <c r="B658" s="11"/>
      <c r="C658" s="50"/>
      <c r="D658" s="11"/>
      <c r="E658" s="11"/>
      <c r="F658" s="11"/>
      <c r="G658" s="11"/>
      <c r="H658" s="11"/>
      <c r="I658" s="11"/>
      <c r="J658" s="11"/>
      <c r="K658" s="11"/>
      <c r="L658" s="11"/>
      <c r="M658" s="11"/>
      <c r="N658" s="11"/>
      <c r="O658" s="11"/>
      <c r="P658" s="11"/>
    </row>
    <row r="659" spans="1:16" ht="12.75" customHeight="1">
      <c r="A659" s="13"/>
      <c r="B659" s="11"/>
      <c r="C659" s="50"/>
      <c r="D659" s="11"/>
      <c r="E659" s="11"/>
      <c r="F659" s="11"/>
      <c r="G659" s="11"/>
      <c r="H659" s="11"/>
      <c r="I659" s="11"/>
      <c r="J659" s="11"/>
      <c r="K659" s="11"/>
      <c r="L659" s="11"/>
      <c r="M659" s="11"/>
      <c r="N659" s="11"/>
      <c r="O659" s="11"/>
      <c r="P659" s="11"/>
    </row>
    <row r="660" spans="1:16" ht="12.75" customHeight="1">
      <c r="A660" s="13"/>
      <c r="B660" s="11"/>
      <c r="C660" s="50"/>
      <c r="D660" s="11"/>
      <c r="E660" s="11"/>
      <c r="F660" s="11"/>
      <c r="G660" s="11"/>
      <c r="H660" s="11"/>
      <c r="I660" s="11"/>
      <c r="J660" s="11"/>
      <c r="K660" s="11"/>
      <c r="L660" s="11"/>
      <c r="M660" s="11"/>
      <c r="N660" s="11"/>
      <c r="O660" s="11"/>
      <c r="P660" s="11"/>
    </row>
    <row r="661" spans="1:16" ht="12.75" customHeight="1">
      <c r="A661" s="13"/>
      <c r="B661" s="11"/>
      <c r="C661" s="50"/>
      <c r="D661" s="11"/>
      <c r="E661" s="11"/>
      <c r="F661" s="11"/>
      <c r="G661" s="11"/>
      <c r="H661" s="11"/>
      <c r="I661" s="11"/>
      <c r="J661" s="11"/>
      <c r="K661" s="11"/>
      <c r="L661" s="11"/>
      <c r="M661" s="11"/>
      <c r="N661" s="11"/>
      <c r="O661" s="11"/>
      <c r="P661" s="11"/>
    </row>
    <row r="662" spans="1:16" ht="12.75" customHeight="1">
      <c r="A662" s="13"/>
      <c r="B662" s="11"/>
      <c r="C662" s="50"/>
      <c r="D662" s="11"/>
      <c r="E662" s="11"/>
      <c r="F662" s="11"/>
      <c r="G662" s="11"/>
      <c r="H662" s="11"/>
      <c r="I662" s="11"/>
      <c r="J662" s="11"/>
      <c r="K662" s="11"/>
      <c r="L662" s="11"/>
      <c r="M662" s="11"/>
      <c r="N662" s="11"/>
      <c r="O662" s="11"/>
      <c r="P662" s="11"/>
    </row>
    <row r="663" spans="1:16" ht="12.75" customHeight="1">
      <c r="A663" s="13"/>
      <c r="B663" s="11"/>
      <c r="C663" s="50"/>
      <c r="D663" s="11"/>
      <c r="E663" s="11"/>
      <c r="F663" s="11"/>
      <c r="G663" s="11"/>
      <c r="H663" s="11"/>
      <c r="I663" s="11"/>
      <c r="J663" s="11"/>
      <c r="K663" s="11"/>
      <c r="L663" s="11"/>
      <c r="M663" s="11"/>
      <c r="N663" s="11"/>
      <c r="O663" s="11"/>
      <c r="P663" s="11"/>
    </row>
    <row r="664" spans="1:16" ht="12.75" customHeight="1">
      <c r="A664" s="13"/>
      <c r="B664" s="11"/>
      <c r="C664" s="50"/>
      <c r="D664" s="11"/>
      <c r="E664" s="11"/>
      <c r="F664" s="11"/>
      <c r="G664" s="11"/>
      <c r="H664" s="11"/>
      <c r="I664" s="11"/>
      <c r="J664" s="11"/>
      <c r="K664" s="11"/>
      <c r="L664" s="11"/>
      <c r="M664" s="11"/>
      <c r="N664" s="11"/>
      <c r="O664" s="11"/>
      <c r="P664" s="11"/>
    </row>
    <row r="665" spans="1:16" ht="12.75" customHeight="1">
      <c r="A665" s="13"/>
      <c r="B665" s="11"/>
      <c r="C665" s="50"/>
      <c r="D665" s="11"/>
      <c r="E665" s="11"/>
      <c r="F665" s="11"/>
      <c r="G665" s="11"/>
      <c r="H665" s="11"/>
      <c r="I665" s="11"/>
      <c r="J665" s="11"/>
      <c r="K665" s="11"/>
      <c r="L665" s="11"/>
      <c r="M665" s="11"/>
      <c r="N665" s="11"/>
      <c r="O665" s="11"/>
      <c r="P665" s="11"/>
    </row>
    <row r="666" spans="1:16" ht="12.75" customHeight="1">
      <c r="A666" s="13"/>
      <c r="B666" s="11"/>
      <c r="C666" s="50"/>
      <c r="D666" s="11"/>
      <c r="E666" s="11"/>
      <c r="F666" s="11"/>
      <c r="G666" s="11"/>
      <c r="H666" s="11"/>
      <c r="I666" s="11"/>
      <c r="J666" s="11"/>
      <c r="K666" s="11"/>
      <c r="L666" s="11"/>
      <c r="M666" s="11"/>
      <c r="N666" s="11"/>
      <c r="O666" s="11"/>
      <c r="P666" s="11"/>
    </row>
    <row r="667" spans="1:16" ht="12.75" customHeight="1">
      <c r="A667" s="13"/>
      <c r="B667" s="11"/>
      <c r="C667" s="50"/>
      <c r="D667" s="11"/>
      <c r="E667" s="11"/>
      <c r="F667" s="11"/>
      <c r="G667" s="11"/>
      <c r="H667" s="11"/>
      <c r="I667" s="11"/>
      <c r="J667" s="11"/>
      <c r="K667" s="11"/>
      <c r="L667" s="11"/>
      <c r="M667" s="11"/>
      <c r="N667" s="11"/>
      <c r="O667" s="11"/>
      <c r="P667" s="11"/>
    </row>
    <row r="668" spans="1:16" ht="12.75" customHeight="1">
      <c r="A668" s="13"/>
      <c r="B668" s="11"/>
      <c r="C668" s="50"/>
      <c r="D668" s="11"/>
      <c r="E668" s="11"/>
      <c r="F668" s="11"/>
      <c r="G668" s="11"/>
      <c r="H668" s="11"/>
      <c r="I668" s="11"/>
      <c r="J668" s="11"/>
      <c r="K668" s="11"/>
      <c r="L668" s="11"/>
      <c r="M668" s="11"/>
      <c r="N668" s="11"/>
      <c r="O668" s="11"/>
      <c r="P668" s="11"/>
    </row>
    <row r="669" spans="1:16" ht="12.75" customHeight="1">
      <c r="A669" s="13"/>
      <c r="B669" s="11"/>
      <c r="C669" s="50"/>
      <c r="D669" s="11"/>
      <c r="E669" s="11"/>
      <c r="F669" s="11"/>
      <c r="G669" s="11"/>
      <c r="H669" s="11"/>
      <c r="I669" s="11"/>
      <c r="J669" s="11"/>
      <c r="K669" s="11"/>
      <c r="L669" s="11"/>
      <c r="M669" s="11"/>
      <c r="N669" s="11"/>
      <c r="O669" s="11"/>
      <c r="P669" s="11"/>
    </row>
    <row r="670" spans="1:16" ht="12.75" customHeight="1">
      <c r="A670" s="13"/>
      <c r="B670" s="11"/>
      <c r="C670" s="50"/>
      <c r="D670" s="11"/>
      <c r="E670" s="11"/>
      <c r="F670" s="11"/>
      <c r="G670" s="11"/>
      <c r="H670" s="11"/>
      <c r="I670" s="11"/>
      <c r="J670" s="11"/>
      <c r="K670" s="11"/>
      <c r="L670" s="11"/>
      <c r="M670" s="11"/>
      <c r="N670" s="11"/>
      <c r="O670" s="11"/>
      <c r="P670" s="11"/>
    </row>
    <row r="671" spans="1:16" ht="12.75" customHeight="1">
      <c r="A671" s="13"/>
      <c r="B671" s="11"/>
      <c r="C671" s="50"/>
      <c r="D671" s="11"/>
      <c r="E671" s="11"/>
      <c r="F671" s="11"/>
      <c r="G671" s="11"/>
      <c r="H671" s="11"/>
      <c r="I671" s="11"/>
      <c r="J671" s="11"/>
      <c r="K671" s="11"/>
      <c r="L671" s="11"/>
      <c r="M671" s="11"/>
      <c r="N671" s="11"/>
      <c r="O671" s="11"/>
      <c r="P671" s="11"/>
    </row>
    <row r="672" spans="1:16" ht="12.75" customHeight="1">
      <c r="A672" s="13"/>
      <c r="B672" s="11"/>
      <c r="C672" s="50"/>
      <c r="D672" s="11"/>
      <c r="E672" s="11"/>
      <c r="F672" s="11"/>
      <c r="G672" s="11"/>
      <c r="H672" s="11"/>
      <c r="I672" s="11"/>
      <c r="J672" s="11"/>
      <c r="K672" s="11"/>
      <c r="L672" s="11"/>
      <c r="M672" s="11"/>
      <c r="N672" s="11"/>
      <c r="O672" s="11"/>
      <c r="P672" s="11"/>
    </row>
    <row r="673" spans="1:16" ht="12.75" customHeight="1">
      <c r="A673" s="13"/>
      <c r="B673" s="11"/>
      <c r="C673" s="50"/>
      <c r="D673" s="11"/>
      <c r="E673" s="11"/>
      <c r="F673" s="11"/>
      <c r="G673" s="11"/>
      <c r="H673" s="11"/>
      <c r="I673" s="11"/>
      <c r="J673" s="11"/>
      <c r="K673" s="11"/>
      <c r="L673" s="11"/>
      <c r="M673" s="11"/>
      <c r="N673" s="11"/>
      <c r="O673" s="11"/>
      <c r="P673" s="11"/>
    </row>
    <row r="674" spans="1:16" ht="12.75" customHeight="1">
      <c r="A674" s="13"/>
      <c r="B674" s="11"/>
      <c r="C674" s="50"/>
      <c r="D674" s="11"/>
      <c r="E674" s="11"/>
      <c r="F674" s="11"/>
      <c r="G674" s="11"/>
      <c r="H674" s="11"/>
      <c r="I674" s="11"/>
      <c r="J674" s="11"/>
      <c r="K674" s="11"/>
      <c r="L674" s="11"/>
      <c r="M674" s="11"/>
      <c r="N674" s="11"/>
      <c r="O674" s="11"/>
      <c r="P674" s="11"/>
    </row>
    <row r="675" spans="1:16" ht="12.75" customHeight="1">
      <c r="A675" s="13"/>
      <c r="B675" s="11"/>
      <c r="C675" s="50"/>
      <c r="D675" s="11"/>
      <c r="E675" s="11"/>
      <c r="F675" s="11"/>
      <c r="G675" s="11"/>
      <c r="H675" s="11"/>
      <c r="I675" s="11"/>
      <c r="J675" s="11"/>
      <c r="K675" s="11"/>
      <c r="L675" s="11"/>
      <c r="M675" s="11"/>
      <c r="N675" s="11"/>
      <c r="O675" s="11"/>
      <c r="P675" s="11"/>
    </row>
    <row r="676" spans="1:16" ht="12.75" customHeight="1">
      <c r="A676" s="13"/>
      <c r="B676" s="11"/>
      <c r="C676" s="50"/>
      <c r="D676" s="11"/>
      <c r="E676" s="11"/>
      <c r="F676" s="11"/>
      <c r="G676" s="11"/>
      <c r="H676" s="11"/>
      <c r="I676" s="11"/>
      <c r="J676" s="11"/>
      <c r="K676" s="11"/>
      <c r="L676" s="11"/>
      <c r="M676" s="11"/>
      <c r="N676" s="11"/>
      <c r="O676" s="11"/>
      <c r="P676" s="11"/>
    </row>
    <row r="677" spans="1:16" ht="12.75" customHeight="1">
      <c r="A677" s="13"/>
      <c r="B677" s="11"/>
      <c r="C677" s="50"/>
      <c r="D677" s="11"/>
      <c r="E677" s="11"/>
      <c r="F677" s="11"/>
      <c r="G677" s="11"/>
      <c r="H677" s="11"/>
      <c r="I677" s="11"/>
      <c r="J677" s="11"/>
      <c r="K677" s="11"/>
      <c r="L677" s="11"/>
      <c r="M677" s="11"/>
      <c r="N677" s="11"/>
      <c r="O677" s="11"/>
      <c r="P677" s="11"/>
    </row>
    <row r="678" spans="1:16" ht="12.75" customHeight="1">
      <c r="A678" s="13"/>
      <c r="B678" s="11"/>
      <c r="C678" s="50"/>
      <c r="D678" s="11"/>
      <c r="E678" s="11"/>
      <c r="F678" s="11"/>
      <c r="G678" s="11"/>
      <c r="H678" s="11"/>
      <c r="I678" s="11"/>
      <c r="J678" s="11"/>
      <c r="K678" s="11"/>
      <c r="L678" s="11"/>
      <c r="M678" s="11"/>
      <c r="N678" s="11"/>
      <c r="O678" s="11"/>
      <c r="P678" s="11"/>
    </row>
    <row r="679" spans="1:16" ht="12.75" customHeight="1">
      <c r="A679" s="13"/>
      <c r="B679" s="11"/>
      <c r="C679" s="50"/>
      <c r="D679" s="11"/>
      <c r="E679" s="11"/>
      <c r="F679" s="11"/>
      <c r="G679" s="11"/>
      <c r="H679" s="11"/>
      <c r="I679" s="11"/>
      <c r="J679" s="11"/>
      <c r="K679" s="11"/>
      <c r="L679" s="11"/>
      <c r="M679" s="11"/>
      <c r="N679" s="11"/>
      <c r="O679" s="11"/>
      <c r="P679" s="11"/>
    </row>
    <row r="680" spans="1:16" ht="12.75" customHeight="1">
      <c r="A680" s="13"/>
      <c r="B680" s="11"/>
      <c r="C680" s="50"/>
      <c r="D680" s="11"/>
      <c r="E680" s="11"/>
      <c r="F680" s="11"/>
      <c r="G680" s="11"/>
      <c r="H680" s="11"/>
      <c r="I680" s="11"/>
      <c r="J680" s="11"/>
      <c r="K680" s="11"/>
      <c r="L680" s="11"/>
      <c r="M680" s="11"/>
      <c r="N680" s="11"/>
      <c r="O680" s="11"/>
      <c r="P680" s="11"/>
    </row>
    <row r="681" spans="1:16" ht="12.75" customHeight="1">
      <c r="A681" s="13"/>
      <c r="B681" s="11"/>
      <c r="C681" s="50"/>
      <c r="D681" s="11"/>
      <c r="E681" s="11"/>
      <c r="F681" s="11"/>
      <c r="G681" s="11"/>
      <c r="H681" s="11"/>
      <c r="I681" s="11"/>
      <c r="J681" s="11"/>
      <c r="K681" s="11"/>
      <c r="L681" s="11"/>
      <c r="M681" s="11"/>
      <c r="N681" s="11"/>
      <c r="O681" s="11"/>
      <c r="P681" s="11"/>
    </row>
    <row r="682" spans="1:16" ht="12.75" customHeight="1">
      <c r="A682" s="13"/>
      <c r="B682" s="11"/>
      <c r="C682" s="50"/>
      <c r="D682" s="11"/>
      <c r="E682" s="11"/>
      <c r="F682" s="11"/>
      <c r="G682" s="11"/>
      <c r="H682" s="11"/>
      <c r="I682" s="11"/>
      <c r="J682" s="11"/>
      <c r="K682" s="11"/>
      <c r="L682" s="11"/>
      <c r="M682" s="11"/>
      <c r="N682" s="11"/>
      <c r="O682" s="11"/>
      <c r="P682" s="11"/>
    </row>
    <row r="683" spans="1:16" ht="12.75" customHeight="1">
      <c r="A683" s="13"/>
      <c r="B683" s="11"/>
      <c r="C683" s="50"/>
      <c r="D683" s="11"/>
      <c r="E683" s="11"/>
      <c r="F683" s="11"/>
      <c r="G683" s="11"/>
      <c r="H683" s="11"/>
      <c r="I683" s="11"/>
      <c r="J683" s="11"/>
      <c r="K683" s="11"/>
      <c r="L683" s="11"/>
      <c r="M683" s="11"/>
      <c r="N683" s="11"/>
      <c r="O683" s="11"/>
      <c r="P683" s="11"/>
    </row>
    <row r="684" spans="1:16" ht="12.75" customHeight="1">
      <c r="A684" s="13"/>
      <c r="B684" s="11"/>
      <c r="C684" s="50"/>
      <c r="D684" s="11"/>
      <c r="E684" s="11"/>
      <c r="F684" s="11"/>
      <c r="G684" s="11"/>
      <c r="H684" s="11"/>
      <c r="I684" s="11"/>
      <c r="J684" s="11"/>
      <c r="K684" s="11"/>
      <c r="L684" s="11"/>
      <c r="M684" s="11"/>
      <c r="N684" s="11"/>
      <c r="O684" s="11"/>
      <c r="P684" s="11"/>
    </row>
    <row r="685" spans="1:16" ht="12.75" customHeight="1">
      <c r="A685" s="13"/>
      <c r="B685" s="11"/>
      <c r="C685" s="50"/>
      <c r="D685" s="11"/>
      <c r="E685" s="11"/>
      <c r="F685" s="11"/>
      <c r="G685" s="11"/>
      <c r="H685" s="11"/>
      <c r="I685" s="11"/>
      <c r="J685" s="11"/>
      <c r="K685" s="11"/>
      <c r="L685" s="11"/>
      <c r="M685" s="11"/>
      <c r="N685" s="11"/>
      <c r="O685" s="11"/>
      <c r="P685" s="11"/>
    </row>
    <row r="686" spans="1:16" ht="12.75" customHeight="1">
      <c r="A686" s="13"/>
      <c r="B686" s="11"/>
      <c r="C686" s="50"/>
      <c r="D686" s="11"/>
      <c r="E686" s="11"/>
      <c r="F686" s="11"/>
      <c r="G686" s="11"/>
      <c r="H686" s="11"/>
      <c r="I686" s="11"/>
      <c r="J686" s="11"/>
      <c r="K686" s="11"/>
      <c r="L686" s="11"/>
      <c r="M686" s="11"/>
      <c r="N686" s="11"/>
      <c r="O686" s="11"/>
      <c r="P686" s="11"/>
    </row>
    <row r="687" spans="1:16" ht="12.75" customHeight="1">
      <c r="A687" s="13"/>
      <c r="B687" s="11"/>
      <c r="C687" s="50"/>
      <c r="D687" s="11"/>
      <c r="E687" s="11"/>
      <c r="F687" s="11"/>
      <c r="G687" s="11"/>
      <c r="H687" s="11"/>
      <c r="I687" s="11"/>
      <c r="J687" s="11"/>
      <c r="K687" s="11"/>
      <c r="L687" s="11"/>
      <c r="M687" s="11"/>
      <c r="N687" s="11"/>
      <c r="O687" s="11"/>
      <c r="P687" s="11"/>
    </row>
    <row r="688" spans="1:16" ht="12.75" customHeight="1">
      <c r="A688" s="13"/>
      <c r="B688" s="11"/>
      <c r="C688" s="50"/>
      <c r="D688" s="11"/>
      <c r="E688" s="11"/>
      <c r="F688" s="11"/>
      <c r="G688" s="11"/>
      <c r="H688" s="11"/>
      <c r="I688" s="11"/>
      <c r="J688" s="11"/>
      <c r="K688" s="11"/>
      <c r="L688" s="11"/>
      <c r="M688" s="11"/>
      <c r="N688" s="11"/>
      <c r="O688" s="11"/>
      <c r="P688" s="11"/>
    </row>
    <row r="689" spans="1:16" ht="12.75" customHeight="1">
      <c r="A689" s="13"/>
      <c r="B689" s="11"/>
      <c r="C689" s="50"/>
      <c r="D689" s="11"/>
      <c r="E689" s="11"/>
      <c r="F689" s="11"/>
      <c r="G689" s="11"/>
      <c r="H689" s="11"/>
      <c r="I689" s="11"/>
      <c r="J689" s="11"/>
      <c r="K689" s="11"/>
      <c r="L689" s="11"/>
      <c r="M689" s="11"/>
      <c r="N689" s="11"/>
      <c r="O689" s="11"/>
      <c r="P689" s="11"/>
    </row>
    <row r="690" spans="1:16" ht="12.75" customHeight="1">
      <c r="A690" s="13"/>
      <c r="B690" s="11"/>
      <c r="C690" s="50"/>
      <c r="D690" s="11"/>
      <c r="E690" s="11"/>
      <c r="F690" s="11"/>
      <c r="G690" s="11"/>
      <c r="H690" s="11"/>
      <c r="I690" s="11"/>
      <c r="J690" s="11"/>
      <c r="K690" s="11"/>
      <c r="L690" s="11"/>
      <c r="M690" s="11"/>
      <c r="N690" s="11"/>
      <c r="O690" s="11"/>
      <c r="P690" s="11"/>
    </row>
    <row r="691" spans="1:16" ht="12.75" customHeight="1">
      <c r="A691" s="13"/>
      <c r="B691" s="11"/>
      <c r="C691" s="50"/>
      <c r="D691" s="11"/>
      <c r="E691" s="11"/>
      <c r="F691" s="11"/>
      <c r="G691" s="11"/>
      <c r="H691" s="11"/>
      <c r="I691" s="11"/>
      <c r="J691" s="11"/>
      <c r="K691" s="11"/>
      <c r="L691" s="11"/>
      <c r="M691" s="11"/>
      <c r="N691" s="11"/>
      <c r="O691" s="11"/>
      <c r="P691" s="11"/>
    </row>
    <row r="692" spans="1:16" ht="12.75" customHeight="1">
      <c r="A692" s="13"/>
      <c r="B692" s="11"/>
      <c r="C692" s="50"/>
      <c r="D692" s="11"/>
      <c r="E692" s="11"/>
      <c r="F692" s="11"/>
      <c r="G692" s="11"/>
      <c r="H692" s="11"/>
      <c r="I692" s="11"/>
      <c r="J692" s="11"/>
      <c r="K692" s="11"/>
      <c r="L692" s="11"/>
      <c r="M692" s="11"/>
      <c r="N692" s="11"/>
      <c r="O692" s="11"/>
      <c r="P692" s="11"/>
    </row>
    <row r="693" spans="1:16" ht="12.75" customHeight="1">
      <c r="A693" s="13"/>
      <c r="B693" s="11"/>
      <c r="C693" s="50"/>
      <c r="D693" s="11"/>
      <c r="E693" s="11"/>
      <c r="F693" s="11"/>
      <c r="G693" s="11"/>
      <c r="H693" s="11"/>
      <c r="I693" s="11"/>
      <c r="J693" s="11"/>
      <c r="K693" s="11"/>
      <c r="L693" s="11"/>
      <c r="M693" s="11"/>
      <c r="N693" s="11"/>
      <c r="O693" s="11"/>
      <c r="P693" s="11"/>
    </row>
    <row r="694" spans="1:16" ht="12.75" customHeight="1">
      <c r="A694" s="13"/>
      <c r="B694" s="11"/>
      <c r="C694" s="50"/>
      <c r="D694" s="11"/>
      <c r="E694" s="11"/>
      <c r="F694" s="11"/>
      <c r="G694" s="11"/>
      <c r="H694" s="11"/>
      <c r="I694" s="11"/>
      <c r="J694" s="11"/>
      <c r="K694" s="11"/>
      <c r="L694" s="11"/>
      <c r="M694" s="11"/>
      <c r="N694" s="11"/>
      <c r="O694" s="11"/>
      <c r="P694" s="11"/>
    </row>
    <row r="695" spans="1:16" ht="12.75" customHeight="1">
      <c r="A695" s="13"/>
      <c r="B695" s="11"/>
      <c r="C695" s="50"/>
      <c r="D695" s="11"/>
      <c r="E695" s="11"/>
      <c r="F695" s="11"/>
      <c r="G695" s="11"/>
      <c r="H695" s="11"/>
      <c r="I695" s="11"/>
      <c r="J695" s="11"/>
      <c r="K695" s="11"/>
      <c r="L695" s="11"/>
      <c r="M695" s="11"/>
      <c r="N695" s="11"/>
      <c r="O695" s="11"/>
      <c r="P695" s="11"/>
    </row>
    <row r="696" spans="1:16" ht="12.75" customHeight="1">
      <c r="A696" s="13"/>
      <c r="B696" s="11"/>
      <c r="C696" s="50"/>
      <c r="D696" s="11"/>
      <c r="E696" s="11"/>
      <c r="F696" s="11"/>
      <c r="G696" s="11"/>
      <c r="H696" s="11"/>
      <c r="I696" s="11"/>
      <c r="J696" s="11"/>
      <c r="K696" s="11"/>
      <c r="L696" s="11"/>
      <c r="M696" s="11"/>
      <c r="N696" s="11"/>
      <c r="O696" s="11"/>
      <c r="P696" s="11"/>
    </row>
    <row r="697" spans="1:16" ht="12.75" customHeight="1">
      <c r="A697" s="13"/>
      <c r="B697" s="11"/>
      <c r="C697" s="50"/>
      <c r="D697" s="11"/>
      <c r="E697" s="11"/>
      <c r="F697" s="11"/>
      <c r="G697" s="11"/>
      <c r="H697" s="11"/>
      <c r="I697" s="11"/>
      <c r="J697" s="11"/>
      <c r="K697" s="11"/>
      <c r="L697" s="11"/>
      <c r="M697" s="11"/>
      <c r="N697" s="11"/>
      <c r="O697" s="11"/>
      <c r="P697" s="11"/>
    </row>
    <row r="698" spans="1:16" ht="12.75" customHeight="1">
      <c r="A698" s="13"/>
      <c r="B698" s="11"/>
      <c r="C698" s="50"/>
      <c r="D698" s="11"/>
      <c r="E698" s="11"/>
      <c r="F698" s="11"/>
      <c r="G698" s="11"/>
      <c r="H698" s="11"/>
      <c r="I698" s="11"/>
      <c r="J698" s="11"/>
      <c r="K698" s="11"/>
      <c r="L698" s="11"/>
      <c r="M698" s="11"/>
      <c r="N698" s="11"/>
      <c r="O698" s="11"/>
      <c r="P698" s="11"/>
    </row>
    <row r="699" spans="1:16" ht="12.75" customHeight="1">
      <c r="A699" s="13"/>
      <c r="B699" s="11"/>
      <c r="C699" s="50"/>
      <c r="D699" s="11"/>
      <c r="E699" s="11"/>
      <c r="F699" s="11"/>
      <c r="G699" s="11"/>
      <c r="H699" s="11"/>
      <c r="I699" s="11"/>
      <c r="J699" s="11"/>
      <c r="K699" s="11"/>
      <c r="L699" s="11"/>
      <c r="M699" s="11"/>
      <c r="N699" s="11"/>
      <c r="O699" s="11"/>
      <c r="P699" s="11"/>
    </row>
    <row r="700" spans="1:16" ht="12.75" customHeight="1">
      <c r="A700" s="13"/>
      <c r="B700" s="11"/>
      <c r="C700" s="50"/>
      <c r="D700" s="11"/>
      <c r="E700" s="11"/>
      <c r="F700" s="11"/>
      <c r="G700" s="11"/>
      <c r="H700" s="11"/>
      <c r="I700" s="11"/>
      <c r="J700" s="11"/>
      <c r="K700" s="11"/>
      <c r="L700" s="11"/>
      <c r="M700" s="11"/>
      <c r="N700" s="11"/>
      <c r="O700" s="11"/>
      <c r="P700" s="11"/>
    </row>
    <row r="701" spans="1:16" ht="12.75" customHeight="1">
      <c r="A701" s="13"/>
      <c r="B701" s="11"/>
      <c r="C701" s="50"/>
      <c r="D701" s="11"/>
      <c r="E701" s="11"/>
      <c r="F701" s="11"/>
      <c r="G701" s="11"/>
      <c r="H701" s="11"/>
      <c r="I701" s="11"/>
      <c r="J701" s="11"/>
      <c r="K701" s="11"/>
      <c r="L701" s="11"/>
      <c r="M701" s="11"/>
      <c r="N701" s="11"/>
      <c r="O701" s="11"/>
      <c r="P701" s="11"/>
    </row>
    <row r="702" spans="1:16" ht="12.75" customHeight="1">
      <c r="A702" s="13"/>
      <c r="B702" s="11"/>
      <c r="C702" s="50"/>
      <c r="D702" s="11"/>
      <c r="E702" s="11"/>
      <c r="F702" s="11"/>
      <c r="G702" s="11"/>
      <c r="H702" s="11"/>
      <c r="I702" s="11"/>
      <c r="J702" s="11"/>
      <c r="K702" s="11"/>
      <c r="L702" s="11"/>
      <c r="M702" s="11"/>
      <c r="N702" s="11"/>
      <c r="O702" s="11"/>
      <c r="P702" s="11"/>
    </row>
    <row r="703" spans="1:16" ht="12.75" customHeight="1">
      <c r="A703" s="13"/>
      <c r="B703" s="11"/>
      <c r="C703" s="50"/>
      <c r="D703" s="11"/>
      <c r="E703" s="11"/>
      <c r="F703" s="11"/>
      <c r="G703" s="11"/>
      <c r="H703" s="11"/>
      <c r="I703" s="11"/>
      <c r="J703" s="11"/>
      <c r="K703" s="11"/>
      <c r="L703" s="11"/>
      <c r="M703" s="11"/>
      <c r="N703" s="11"/>
      <c r="O703" s="11"/>
      <c r="P703" s="11"/>
    </row>
    <row r="704" spans="1:16" ht="12.75" customHeight="1">
      <c r="A704" s="13"/>
      <c r="B704" s="11"/>
      <c r="C704" s="50"/>
      <c r="D704" s="11"/>
      <c r="E704" s="11"/>
      <c r="F704" s="11"/>
      <c r="G704" s="11"/>
      <c r="H704" s="11"/>
      <c r="I704" s="11"/>
      <c r="J704" s="11"/>
      <c r="K704" s="11"/>
      <c r="L704" s="11"/>
      <c r="M704" s="11"/>
      <c r="N704" s="11"/>
      <c r="O704" s="11"/>
      <c r="P704" s="11"/>
    </row>
    <row r="705" spans="1:16" ht="12.75" customHeight="1">
      <c r="A705" s="13"/>
      <c r="B705" s="11"/>
      <c r="C705" s="50"/>
      <c r="D705" s="11"/>
      <c r="E705" s="11"/>
      <c r="F705" s="11"/>
      <c r="G705" s="11"/>
      <c r="H705" s="11"/>
      <c r="I705" s="11"/>
      <c r="J705" s="11"/>
      <c r="K705" s="11"/>
      <c r="L705" s="11"/>
      <c r="M705" s="11"/>
      <c r="N705" s="11"/>
      <c r="O705" s="11"/>
      <c r="P705" s="11"/>
    </row>
    <row r="706" spans="1:16" ht="12.75" customHeight="1">
      <c r="A706" s="13"/>
      <c r="B706" s="11"/>
      <c r="C706" s="50"/>
      <c r="D706" s="11"/>
      <c r="E706" s="11"/>
      <c r="F706" s="11"/>
      <c r="G706" s="11"/>
      <c r="H706" s="11"/>
      <c r="I706" s="11"/>
      <c r="J706" s="11"/>
      <c r="K706" s="11"/>
      <c r="L706" s="11"/>
      <c r="M706" s="11"/>
      <c r="N706" s="11"/>
      <c r="O706" s="11"/>
      <c r="P706" s="11"/>
    </row>
    <row r="707" spans="1:16" ht="12.75" customHeight="1">
      <c r="A707" s="13"/>
      <c r="B707" s="11"/>
      <c r="C707" s="50"/>
      <c r="D707" s="11"/>
      <c r="E707" s="11"/>
      <c r="F707" s="11"/>
      <c r="G707" s="11"/>
      <c r="H707" s="11"/>
      <c r="I707" s="11"/>
      <c r="J707" s="11"/>
      <c r="K707" s="11"/>
      <c r="L707" s="11"/>
      <c r="M707" s="11"/>
      <c r="N707" s="11"/>
      <c r="O707" s="11"/>
      <c r="P707" s="11"/>
    </row>
    <row r="708" spans="1:16" ht="12.75" customHeight="1">
      <c r="A708" s="13"/>
      <c r="B708" s="11"/>
      <c r="C708" s="50"/>
      <c r="D708" s="11"/>
      <c r="E708" s="11"/>
      <c r="F708" s="11"/>
      <c r="G708" s="11"/>
      <c r="H708" s="11"/>
      <c r="I708" s="11"/>
      <c r="J708" s="11"/>
      <c r="K708" s="11"/>
      <c r="L708" s="11"/>
      <c r="M708" s="11"/>
      <c r="N708" s="11"/>
      <c r="O708" s="11"/>
      <c r="P708" s="11"/>
    </row>
    <row r="709" spans="1:16" ht="12.75" customHeight="1">
      <c r="A709" s="13"/>
      <c r="B709" s="11"/>
      <c r="C709" s="50"/>
      <c r="D709" s="11"/>
      <c r="E709" s="11"/>
      <c r="F709" s="11"/>
      <c r="G709" s="11"/>
      <c r="H709" s="11"/>
      <c r="I709" s="11"/>
      <c r="J709" s="11"/>
      <c r="K709" s="11"/>
      <c r="L709" s="11"/>
      <c r="M709" s="11"/>
      <c r="N709" s="11"/>
      <c r="O709" s="11"/>
      <c r="P709" s="11"/>
    </row>
    <row r="710" spans="1:16" ht="12.75" customHeight="1">
      <c r="A710" s="13"/>
      <c r="B710" s="11"/>
      <c r="C710" s="50"/>
      <c r="D710" s="11"/>
      <c r="E710" s="11"/>
      <c r="F710" s="11"/>
      <c r="G710" s="11"/>
      <c r="H710" s="11"/>
      <c r="I710" s="11"/>
      <c r="J710" s="11"/>
      <c r="K710" s="11"/>
      <c r="L710" s="11"/>
      <c r="M710" s="11"/>
      <c r="N710" s="11"/>
      <c r="O710" s="11"/>
      <c r="P710" s="11"/>
    </row>
    <row r="711" spans="1:16" ht="12.75" customHeight="1">
      <c r="A711" s="13"/>
      <c r="B711" s="11"/>
      <c r="C711" s="50"/>
      <c r="D711" s="11"/>
      <c r="E711" s="11"/>
      <c r="F711" s="11"/>
      <c r="G711" s="11"/>
      <c r="H711" s="11"/>
      <c r="I711" s="11"/>
      <c r="J711" s="11"/>
      <c r="K711" s="11"/>
      <c r="L711" s="11"/>
      <c r="M711" s="11"/>
      <c r="N711" s="11"/>
      <c r="O711" s="11"/>
      <c r="P711" s="11"/>
    </row>
    <row r="712" spans="1:16" ht="12.75" customHeight="1">
      <c r="A712" s="13"/>
      <c r="B712" s="11"/>
      <c r="C712" s="50"/>
      <c r="D712" s="11"/>
      <c r="E712" s="11"/>
      <c r="F712" s="11"/>
      <c r="G712" s="11"/>
      <c r="H712" s="11"/>
      <c r="I712" s="11"/>
      <c r="J712" s="11"/>
      <c r="K712" s="11"/>
      <c r="L712" s="11"/>
      <c r="M712" s="11"/>
      <c r="N712" s="11"/>
      <c r="O712" s="11"/>
      <c r="P712" s="11"/>
    </row>
    <row r="713" spans="1:16" ht="12.75" customHeight="1">
      <c r="A713" s="13"/>
      <c r="B713" s="11"/>
      <c r="C713" s="50"/>
      <c r="D713" s="11"/>
      <c r="E713" s="11"/>
      <c r="F713" s="11"/>
      <c r="G713" s="11"/>
      <c r="H713" s="11"/>
      <c r="I713" s="11"/>
      <c r="J713" s="11"/>
      <c r="K713" s="11"/>
      <c r="L713" s="11"/>
      <c r="M713" s="11"/>
      <c r="N713" s="11"/>
      <c r="O713" s="11"/>
      <c r="P713" s="11"/>
    </row>
    <row r="714" spans="1:16" ht="12.75" customHeight="1">
      <c r="A714" s="13"/>
      <c r="B714" s="11"/>
      <c r="C714" s="50"/>
      <c r="D714" s="11"/>
      <c r="E714" s="11"/>
      <c r="F714" s="11"/>
      <c r="G714" s="11"/>
      <c r="H714" s="11"/>
      <c r="I714" s="11"/>
      <c r="J714" s="11"/>
      <c r="K714" s="11"/>
      <c r="L714" s="11"/>
      <c r="M714" s="11"/>
      <c r="N714" s="11"/>
      <c r="O714" s="11"/>
      <c r="P714" s="11"/>
    </row>
    <row r="715" spans="1:16" ht="12.75" customHeight="1">
      <c r="A715" s="13"/>
      <c r="B715" s="11"/>
      <c r="C715" s="50"/>
      <c r="D715" s="11"/>
      <c r="E715" s="11"/>
      <c r="F715" s="11"/>
      <c r="G715" s="11"/>
      <c r="H715" s="11"/>
      <c r="I715" s="11"/>
      <c r="J715" s="11"/>
      <c r="K715" s="11"/>
      <c r="L715" s="11"/>
      <c r="M715" s="11"/>
      <c r="N715" s="11"/>
      <c r="O715" s="11"/>
      <c r="P715" s="11"/>
    </row>
    <row r="716" spans="1:16" ht="12.75" customHeight="1">
      <c r="A716" s="13"/>
      <c r="B716" s="11"/>
      <c r="C716" s="50"/>
      <c r="D716" s="11"/>
      <c r="E716" s="11"/>
      <c r="F716" s="11"/>
      <c r="G716" s="11"/>
      <c r="H716" s="11"/>
      <c r="I716" s="11"/>
      <c r="J716" s="11"/>
      <c r="K716" s="11"/>
      <c r="L716" s="11"/>
      <c r="M716" s="11"/>
      <c r="N716" s="11"/>
      <c r="O716" s="11"/>
      <c r="P716" s="11"/>
    </row>
    <row r="717" spans="1:16" ht="12.75" customHeight="1">
      <c r="A717" s="13"/>
      <c r="B717" s="11"/>
      <c r="C717" s="50"/>
      <c r="D717" s="11"/>
      <c r="E717" s="11"/>
      <c r="F717" s="11"/>
      <c r="G717" s="11"/>
      <c r="H717" s="11"/>
      <c r="I717" s="11"/>
      <c r="J717" s="11"/>
      <c r="K717" s="11"/>
      <c r="L717" s="11"/>
      <c r="M717" s="11"/>
      <c r="N717" s="11"/>
      <c r="O717" s="11"/>
      <c r="P717" s="11"/>
    </row>
    <row r="718" spans="1:16" ht="12.75" customHeight="1">
      <c r="A718" s="13"/>
      <c r="B718" s="11"/>
      <c r="C718" s="50"/>
      <c r="D718" s="11"/>
      <c r="E718" s="11"/>
      <c r="F718" s="11"/>
      <c r="G718" s="11"/>
      <c r="H718" s="11"/>
      <c r="I718" s="11"/>
      <c r="J718" s="11"/>
      <c r="K718" s="11"/>
      <c r="L718" s="11"/>
      <c r="M718" s="11"/>
      <c r="N718" s="11"/>
      <c r="O718" s="11"/>
      <c r="P718" s="11"/>
    </row>
    <row r="719" spans="1:16" ht="12.75" customHeight="1">
      <c r="A719" s="13"/>
      <c r="B719" s="11"/>
      <c r="C719" s="50"/>
      <c r="D719" s="11"/>
      <c r="E719" s="11"/>
      <c r="F719" s="11"/>
      <c r="G719" s="11"/>
      <c r="H719" s="11"/>
      <c r="I719" s="11"/>
      <c r="J719" s="11"/>
      <c r="K719" s="11"/>
      <c r="L719" s="11"/>
      <c r="M719" s="11"/>
      <c r="N719" s="11"/>
      <c r="O719" s="11"/>
      <c r="P719" s="11"/>
    </row>
    <row r="720" spans="1:16" ht="12.75" customHeight="1">
      <c r="A720" s="13"/>
      <c r="B720" s="11"/>
      <c r="C720" s="50"/>
      <c r="D720" s="11"/>
      <c r="E720" s="11"/>
      <c r="F720" s="11"/>
      <c r="G720" s="11"/>
      <c r="H720" s="11"/>
      <c r="I720" s="11"/>
      <c r="J720" s="11"/>
      <c r="K720" s="11"/>
      <c r="L720" s="11"/>
      <c r="M720" s="11"/>
      <c r="N720" s="11"/>
      <c r="O720" s="11"/>
      <c r="P720" s="11"/>
    </row>
    <row r="721" spans="1:16" ht="12.75" customHeight="1">
      <c r="A721" s="13"/>
      <c r="B721" s="11"/>
      <c r="C721" s="50"/>
      <c r="D721" s="11"/>
      <c r="E721" s="11"/>
      <c r="F721" s="11"/>
      <c r="G721" s="11"/>
      <c r="H721" s="11"/>
      <c r="I721" s="11"/>
      <c r="J721" s="11"/>
      <c r="K721" s="11"/>
      <c r="L721" s="11"/>
      <c r="M721" s="11"/>
      <c r="N721" s="11"/>
      <c r="O721" s="11"/>
      <c r="P721" s="11"/>
    </row>
    <row r="722" spans="1:16" ht="12.75" customHeight="1">
      <c r="A722" s="13"/>
      <c r="B722" s="11"/>
      <c r="C722" s="50"/>
      <c r="D722" s="11"/>
      <c r="E722" s="11"/>
      <c r="F722" s="11"/>
      <c r="G722" s="11"/>
      <c r="H722" s="11"/>
      <c r="I722" s="11"/>
      <c r="J722" s="11"/>
      <c r="K722" s="11"/>
      <c r="L722" s="11"/>
      <c r="M722" s="11"/>
      <c r="N722" s="11"/>
      <c r="O722" s="11"/>
      <c r="P722" s="11"/>
    </row>
    <row r="723" spans="1:16" ht="12.75" customHeight="1">
      <c r="A723" s="13"/>
      <c r="B723" s="11"/>
      <c r="C723" s="50"/>
      <c r="D723" s="11"/>
      <c r="E723" s="11"/>
      <c r="F723" s="11"/>
      <c r="G723" s="11"/>
      <c r="H723" s="11"/>
      <c r="I723" s="11"/>
      <c r="J723" s="11"/>
      <c r="K723" s="11"/>
      <c r="L723" s="11"/>
      <c r="M723" s="11"/>
      <c r="N723" s="11"/>
      <c r="O723" s="11"/>
      <c r="P723" s="11"/>
    </row>
    <row r="724" spans="1:16" ht="12.75" customHeight="1">
      <c r="A724" s="13"/>
      <c r="B724" s="11"/>
      <c r="C724" s="50"/>
      <c r="D724" s="11"/>
      <c r="E724" s="11"/>
      <c r="F724" s="11"/>
      <c r="G724" s="11"/>
      <c r="H724" s="11"/>
      <c r="I724" s="11"/>
      <c r="J724" s="11"/>
      <c r="K724" s="11"/>
      <c r="L724" s="11"/>
      <c r="M724" s="11"/>
      <c r="N724" s="11"/>
      <c r="O724" s="11"/>
      <c r="P724" s="11"/>
    </row>
    <row r="725" spans="1:16" ht="12.75" customHeight="1">
      <c r="A725" s="13"/>
      <c r="B725" s="11"/>
      <c r="C725" s="50"/>
      <c r="D725" s="11"/>
      <c r="E725" s="11"/>
      <c r="F725" s="11"/>
      <c r="G725" s="11"/>
      <c r="H725" s="11"/>
      <c r="I725" s="11"/>
      <c r="J725" s="11"/>
      <c r="K725" s="11"/>
      <c r="L725" s="11"/>
      <c r="M725" s="11"/>
      <c r="N725" s="11"/>
      <c r="O725" s="11"/>
      <c r="P725" s="11"/>
    </row>
    <row r="726" spans="1:16" ht="12.75" customHeight="1">
      <c r="A726" s="13"/>
      <c r="B726" s="11"/>
      <c r="C726" s="50"/>
      <c r="D726" s="11"/>
      <c r="E726" s="11"/>
      <c r="F726" s="11"/>
      <c r="G726" s="11"/>
      <c r="H726" s="11"/>
      <c r="I726" s="11"/>
      <c r="J726" s="11"/>
      <c r="K726" s="11"/>
      <c r="L726" s="11"/>
      <c r="M726" s="11"/>
      <c r="N726" s="11"/>
      <c r="O726" s="11"/>
      <c r="P726" s="11"/>
    </row>
    <row r="727" spans="1:16" ht="12.75" customHeight="1">
      <c r="A727" s="13"/>
      <c r="B727" s="11"/>
      <c r="C727" s="50"/>
      <c r="D727" s="11"/>
      <c r="E727" s="11"/>
      <c r="F727" s="11"/>
      <c r="G727" s="11"/>
      <c r="H727" s="11"/>
      <c r="I727" s="11"/>
      <c r="J727" s="11"/>
      <c r="K727" s="11"/>
      <c r="L727" s="11"/>
      <c r="M727" s="11"/>
      <c r="N727" s="11"/>
      <c r="O727" s="11"/>
      <c r="P727" s="11"/>
    </row>
    <row r="728" spans="1:16" ht="12.75" customHeight="1">
      <c r="A728" s="13"/>
      <c r="B728" s="11"/>
      <c r="C728" s="50"/>
      <c r="D728" s="11"/>
      <c r="E728" s="11"/>
      <c r="F728" s="11"/>
      <c r="G728" s="11"/>
      <c r="H728" s="11"/>
      <c r="I728" s="11"/>
      <c r="J728" s="11"/>
      <c r="K728" s="11"/>
      <c r="L728" s="11"/>
      <c r="M728" s="11"/>
      <c r="N728" s="11"/>
      <c r="O728" s="11"/>
      <c r="P728" s="11"/>
    </row>
    <row r="729" spans="1:16" ht="12.75" customHeight="1">
      <c r="A729" s="13"/>
      <c r="B729" s="11"/>
      <c r="C729" s="50"/>
      <c r="D729" s="11"/>
      <c r="E729" s="11"/>
      <c r="F729" s="11"/>
      <c r="G729" s="11"/>
      <c r="H729" s="11"/>
      <c r="I729" s="11"/>
      <c r="J729" s="11"/>
      <c r="K729" s="11"/>
      <c r="L729" s="11"/>
      <c r="M729" s="11"/>
      <c r="N729" s="11"/>
      <c r="O729" s="11"/>
      <c r="P729" s="11"/>
    </row>
    <row r="730" spans="1:16" ht="12.75" customHeight="1">
      <c r="A730" s="13"/>
      <c r="B730" s="11"/>
      <c r="C730" s="50"/>
      <c r="D730" s="11"/>
      <c r="E730" s="11"/>
      <c r="F730" s="11"/>
      <c r="G730" s="11"/>
      <c r="H730" s="11"/>
      <c r="I730" s="11"/>
      <c r="J730" s="11"/>
      <c r="K730" s="11"/>
      <c r="L730" s="11"/>
      <c r="M730" s="11"/>
      <c r="N730" s="11"/>
      <c r="O730" s="11"/>
      <c r="P730" s="11"/>
    </row>
    <row r="731" spans="1:16" ht="12.75" customHeight="1">
      <c r="A731" s="13"/>
      <c r="B731" s="11"/>
      <c r="C731" s="50"/>
      <c r="D731" s="11"/>
      <c r="E731" s="11"/>
      <c r="F731" s="11"/>
      <c r="G731" s="11"/>
      <c r="H731" s="11"/>
      <c r="I731" s="11"/>
      <c r="J731" s="11"/>
      <c r="K731" s="11"/>
      <c r="L731" s="11"/>
      <c r="M731" s="11"/>
      <c r="N731" s="11"/>
      <c r="O731" s="11"/>
      <c r="P731" s="11"/>
    </row>
    <row r="732" spans="1:16" ht="12.75" customHeight="1">
      <c r="A732" s="13"/>
      <c r="B732" s="11"/>
      <c r="C732" s="50"/>
      <c r="D732" s="11"/>
      <c r="E732" s="11"/>
      <c r="F732" s="11"/>
      <c r="G732" s="11"/>
      <c r="H732" s="11"/>
      <c r="I732" s="11"/>
      <c r="J732" s="11"/>
      <c r="K732" s="11"/>
      <c r="L732" s="11"/>
      <c r="M732" s="11"/>
      <c r="N732" s="11"/>
      <c r="O732" s="11"/>
      <c r="P732" s="11"/>
    </row>
    <row r="733" spans="1:16" ht="12.75" customHeight="1">
      <c r="A733" s="13"/>
      <c r="B733" s="11"/>
      <c r="C733" s="50"/>
      <c r="D733" s="11"/>
      <c r="E733" s="11"/>
      <c r="F733" s="11"/>
      <c r="G733" s="11"/>
      <c r="H733" s="11"/>
      <c r="I733" s="11"/>
      <c r="J733" s="11"/>
      <c r="K733" s="11"/>
      <c r="L733" s="11"/>
      <c r="M733" s="11"/>
      <c r="N733" s="11"/>
      <c r="O733" s="11"/>
      <c r="P733" s="11"/>
    </row>
    <row r="734" spans="1:16" ht="12.75" customHeight="1">
      <c r="A734" s="13"/>
      <c r="B734" s="11"/>
      <c r="C734" s="50"/>
      <c r="D734" s="11"/>
      <c r="E734" s="11"/>
      <c r="F734" s="11"/>
      <c r="G734" s="11"/>
      <c r="H734" s="11"/>
      <c r="I734" s="11"/>
      <c r="J734" s="11"/>
      <c r="K734" s="11"/>
      <c r="L734" s="11"/>
      <c r="M734" s="11"/>
      <c r="N734" s="11"/>
      <c r="O734" s="11"/>
      <c r="P734" s="11"/>
    </row>
    <row r="735" spans="1:16" ht="12.75" customHeight="1">
      <c r="A735" s="13"/>
      <c r="B735" s="11"/>
      <c r="C735" s="50"/>
      <c r="D735" s="11"/>
      <c r="E735" s="11"/>
      <c r="F735" s="11"/>
      <c r="G735" s="11"/>
      <c r="H735" s="11"/>
      <c r="I735" s="11"/>
      <c r="J735" s="11"/>
      <c r="K735" s="11"/>
      <c r="L735" s="11"/>
      <c r="M735" s="11"/>
      <c r="N735" s="11"/>
      <c r="O735" s="11"/>
      <c r="P735" s="11"/>
    </row>
    <row r="736" spans="1:16" ht="12.75" customHeight="1">
      <c r="A736" s="13"/>
      <c r="B736" s="11"/>
      <c r="C736" s="50"/>
      <c r="D736" s="11"/>
      <c r="E736" s="11"/>
      <c r="F736" s="11"/>
      <c r="G736" s="11"/>
      <c r="H736" s="11"/>
      <c r="I736" s="11"/>
      <c r="J736" s="11"/>
      <c r="K736" s="11"/>
      <c r="L736" s="11"/>
      <c r="M736" s="11"/>
      <c r="N736" s="11"/>
      <c r="O736" s="11"/>
      <c r="P736" s="11"/>
    </row>
    <row r="737" spans="1:16" ht="12.75" customHeight="1">
      <c r="A737" s="13"/>
      <c r="B737" s="11"/>
      <c r="C737" s="50"/>
      <c r="D737" s="11"/>
      <c r="E737" s="11"/>
      <c r="F737" s="11"/>
      <c r="G737" s="11"/>
      <c r="H737" s="11"/>
      <c r="I737" s="11"/>
      <c r="J737" s="11"/>
      <c r="K737" s="11"/>
      <c r="L737" s="11"/>
      <c r="M737" s="11"/>
      <c r="N737" s="11"/>
      <c r="O737" s="11"/>
      <c r="P737" s="11"/>
    </row>
    <row r="738" spans="1:16" ht="12.75" customHeight="1">
      <c r="A738" s="13"/>
      <c r="B738" s="11"/>
      <c r="C738" s="50"/>
      <c r="D738" s="11"/>
      <c r="E738" s="11"/>
      <c r="F738" s="11"/>
      <c r="G738" s="11"/>
      <c r="H738" s="11"/>
      <c r="I738" s="11"/>
      <c r="J738" s="11"/>
      <c r="K738" s="11"/>
      <c r="L738" s="11"/>
      <c r="M738" s="11"/>
      <c r="N738" s="11"/>
      <c r="O738" s="11"/>
      <c r="P738" s="11"/>
    </row>
    <row r="739" spans="1:16" ht="12.75" customHeight="1">
      <c r="A739" s="13"/>
      <c r="B739" s="11"/>
      <c r="C739" s="50"/>
      <c r="D739" s="11"/>
      <c r="E739" s="11"/>
      <c r="F739" s="11"/>
      <c r="G739" s="11"/>
      <c r="H739" s="11"/>
      <c r="I739" s="11"/>
      <c r="J739" s="11"/>
      <c r="K739" s="11"/>
      <c r="L739" s="11"/>
      <c r="M739" s="11"/>
      <c r="N739" s="11"/>
      <c r="O739" s="11"/>
      <c r="P739" s="11"/>
    </row>
    <row r="740" spans="1:16" ht="12.75" customHeight="1">
      <c r="A740" s="13"/>
      <c r="B740" s="11"/>
      <c r="C740" s="50"/>
      <c r="D740" s="11"/>
      <c r="E740" s="11"/>
      <c r="F740" s="11"/>
      <c r="G740" s="11"/>
      <c r="H740" s="11"/>
      <c r="I740" s="11"/>
      <c r="J740" s="11"/>
      <c r="K740" s="11"/>
      <c r="L740" s="11"/>
      <c r="M740" s="11"/>
      <c r="N740" s="11"/>
      <c r="O740" s="11"/>
      <c r="P740" s="11"/>
    </row>
    <row r="741" spans="1:16" ht="12.75" customHeight="1">
      <c r="A741" s="13"/>
      <c r="B741" s="11"/>
      <c r="C741" s="50"/>
      <c r="D741" s="11"/>
      <c r="E741" s="11"/>
      <c r="F741" s="11"/>
      <c r="G741" s="11"/>
      <c r="H741" s="11"/>
      <c r="I741" s="11"/>
      <c r="J741" s="11"/>
      <c r="K741" s="11"/>
      <c r="L741" s="11"/>
      <c r="M741" s="11"/>
      <c r="N741" s="11"/>
      <c r="O741" s="11"/>
      <c r="P741" s="11"/>
    </row>
    <row r="742" spans="1:16" ht="12.75" customHeight="1">
      <c r="A742" s="13"/>
      <c r="B742" s="11"/>
      <c r="C742" s="50"/>
      <c r="D742" s="11"/>
      <c r="E742" s="11"/>
      <c r="F742" s="11"/>
      <c r="G742" s="11"/>
      <c r="H742" s="11"/>
      <c r="I742" s="11"/>
      <c r="J742" s="11"/>
      <c r="K742" s="11"/>
      <c r="L742" s="11"/>
      <c r="M742" s="11"/>
      <c r="N742" s="11"/>
      <c r="O742" s="11"/>
      <c r="P742" s="11"/>
    </row>
    <row r="743" spans="1:16" ht="12.75" customHeight="1">
      <c r="A743" s="13"/>
      <c r="B743" s="11"/>
      <c r="C743" s="50"/>
      <c r="D743" s="11"/>
      <c r="E743" s="11"/>
      <c r="F743" s="11"/>
      <c r="G743" s="11"/>
      <c r="H743" s="11"/>
      <c r="I743" s="11"/>
      <c r="J743" s="11"/>
      <c r="K743" s="11"/>
      <c r="L743" s="11"/>
      <c r="M743" s="11"/>
      <c r="N743" s="11"/>
      <c r="O743" s="11"/>
      <c r="P743" s="11"/>
    </row>
    <row r="744" spans="1:16">
      <c r="A744" s="13"/>
      <c r="B744" s="11"/>
      <c r="C744" s="50"/>
      <c r="D744" s="11"/>
      <c r="E744" s="11"/>
      <c r="F744" s="11"/>
      <c r="G744" s="11"/>
      <c r="H744" s="11"/>
      <c r="I744" s="11"/>
      <c r="J744" s="11"/>
      <c r="K744" s="11"/>
      <c r="L744" s="11"/>
      <c r="M744" s="11"/>
      <c r="N744" s="11"/>
      <c r="O744" s="11"/>
      <c r="P744" s="11"/>
    </row>
    <row r="745" spans="1:16">
      <c r="A745" s="13"/>
      <c r="B745" s="11"/>
      <c r="C745" s="50"/>
      <c r="D745" s="11"/>
      <c r="E745" s="11"/>
      <c r="F745" s="11"/>
      <c r="G745" s="11"/>
      <c r="H745" s="11"/>
      <c r="I745" s="11"/>
      <c r="J745" s="11"/>
      <c r="K745" s="11"/>
      <c r="L745" s="11"/>
      <c r="M745" s="11"/>
      <c r="N745" s="11"/>
      <c r="O745" s="11"/>
      <c r="P745" s="11"/>
    </row>
    <row r="746" spans="1:16">
      <c r="A746" s="13"/>
      <c r="B746" s="11"/>
      <c r="C746" s="50"/>
      <c r="D746" s="11"/>
      <c r="E746" s="11"/>
      <c r="F746" s="11"/>
      <c r="G746" s="11"/>
      <c r="H746" s="11"/>
      <c r="I746" s="11"/>
      <c r="J746" s="11"/>
      <c r="K746" s="11"/>
      <c r="L746" s="11"/>
      <c r="M746" s="11"/>
      <c r="N746" s="11"/>
      <c r="O746" s="11"/>
      <c r="P746" s="11"/>
    </row>
    <row r="747" spans="1:16">
      <c r="A747" s="13"/>
      <c r="B747" s="11"/>
      <c r="C747" s="50"/>
      <c r="D747" s="11"/>
      <c r="E747" s="11"/>
      <c r="F747" s="11"/>
      <c r="G747" s="11"/>
      <c r="H747" s="11"/>
      <c r="I747" s="11"/>
      <c r="J747" s="11"/>
      <c r="K747" s="11"/>
      <c r="L747" s="11"/>
      <c r="M747" s="11"/>
      <c r="N747" s="11"/>
      <c r="O747" s="11"/>
      <c r="P747" s="11"/>
    </row>
    <row r="748" spans="1:16">
      <c r="A748" s="13"/>
      <c r="B748" s="11"/>
      <c r="C748" s="50"/>
      <c r="D748" s="11"/>
      <c r="E748" s="11"/>
      <c r="F748" s="11"/>
      <c r="G748" s="11"/>
      <c r="H748" s="11"/>
      <c r="I748" s="11"/>
      <c r="J748" s="11"/>
      <c r="K748" s="11"/>
      <c r="L748" s="11"/>
      <c r="M748" s="11"/>
      <c r="N748" s="11"/>
      <c r="O748" s="11"/>
      <c r="P748" s="11"/>
    </row>
    <row r="749" spans="1:16">
      <c r="A749" s="13"/>
      <c r="B749" s="11"/>
      <c r="C749" s="50"/>
      <c r="D749" s="11"/>
      <c r="E749" s="11"/>
      <c r="F749" s="11"/>
      <c r="G749" s="11"/>
      <c r="H749" s="11"/>
      <c r="I749" s="11"/>
      <c r="J749" s="11"/>
      <c r="K749" s="11"/>
      <c r="L749" s="11"/>
      <c r="M749" s="11"/>
      <c r="N749" s="11"/>
      <c r="O749" s="11"/>
      <c r="P749" s="11"/>
    </row>
    <row r="750" spans="1:16">
      <c r="A750" s="13"/>
      <c r="B750" s="11"/>
      <c r="C750" s="50"/>
      <c r="D750" s="11"/>
      <c r="E750" s="11"/>
      <c r="F750" s="11"/>
      <c r="G750" s="11"/>
      <c r="H750" s="11"/>
      <c r="I750" s="11"/>
      <c r="J750" s="11"/>
      <c r="K750" s="11"/>
      <c r="L750" s="11"/>
      <c r="M750" s="11"/>
      <c r="N750" s="11"/>
      <c r="O750" s="11"/>
      <c r="P750" s="11"/>
    </row>
    <row r="751" spans="1:16">
      <c r="A751" s="13"/>
      <c r="B751" s="11"/>
      <c r="C751" s="50"/>
      <c r="D751" s="11"/>
      <c r="E751" s="11"/>
      <c r="F751" s="11"/>
      <c r="G751" s="11"/>
      <c r="H751" s="11"/>
      <c r="I751" s="11"/>
      <c r="J751" s="11"/>
      <c r="K751" s="11"/>
      <c r="L751" s="11"/>
      <c r="M751" s="11"/>
      <c r="N751" s="11"/>
      <c r="O751" s="11"/>
      <c r="P751" s="11"/>
    </row>
    <row r="752" spans="1:16">
      <c r="A752" s="13"/>
      <c r="B752" s="11"/>
      <c r="C752" s="50"/>
      <c r="D752" s="11"/>
      <c r="E752" s="11"/>
      <c r="F752" s="11"/>
      <c r="G752" s="11"/>
      <c r="H752" s="11"/>
      <c r="I752" s="11"/>
      <c r="J752" s="11"/>
      <c r="K752" s="11"/>
      <c r="L752" s="11"/>
      <c r="M752" s="11"/>
      <c r="N752" s="11"/>
      <c r="O752" s="11"/>
      <c r="P752" s="11"/>
    </row>
    <row r="753" spans="1:16">
      <c r="A753" s="13"/>
      <c r="B753" s="11"/>
      <c r="C753" s="50"/>
      <c r="D753" s="11"/>
      <c r="E753" s="11"/>
      <c r="F753" s="11"/>
      <c r="G753" s="11"/>
      <c r="H753" s="11"/>
      <c r="I753" s="11"/>
      <c r="J753" s="11"/>
      <c r="K753" s="11"/>
      <c r="L753" s="11"/>
      <c r="M753" s="11"/>
      <c r="N753" s="11"/>
      <c r="O753" s="11"/>
      <c r="P753" s="11"/>
    </row>
    <row r="754" spans="1:16">
      <c r="A754" s="13"/>
      <c r="B754" s="11"/>
      <c r="C754" s="50"/>
      <c r="D754" s="11"/>
      <c r="E754" s="11"/>
      <c r="F754" s="11"/>
      <c r="G754" s="11"/>
      <c r="H754" s="11"/>
      <c r="I754" s="11"/>
      <c r="J754" s="11"/>
      <c r="K754" s="11"/>
      <c r="L754" s="11"/>
      <c r="M754" s="11"/>
      <c r="N754" s="11"/>
      <c r="O754" s="11"/>
      <c r="P754" s="11"/>
    </row>
    <row r="755" spans="1:16">
      <c r="A755" s="13"/>
      <c r="B755" s="11"/>
      <c r="C755" s="50"/>
      <c r="D755" s="11"/>
      <c r="E755" s="11"/>
      <c r="F755" s="11"/>
      <c r="G755" s="11"/>
      <c r="H755" s="11"/>
      <c r="I755" s="11"/>
      <c r="J755" s="11"/>
      <c r="K755" s="11"/>
      <c r="L755" s="11"/>
      <c r="M755" s="11"/>
      <c r="N755" s="11"/>
      <c r="O755" s="11"/>
      <c r="P755" s="11"/>
    </row>
    <row r="756" spans="1:16">
      <c r="A756" s="13"/>
      <c r="B756" s="11"/>
      <c r="C756" s="50"/>
      <c r="D756" s="11"/>
      <c r="E756" s="11"/>
      <c r="F756" s="11"/>
      <c r="G756" s="11"/>
      <c r="H756" s="11"/>
      <c r="I756" s="11"/>
      <c r="J756" s="11"/>
      <c r="K756" s="11"/>
      <c r="L756" s="11"/>
      <c r="M756" s="11"/>
      <c r="N756" s="11"/>
      <c r="O756" s="11"/>
      <c r="P756" s="11"/>
    </row>
    <row r="757" spans="1:16">
      <c r="A757" s="13"/>
      <c r="B757" s="11"/>
      <c r="C757" s="50"/>
      <c r="D757" s="11"/>
      <c r="E757" s="11"/>
      <c r="F757" s="11"/>
      <c r="G757" s="11"/>
      <c r="H757" s="11"/>
      <c r="I757" s="11"/>
      <c r="J757" s="11"/>
      <c r="K757" s="11"/>
      <c r="L757" s="11"/>
      <c r="M757" s="11"/>
      <c r="N757" s="11"/>
      <c r="O757" s="11"/>
      <c r="P757" s="11"/>
    </row>
    <row r="758" spans="1:16">
      <c r="A758" s="13"/>
      <c r="B758" s="11"/>
      <c r="C758" s="50"/>
      <c r="D758" s="11"/>
      <c r="E758" s="11"/>
      <c r="F758" s="11"/>
      <c r="G758" s="11"/>
      <c r="H758" s="11"/>
      <c r="I758" s="11"/>
      <c r="J758" s="11"/>
      <c r="K758" s="11"/>
      <c r="L758" s="11"/>
      <c r="M758" s="11"/>
      <c r="N758" s="11"/>
      <c r="O758" s="11"/>
      <c r="P758" s="11"/>
    </row>
    <row r="759" spans="1:16">
      <c r="A759" s="13"/>
      <c r="B759" s="11"/>
      <c r="C759" s="50"/>
      <c r="D759" s="11"/>
      <c r="E759" s="11"/>
      <c r="F759" s="11"/>
      <c r="G759" s="11"/>
      <c r="H759" s="11"/>
      <c r="I759" s="11"/>
      <c r="J759" s="11"/>
      <c r="K759" s="11"/>
      <c r="L759" s="11"/>
      <c r="M759" s="11"/>
      <c r="N759" s="11"/>
      <c r="O759" s="11"/>
      <c r="P759" s="11"/>
    </row>
    <row r="760" spans="1:16">
      <c r="A760" s="13"/>
      <c r="B760" s="11"/>
      <c r="C760" s="50"/>
      <c r="D760" s="11"/>
      <c r="E760" s="11"/>
      <c r="F760" s="11"/>
      <c r="G760" s="11"/>
      <c r="H760" s="11"/>
      <c r="I760" s="11"/>
      <c r="J760" s="11"/>
      <c r="K760" s="11"/>
      <c r="L760" s="11"/>
      <c r="M760" s="11"/>
      <c r="N760" s="11"/>
      <c r="O760" s="11"/>
      <c r="P760" s="11"/>
    </row>
    <row r="761" spans="1:16">
      <c r="A761" s="13"/>
      <c r="B761" s="11"/>
      <c r="C761" s="50"/>
      <c r="D761" s="11"/>
      <c r="E761" s="11"/>
      <c r="F761" s="11"/>
      <c r="G761" s="11"/>
      <c r="H761" s="11"/>
      <c r="I761" s="11"/>
      <c r="J761" s="11"/>
      <c r="K761" s="11"/>
      <c r="L761" s="11"/>
      <c r="M761" s="11"/>
      <c r="N761" s="11"/>
      <c r="O761" s="11"/>
      <c r="P761" s="11"/>
    </row>
    <row r="762" spans="1:16">
      <c r="A762" s="13"/>
      <c r="B762" s="11"/>
      <c r="C762" s="50"/>
      <c r="D762" s="11"/>
      <c r="E762" s="11"/>
      <c r="F762" s="11"/>
      <c r="G762" s="11"/>
      <c r="H762" s="11"/>
      <c r="I762" s="11"/>
      <c r="J762" s="11"/>
      <c r="K762" s="11"/>
      <c r="L762" s="11"/>
      <c r="M762" s="11"/>
      <c r="N762" s="11"/>
      <c r="O762" s="11"/>
      <c r="P762" s="11"/>
    </row>
    <row r="763" spans="1:16" ht="12.75" customHeight="1">
      <c r="A763" s="13"/>
      <c r="B763" s="11"/>
      <c r="C763" s="50"/>
      <c r="D763" s="11"/>
      <c r="E763" s="11"/>
      <c r="F763" s="11"/>
      <c r="G763" s="11"/>
      <c r="H763" s="11"/>
      <c r="I763" s="11"/>
      <c r="J763" s="11"/>
      <c r="K763" s="11"/>
      <c r="L763" s="11"/>
      <c r="M763" s="11"/>
      <c r="N763" s="11"/>
      <c r="O763" s="11"/>
      <c r="P763" s="11"/>
    </row>
    <row r="764" spans="1:16" ht="12.75" customHeight="1">
      <c r="A764" s="13"/>
      <c r="B764" s="11"/>
      <c r="C764" s="50"/>
      <c r="D764" s="11"/>
      <c r="E764" s="11"/>
      <c r="F764" s="11"/>
      <c r="G764" s="11"/>
      <c r="H764" s="11"/>
      <c r="I764" s="11"/>
      <c r="J764" s="11"/>
      <c r="K764" s="11"/>
      <c r="L764" s="11"/>
      <c r="M764" s="11"/>
      <c r="N764" s="11"/>
      <c r="O764" s="11"/>
      <c r="P764" s="11"/>
    </row>
    <row r="765" spans="1:16" ht="12.75" customHeight="1">
      <c r="A765" s="13"/>
      <c r="B765" s="11"/>
      <c r="C765" s="50"/>
      <c r="D765" s="11"/>
      <c r="E765" s="11"/>
      <c r="F765" s="11"/>
      <c r="G765" s="11"/>
      <c r="H765" s="11"/>
      <c r="I765" s="11"/>
      <c r="J765" s="11"/>
      <c r="K765" s="11"/>
      <c r="L765" s="11"/>
      <c r="M765" s="11"/>
      <c r="N765" s="11"/>
      <c r="O765" s="11"/>
      <c r="P765" s="11"/>
    </row>
    <row r="766" spans="1:16" ht="12.75" customHeight="1">
      <c r="A766" s="13"/>
      <c r="B766" s="11"/>
      <c r="C766" s="50"/>
      <c r="D766" s="11"/>
      <c r="E766" s="11"/>
      <c r="F766" s="11"/>
      <c r="G766" s="11"/>
      <c r="H766" s="11"/>
      <c r="I766" s="11"/>
      <c r="J766" s="11"/>
      <c r="K766" s="11"/>
      <c r="L766" s="11"/>
      <c r="M766" s="11"/>
      <c r="N766" s="11"/>
      <c r="O766" s="11"/>
      <c r="P766" s="11"/>
    </row>
    <row r="767" spans="1:16" ht="12.75" customHeight="1">
      <c r="A767" s="13"/>
      <c r="B767" s="11"/>
      <c r="C767" s="50"/>
      <c r="D767" s="11"/>
      <c r="E767" s="11"/>
      <c r="F767" s="11"/>
      <c r="G767" s="11"/>
      <c r="H767" s="11"/>
      <c r="I767" s="11"/>
      <c r="J767" s="11"/>
      <c r="K767" s="11"/>
      <c r="L767" s="11"/>
      <c r="M767" s="11"/>
      <c r="N767" s="11"/>
      <c r="O767" s="11"/>
      <c r="P767" s="11"/>
    </row>
    <row r="768" spans="1:16" ht="12.75" customHeight="1">
      <c r="A768" s="13"/>
      <c r="B768" s="11"/>
      <c r="C768" s="50"/>
      <c r="D768" s="11"/>
      <c r="E768" s="11"/>
      <c r="F768" s="11"/>
      <c r="G768" s="11"/>
      <c r="H768" s="11"/>
      <c r="I768" s="11"/>
      <c r="J768" s="11"/>
      <c r="K768" s="11"/>
      <c r="L768" s="11"/>
      <c r="M768" s="11"/>
      <c r="N768" s="11"/>
      <c r="O768" s="11"/>
      <c r="P768" s="11"/>
    </row>
    <row r="769" spans="1:16" ht="12.75" customHeight="1">
      <c r="A769" s="13"/>
      <c r="B769" s="11"/>
      <c r="C769" s="50"/>
      <c r="D769" s="11"/>
      <c r="E769" s="11"/>
      <c r="F769" s="11"/>
      <c r="G769" s="11"/>
      <c r="H769" s="11"/>
      <c r="I769" s="11"/>
      <c r="J769" s="11"/>
      <c r="K769" s="11"/>
      <c r="L769" s="11"/>
      <c r="M769" s="11"/>
      <c r="N769" s="11"/>
      <c r="O769" s="11"/>
      <c r="P769" s="11"/>
    </row>
    <row r="770" spans="1:16" ht="12.75" customHeight="1">
      <c r="A770" s="13"/>
      <c r="B770" s="11"/>
      <c r="C770" s="50"/>
      <c r="D770" s="11"/>
      <c r="E770" s="11"/>
      <c r="F770" s="11"/>
      <c r="G770" s="11"/>
      <c r="H770" s="11"/>
      <c r="I770" s="11"/>
      <c r="J770" s="11"/>
      <c r="K770" s="11"/>
      <c r="L770" s="11"/>
      <c r="M770" s="11"/>
      <c r="N770" s="11"/>
      <c r="O770" s="11"/>
      <c r="P770" s="11"/>
    </row>
    <row r="771" spans="1:16" ht="12.75" customHeight="1">
      <c r="A771" s="13"/>
      <c r="B771" s="11"/>
      <c r="C771" s="50"/>
      <c r="D771" s="11"/>
      <c r="E771" s="11"/>
      <c r="F771" s="11"/>
      <c r="G771" s="11"/>
      <c r="H771" s="11"/>
      <c r="I771" s="11"/>
      <c r="J771" s="11"/>
      <c r="K771" s="11"/>
      <c r="L771" s="11"/>
      <c r="M771" s="11"/>
      <c r="N771" s="11"/>
      <c r="O771" s="11"/>
      <c r="P771" s="11"/>
    </row>
    <row r="772" spans="1:16" ht="12.75" customHeight="1">
      <c r="A772" s="13"/>
      <c r="B772" s="11"/>
      <c r="C772" s="50"/>
      <c r="D772" s="11"/>
      <c r="E772" s="11"/>
      <c r="F772" s="11"/>
      <c r="G772" s="11"/>
      <c r="H772" s="11"/>
      <c r="I772" s="11"/>
      <c r="J772" s="11"/>
      <c r="K772" s="11"/>
      <c r="L772" s="11"/>
      <c r="M772" s="11"/>
      <c r="N772" s="11"/>
      <c r="O772" s="11"/>
      <c r="P772" s="11"/>
    </row>
    <row r="773" spans="1:16" ht="12.75" customHeight="1">
      <c r="A773" s="13"/>
      <c r="B773" s="11"/>
      <c r="C773" s="50"/>
      <c r="D773" s="11"/>
      <c r="E773" s="11"/>
      <c r="F773" s="11"/>
      <c r="G773" s="11"/>
      <c r="H773" s="11"/>
      <c r="I773" s="11"/>
      <c r="J773" s="11"/>
      <c r="K773" s="11"/>
      <c r="L773" s="11"/>
      <c r="M773" s="11"/>
      <c r="N773" s="11"/>
      <c r="O773" s="11"/>
      <c r="P773" s="11"/>
    </row>
    <row r="774" spans="1:16" ht="12.75" customHeight="1">
      <c r="A774" s="13"/>
      <c r="B774" s="11"/>
      <c r="C774" s="50"/>
      <c r="D774" s="11"/>
      <c r="E774" s="11"/>
      <c r="F774" s="11"/>
      <c r="G774" s="11"/>
      <c r="H774" s="11"/>
      <c r="I774" s="11"/>
      <c r="J774" s="11"/>
      <c r="K774" s="11"/>
      <c r="L774" s="11"/>
      <c r="M774" s="11"/>
      <c r="N774" s="11"/>
      <c r="O774" s="11"/>
      <c r="P774" s="11"/>
    </row>
    <row r="775" spans="1:16" ht="12.75" customHeight="1">
      <c r="A775" s="13"/>
      <c r="B775" s="11"/>
      <c r="C775" s="50"/>
      <c r="D775" s="11"/>
      <c r="E775" s="11"/>
      <c r="F775" s="11"/>
      <c r="G775" s="11"/>
      <c r="H775" s="11"/>
      <c r="I775" s="11"/>
      <c r="J775" s="11"/>
      <c r="K775" s="11"/>
      <c r="L775" s="11"/>
      <c r="M775" s="11"/>
      <c r="N775" s="11"/>
      <c r="O775" s="11"/>
      <c r="P775" s="11"/>
    </row>
    <row r="776" spans="1:16" ht="12.75" customHeight="1">
      <c r="A776" s="13"/>
      <c r="B776" s="11"/>
      <c r="C776" s="50"/>
      <c r="D776" s="11"/>
      <c r="E776" s="11"/>
      <c r="F776" s="11"/>
      <c r="G776" s="11"/>
      <c r="H776" s="11"/>
      <c r="I776" s="11"/>
      <c r="J776" s="11"/>
      <c r="K776" s="11"/>
      <c r="L776" s="11"/>
      <c r="M776" s="11"/>
      <c r="N776" s="11"/>
      <c r="O776" s="11"/>
      <c r="P776" s="11"/>
    </row>
    <row r="777" spans="1:16" ht="12.75" customHeight="1">
      <c r="A777" s="13"/>
      <c r="B777" s="11"/>
      <c r="C777" s="50"/>
      <c r="D777" s="11"/>
      <c r="E777" s="11"/>
      <c r="F777" s="11"/>
      <c r="G777" s="11"/>
      <c r="H777" s="11"/>
      <c r="I777" s="11"/>
      <c r="J777" s="11"/>
      <c r="K777" s="11"/>
      <c r="L777" s="11"/>
      <c r="M777" s="11"/>
      <c r="N777" s="11"/>
      <c r="O777" s="11"/>
      <c r="P777" s="11"/>
    </row>
    <row r="778" spans="1:16" ht="12.75" customHeight="1">
      <c r="A778" s="13"/>
      <c r="B778" s="11"/>
      <c r="C778" s="50"/>
      <c r="D778" s="11"/>
      <c r="E778" s="11"/>
      <c r="F778" s="11"/>
      <c r="G778" s="11"/>
      <c r="H778" s="11"/>
      <c r="I778" s="11"/>
      <c r="J778" s="11"/>
      <c r="K778" s="11"/>
      <c r="L778" s="11"/>
      <c r="M778" s="11"/>
      <c r="N778" s="11"/>
      <c r="O778" s="11"/>
      <c r="P778" s="11"/>
    </row>
    <row r="779" spans="1:16" ht="12.75" customHeight="1">
      <c r="A779" s="13"/>
      <c r="B779" s="11"/>
      <c r="C779" s="50"/>
      <c r="D779" s="11"/>
      <c r="E779" s="11"/>
      <c r="F779" s="11"/>
      <c r="G779" s="11"/>
      <c r="H779" s="11"/>
      <c r="I779" s="11"/>
      <c r="J779" s="11"/>
      <c r="K779" s="11"/>
      <c r="L779" s="11"/>
      <c r="M779" s="11"/>
      <c r="N779" s="11"/>
      <c r="O779" s="11"/>
      <c r="P779" s="11"/>
    </row>
    <row r="780" spans="1:16" ht="12.75" customHeight="1">
      <c r="A780" s="13"/>
      <c r="B780" s="11"/>
      <c r="C780" s="50"/>
      <c r="D780" s="11"/>
      <c r="E780" s="11"/>
      <c r="F780" s="11"/>
      <c r="G780" s="11"/>
      <c r="H780" s="11"/>
      <c r="I780" s="11"/>
      <c r="J780" s="11"/>
      <c r="K780" s="11"/>
      <c r="L780" s="11"/>
      <c r="M780" s="11"/>
      <c r="N780" s="11"/>
      <c r="O780" s="11"/>
      <c r="P780" s="11"/>
    </row>
    <row r="781" spans="1:16" ht="12.75" customHeight="1">
      <c r="A781" s="13"/>
      <c r="B781" s="11"/>
      <c r="C781" s="50"/>
      <c r="D781" s="11"/>
      <c r="E781" s="11"/>
      <c r="F781" s="11"/>
      <c r="G781" s="11"/>
      <c r="H781" s="11"/>
      <c r="I781" s="11"/>
      <c r="J781" s="11"/>
      <c r="K781" s="11"/>
      <c r="L781" s="11"/>
      <c r="M781" s="11"/>
      <c r="N781" s="11"/>
      <c r="O781" s="11"/>
      <c r="P781" s="11"/>
    </row>
    <row r="782" spans="1:16" ht="12.75" customHeight="1">
      <c r="A782" s="13"/>
      <c r="B782" s="11"/>
      <c r="C782" s="50"/>
      <c r="D782" s="11"/>
      <c r="E782" s="11"/>
      <c r="F782" s="11"/>
      <c r="G782" s="11"/>
      <c r="H782" s="11"/>
      <c r="I782" s="11"/>
      <c r="J782" s="11"/>
      <c r="K782" s="11"/>
      <c r="L782" s="11"/>
      <c r="M782" s="11"/>
      <c r="N782" s="11"/>
      <c r="O782" s="11"/>
      <c r="P782" s="11"/>
    </row>
    <row r="783" spans="1:16" ht="12.75" customHeight="1">
      <c r="A783" s="13"/>
      <c r="B783" s="11"/>
      <c r="C783" s="50"/>
      <c r="D783" s="11"/>
      <c r="E783" s="11"/>
      <c r="F783" s="11"/>
      <c r="G783" s="11"/>
      <c r="H783" s="11"/>
      <c r="I783" s="11"/>
      <c r="J783" s="11"/>
      <c r="K783" s="11"/>
      <c r="L783" s="11"/>
      <c r="M783" s="11"/>
      <c r="N783" s="11"/>
      <c r="O783" s="11"/>
      <c r="P783" s="11"/>
    </row>
    <row r="784" spans="1:16" ht="12.75" customHeight="1">
      <c r="A784" s="13"/>
      <c r="B784" s="11"/>
      <c r="C784" s="50"/>
      <c r="D784" s="11"/>
      <c r="E784" s="11"/>
      <c r="F784" s="11"/>
      <c r="G784" s="11"/>
      <c r="H784" s="11"/>
      <c r="I784" s="11"/>
      <c r="J784" s="11"/>
      <c r="K784" s="11"/>
      <c r="L784" s="11"/>
      <c r="M784" s="11"/>
      <c r="N784" s="11"/>
      <c r="O784" s="11"/>
      <c r="P784" s="11"/>
    </row>
    <row r="785" spans="1:16" ht="12.75" customHeight="1">
      <c r="A785" s="13"/>
      <c r="B785" s="11"/>
      <c r="C785" s="50"/>
      <c r="D785" s="11"/>
      <c r="E785" s="11"/>
      <c r="F785" s="11"/>
      <c r="G785" s="11"/>
      <c r="H785" s="11"/>
      <c r="I785" s="11"/>
      <c r="J785" s="11"/>
      <c r="K785" s="11"/>
      <c r="L785" s="11"/>
      <c r="M785" s="11"/>
      <c r="N785" s="11"/>
      <c r="O785" s="11"/>
      <c r="P785" s="11"/>
    </row>
    <row r="786" spans="1:16" ht="12.75" customHeight="1">
      <c r="A786" s="13"/>
      <c r="B786" s="11"/>
      <c r="C786" s="50"/>
      <c r="D786" s="11"/>
      <c r="E786" s="11"/>
      <c r="F786" s="11"/>
      <c r="G786" s="11"/>
      <c r="H786" s="11"/>
      <c r="I786" s="11"/>
      <c r="J786" s="11"/>
      <c r="K786" s="11"/>
      <c r="L786" s="11"/>
      <c r="M786" s="11"/>
      <c r="N786" s="11"/>
      <c r="O786" s="11"/>
      <c r="P786" s="11"/>
    </row>
    <row r="787" spans="1:16" ht="12.75" customHeight="1">
      <c r="A787" s="13"/>
      <c r="B787" s="11"/>
      <c r="C787" s="50"/>
      <c r="D787" s="11"/>
      <c r="E787" s="11"/>
      <c r="F787" s="11"/>
      <c r="G787" s="11"/>
      <c r="H787" s="11"/>
      <c r="I787" s="11"/>
      <c r="J787" s="11"/>
      <c r="K787" s="11"/>
      <c r="L787" s="11"/>
      <c r="M787" s="11"/>
      <c r="N787" s="11"/>
      <c r="O787" s="11"/>
      <c r="P787" s="11"/>
    </row>
    <row r="788" spans="1:16" ht="12.75" customHeight="1">
      <c r="A788" s="13"/>
      <c r="B788" s="11"/>
      <c r="C788" s="50"/>
      <c r="D788" s="11"/>
      <c r="E788" s="11"/>
      <c r="F788" s="11"/>
      <c r="G788" s="11"/>
      <c r="H788" s="11"/>
      <c r="I788" s="11"/>
      <c r="J788" s="11"/>
      <c r="K788" s="11"/>
      <c r="L788" s="11"/>
      <c r="M788" s="11"/>
      <c r="N788" s="11"/>
      <c r="O788" s="11"/>
      <c r="P788" s="11"/>
    </row>
    <row r="789" spans="1:16" ht="12.75" customHeight="1">
      <c r="A789" s="13"/>
      <c r="B789" s="11"/>
      <c r="C789" s="50"/>
      <c r="D789" s="11"/>
      <c r="E789" s="11"/>
      <c r="F789" s="11"/>
      <c r="G789" s="11"/>
      <c r="H789" s="11"/>
      <c r="I789" s="11"/>
      <c r="J789" s="11"/>
      <c r="K789" s="11"/>
      <c r="L789" s="11"/>
      <c r="M789" s="11"/>
      <c r="N789" s="11"/>
      <c r="O789" s="11"/>
      <c r="P789" s="11"/>
    </row>
    <row r="790" spans="1:16" ht="12.75" customHeight="1">
      <c r="A790" s="13"/>
      <c r="B790" s="11"/>
      <c r="C790" s="50"/>
      <c r="D790" s="11"/>
      <c r="E790" s="11"/>
      <c r="F790" s="11"/>
      <c r="G790" s="11"/>
      <c r="H790" s="11"/>
      <c r="I790" s="11"/>
      <c r="J790" s="11"/>
      <c r="K790" s="11"/>
      <c r="L790" s="11"/>
      <c r="M790" s="11"/>
      <c r="N790" s="11"/>
      <c r="O790" s="11"/>
      <c r="P790" s="11"/>
    </row>
    <row r="791" spans="1:16" ht="12.75" customHeight="1">
      <c r="A791" s="13"/>
      <c r="B791" s="11"/>
      <c r="C791" s="50"/>
      <c r="D791" s="11"/>
      <c r="E791" s="11"/>
      <c r="F791" s="11"/>
      <c r="G791" s="11"/>
      <c r="H791" s="11"/>
      <c r="I791" s="11"/>
      <c r="J791" s="11"/>
      <c r="K791" s="11"/>
      <c r="L791" s="11"/>
      <c r="M791" s="11"/>
      <c r="N791" s="11"/>
      <c r="O791" s="11"/>
      <c r="P791" s="11"/>
    </row>
    <row r="792" spans="1:16" ht="12.75" customHeight="1">
      <c r="A792" s="13"/>
      <c r="B792" s="11"/>
      <c r="C792" s="50"/>
      <c r="D792" s="11"/>
      <c r="E792" s="11"/>
      <c r="F792" s="11"/>
      <c r="G792" s="11"/>
      <c r="H792" s="11"/>
      <c r="I792" s="11"/>
      <c r="J792" s="11"/>
      <c r="K792" s="11"/>
      <c r="L792" s="11"/>
      <c r="M792" s="11"/>
      <c r="N792" s="11"/>
      <c r="O792" s="11"/>
      <c r="P792" s="11"/>
    </row>
    <row r="793" spans="1:16" ht="12.75" customHeight="1">
      <c r="A793" s="13"/>
      <c r="B793" s="11"/>
      <c r="C793" s="50"/>
      <c r="D793" s="11"/>
      <c r="E793" s="11"/>
      <c r="F793" s="11"/>
      <c r="G793" s="11"/>
      <c r="H793" s="11"/>
      <c r="I793" s="11"/>
      <c r="J793" s="11"/>
      <c r="K793" s="11"/>
      <c r="L793" s="11"/>
      <c r="M793" s="11"/>
      <c r="N793" s="11"/>
      <c r="O793" s="11"/>
      <c r="P793" s="11"/>
    </row>
    <row r="794" spans="1:16" ht="12.75" customHeight="1">
      <c r="A794" s="13"/>
      <c r="B794" s="11"/>
      <c r="C794" s="50"/>
      <c r="D794" s="11"/>
      <c r="E794" s="11"/>
      <c r="F794" s="11"/>
      <c r="G794" s="11"/>
      <c r="H794" s="11"/>
      <c r="I794" s="11"/>
      <c r="J794" s="11"/>
      <c r="K794" s="11"/>
      <c r="L794" s="11"/>
      <c r="M794" s="11"/>
      <c r="N794" s="11"/>
      <c r="O794" s="11"/>
      <c r="P794" s="11"/>
    </row>
    <row r="795" spans="1:16" ht="12.75" customHeight="1">
      <c r="A795" s="13"/>
      <c r="B795" s="11"/>
      <c r="C795" s="50"/>
      <c r="D795" s="11"/>
      <c r="E795" s="11"/>
      <c r="F795" s="11"/>
      <c r="G795" s="11"/>
      <c r="H795" s="11"/>
      <c r="I795" s="11"/>
      <c r="J795" s="11"/>
      <c r="K795" s="11"/>
      <c r="L795" s="11"/>
      <c r="M795" s="11"/>
      <c r="N795" s="11"/>
      <c r="O795" s="11"/>
      <c r="P795" s="11"/>
    </row>
    <row r="796" spans="1:16" ht="12.75" customHeight="1">
      <c r="A796" s="13"/>
      <c r="B796" s="11"/>
      <c r="C796" s="50"/>
      <c r="D796" s="11"/>
      <c r="E796" s="11"/>
      <c r="F796" s="11"/>
      <c r="G796" s="11"/>
      <c r="H796" s="11"/>
      <c r="I796" s="11"/>
      <c r="J796" s="11"/>
      <c r="K796" s="11"/>
      <c r="L796" s="11"/>
      <c r="M796" s="11"/>
      <c r="N796" s="11"/>
      <c r="O796" s="11"/>
      <c r="P796" s="11"/>
    </row>
    <row r="797" spans="1:16" ht="12.75" customHeight="1">
      <c r="A797" s="13"/>
      <c r="B797" s="11"/>
      <c r="C797" s="50"/>
      <c r="D797" s="11"/>
      <c r="E797" s="11"/>
      <c r="F797" s="11"/>
      <c r="G797" s="11"/>
      <c r="H797" s="11"/>
      <c r="I797" s="11"/>
      <c r="J797" s="11"/>
      <c r="K797" s="11"/>
      <c r="L797" s="11"/>
      <c r="M797" s="11"/>
      <c r="N797" s="11"/>
      <c r="O797" s="11"/>
      <c r="P797" s="11"/>
    </row>
    <row r="798" spans="1:16" ht="12.75" customHeight="1">
      <c r="A798" s="13"/>
      <c r="B798" s="11"/>
      <c r="C798" s="50"/>
      <c r="D798" s="11"/>
      <c r="E798" s="11"/>
      <c r="F798" s="11"/>
      <c r="G798" s="11"/>
      <c r="H798" s="11"/>
      <c r="I798" s="11"/>
      <c r="J798" s="11"/>
      <c r="K798" s="11"/>
      <c r="L798" s="11"/>
      <c r="M798" s="11"/>
      <c r="N798" s="11"/>
      <c r="O798" s="11"/>
      <c r="P798" s="11"/>
    </row>
    <row r="799" spans="1:16" ht="12.75" customHeight="1">
      <c r="A799" s="13"/>
      <c r="B799" s="11"/>
      <c r="C799" s="50"/>
      <c r="D799" s="11"/>
      <c r="E799" s="11"/>
      <c r="F799" s="11"/>
      <c r="G799" s="11"/>
      <c r="H799" s="11"/>
      <c r="I799" s="11"/>
      <c r="J799" s="11"/>
      <c r="K799" s="11"/>
      <c r="L799" s="11"/>
      <c r="M799" s="11"/>
      <c r="N799" s="11"/>
      <c r="O799" s="11"/>
      <c r="P799" s="11"/>
    </row>
    <row r="800" spans="1:16" ht="12.75" customHeight="1">
      <c r="A800" s="13"/>
      <c r="B800" s="11"/>
      <c r="C800" s="50"/>
      <c r="D800" s="11"/>
      <c r="E800" s="11"/>
      <c r="F800" s="11"/>
      <c r="G800" s="11"/>
      <c r="H800" s="11"/>
      <c r="I800" s="11"/>
      <c r="J800" s="11"/>
      <c r="K800" s="11"/>
      <c r="L800" s="11"/>
      <c r="M800" s="11"/>
      <c r="N800" s="11"/>
      <c r="O800" s="11"/>
      <c r="P800" s="11"/>
    </row>
    <row r="801" spans="1:16" ht="12.75" customHeight="1">
      <c r="A801" s="13"/>
      <c r="B801" s="11"/>
      <c r="C801" s="50"/>
      <c r="D801" s="11"/>
      <c r="E801" s="11"/>
      <c r="F801" s="11"/>
      <c r="G801" s="11"/>
      <c r="H801" s="11"/>
      <c r="I801" s="11"/>
      <c r="J801" s="11"/>
      <c r="K801" s="11"/>
      <c r="L801" s="11"/>
      <c r="M801" s="11"/>
      <c r="N801" s="11"/>
      <c r="O801" s="11"/>
      <c r="P801" s="11"/>
    </row>
    <row r="802" spans="1:16" ht="12.75" customHeight="1">
      <c r="A802" s="13"/>
      <c r="B802" s="11"/>
      <c r="C802" s="50"/>
      <c r="D802" s="11"/>
      <c r="E802" s="11"/>
      <c r="F802" s="11"/>
      <c r="G802" s="11"/>
      <c r="H802" s="11"/>
      <c r="I802" s="11"/>
      <c r="J802" s="11"/>
      <c r="K802" s="11"/>
      <c r="L802" s="11"/>
      <c r="M802" s="11"/>
      <c r="N802" s="11"/>
      <c r="O802" s="12"/>
      <c r="P802" s="12"/>
    </row>
    <row r="803" spans="1:16" ht="12.75" customHeight="1">
      <c r="A803" s="13"/>
      <c r="B803" s="11"/>
      <c r="C803" s="50"/>
      <c r="D803" s="11"/>
      <c r="E803" s="11"/>
      <c r="F803" s="11"/>
      <c r="G803" s="11"/>
      <c r="H803" s="11"/>
      <c r="I803" s="11"/>
      <c r="J803" s="11"/>
      <c r="K803" s="11"/>
      <c r="L803" s="11"/>
      <c r="M803" s="11"/>
      <c r="N803" s="11"/>
      <c r="O803" s="12"/>
      <c r="P803" s="12"/>
    </row>
    <row r="804" spans="1:16" ht="12.75" customHeight="1">
      <c r="A804" s="13"/>
      <c r="B804" s="11"/>
      <c r="C804" s="50"/>
      <c r="D804" s="11"/>
      <c r="E804" s="11"/>
      <c r="F804" s="11"/>
      <c r="G804" s="11"/>
      <c r="H804" s="11"/>
      <c r="I804" s="11"/>
      <c r="J804" s="11"/>
      <c r="K804" s="11"/>
      <c r="L804" s="11"/>
      <c r="M804" s="11"/>
      <c r="N804" s="11"/>
      <c r="O804" s="12"/>
      <c r="P804" s="12"/>
    </row>
    <row r="805" spans="1:16" ht="12.75" customHeight="1">
      <c r="A805" s="13"/>
      <c r="B805" s="11"/>
      <c r="C805" s="50"/>
      <c r="D805" s="11"/>
      <c r="E805" s="11"/>
      <c r="F805" s="11"/>
      <c r="G805" s="11"/>
      <c r="H805" s="11"/>
      <c r="I805" s="11"/>
      <c r="J805" s="11"/>
      <c r="K805" s="11"/>
      <c r="L805" s="11"/>
      <c r="M805" s="11"/>
      <c r="N805" s="11"/>
      <c r="O805" s="12"/>
      <c r="P805" s="12"/>
    </row>
    <row r="806" spans="1:16" ht="12.75" customHeight="1">
      <c r="A806" s="13"/>
      <c r="B806" s="11"/>
      <c r="C806" s="50"/>
      <c r="D806" s="11"/>
      <c r="E806" s="11"/>
      <c r="F806" s="11"/>
      <c r="G806" s="11"/>
      <c r="H806" s="11"/>
      <c r="I806" s="11"/>
      <c r="J806" s="11"/>
      <c r="K806" s="11"/>
      <c r="L806" s="11"/>
      <c r="M806" s="11"/>
      <c r="N806" s="11"/>
      <c r="O806" s="12"/>
      <c r="P806" s="12"/>
    </row>
    <row r="807" spans="1:16" ht="12.75" customHeight="1">
      <c r="A807" s="13"/>
      <c r="B807" s="11"/>
      <c r="C807" s="50"/>
      <c r="D807" s="11"/>
      <c r="E807" s="11"/>
      <c r="F807" s="11"/>
      <c r="G807" s="11"/>
      <c r="H807" s="11"/>
      <c r="I807" s="11"/>
      <c r="J807" s="11"/>
      <c r="K807" s="11"/>
      <c r="L807" s="11"/>
      <c r="M807" s="11"/>
      <c r="N807" s="11"/>
      <c r="O807" s="12"/>
      <c r="P807" s="12"/>
    </row>
    <row r="808" spans="1:16" ht="12.75" customHeight="1">
      <c r="A808" s="13"/>
      <c r="B808" s="11"/>
      <c r="C808" s="50"/>
      <c r="D808" s="11"/>
      <c r="E808" s="11"/>
      <c r="F808" s="11"/>
      <c r="G808" s="11"/>
      <c r="H808" s="11"/>
      <c r="I808" s="11"/>
      <c r="J808" s="11"/>
      <c r="K808" s="11"/>
      <c r="L808" s="11"/>
      <c r="M808" s="11"/>
      <c r="N808" s="11"/>
      <c r="O808" s="12"/>
      <c r="P808" s="12"/>
    </row>
    <row r="809" spans="1:16" ht="12.75" customHeight="1">
      <c r="A809" s="13"/>
      <c r="B809" s="11"/>
      <c r="C809" s="50"/>
      <c r="D809" s="11"/>
      <c r="E809" s="11"/>
      <c r="F809" s="11"/>
      <c r="G809" s="11"/>
      <c r="H809" s="11"/>
      <c r="I809" s="11"/>
      <c r="J809" s="11"/>
      <c r="K809" s="11"/>
      <c r="L809" s="11"/>
      <c r="M809" s="11"/>
      <c r="N809" s="11"/>
      <c r="O809" s="12"/>
      <c r="P809" s="12"/>
    </row>
    <row r="810" spans="1:16" ht="12.75" customHeight="1">
      <c r="A810" s="13"/>
      <c r="B810" s="11"/>
      <c r="C810" s="50"/>
      <c r="D810" s="11"/>
      <c r="E810" s="11"/>
      <c r="F810" s="11"/>
      <c r="G810" s="11"/>
      <c r="H810" s="11"/>
      <c r="I810" s="11"/>
      <c r="J810" s="11"/>
      <c r="K810" s="11"/>
      <c r="L810" s="11"/>
      <c r="M810" s="11"/>
      <c r="N810" s="11"/>
      <c r="O810" s="12"/>
      <c r="P810" s="12"/>
    </row>
    <row r="811" spans="1:16" ht="12.75" customHeight="1">
      <c r="A811" s="13"/>
      <c r="B811" s="11"/>
      <c r="C811" s="50"/>
      <c r="D811" s="11"/>
      <c r="E811" s="11"/>
      <c r="F811" s="11"/>
      <c r="G811" s="11"/>
      <c r="H811" s="11"/>
      <c r="I811" s="11"/>
      <c r="J811" s="11"/>
      <c r="K811" s="11"/>
      <c r="L811" s="11"/>
      <c r="M811" s="11"/>
      <c r="N811" s="11"/>
      <c r="O811" s="12"/>
      <c r="P811" s="12"/>
    </row>
    <row r="812" spans="1:16" ht="12.75" customHeight="1">
      <c r="A812" s="13"/>
      <c r="B812" s="11"/>
      <c r="C812" s="50"/>
      <c r="D812" s="11"/>
      <c r="E812" s="11"/>
      <c r="F812" s="11"/>
      <c r="G812" s="11"/>
      <c r="H812" s="11"/>
      <c r="I812" s="11"/>
      <c r="J812" s="11"/>
      <c r="K812" s="11"/>
      <c r="L812" s="11"/>
      <c r="M812" s="11"/>
      <c r="N812" s="11"/>
      <c r="O812" s="12"/>
      <c r="P812" s="12"/>
    </row>
    <row r="813" spans="1:16" ht="12.75" customHeight="1">
      <c r="A813" s="14"/>
      <c r="B813" s="15"/>
      <c r="C813" s="69"/>
      <c r="D813" s="15"/>
      <c r="E813" s="15"/>
      <c r="F813" s="11"/>
      <c r="G813" s="11"/>
      <c r="H813" s="11"/>
      <c r="I813" s="11"/>
      <c r="J813" s="11"/>
      <c r="K813" s="11"/>
      <c r="L813" s="11"/>
      <c r="M813" s="11"/>
      <c r="N813" s="11"/>
      <c r="O813" s="16"/>
      <c r="P813" s="16"/>
    </row>
    <row r="822" spans="3:3">
      <c r="C822" s="2">
        <v>-1</v>
      </c>
    </row>
  </sheetData>
  <customSheetViews>
    <customSheetView guid="{B4EE63A6-698A-42B8-8B2F-5D32A41DC09D}" scale="115" showAutoFilter="1" hiddenColumns="1">
      <selection activeCell="B5" sqref="B5"/>
      <pageMargins left="0.7" right="0.7" top="0.75" bottom="0.75" header="0.3" footer="0.3"/>
      <pageSetup paperSize="9" orientation="portrait" r:id="rId1"/>
      <autoFilter ref="A5:Q5"/>
    </customSheetView>
  </customSheetViews>
  <mergeCells count="3">
    <mergeCell ref="M4:N4"/>
    <mergeCell ref="M3:N3"/>
    <mergeCell ref="F2:N2"/>
  </mergeCells>
  <pageMargins left="0.7" right="0.7" top="0.75" bottom="0.75" header="0.3" footer="0.3"/>
  <pageSetup paperSize="9" scale="38" orientation="portrait" r:id="rId2"/>
  <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3:T2932"/>
  <sheetViews>
    <sheetView zoomScale="70" zoomScaleNormal="70" workbookViewId="0">
      <selection activeCell="A13" sqref="A13:P13"/>
    </sheetView>
  </sheetViews>
  <sheetFormatPr defaultRowHeight="15"/>
  <cols>
    <col min="1" max="1" width="16.28515625" style="1" bestFit="1" customWidth="1"/>
    <col min="2" max="2" width="54.85546875" style="1" bestFit="1" customWidth="1"/>
    <col min="3" max="3" width="19.28515625" style="1" bestFit="1" customWidth="1"/>
    <col min="4" max="4" width="22.5703125" style="1" bestFit="1" customWidth="1"/>
    <col min="5" max="5" width="16.85546875" style="1" bestFit="1" customWidth="1"/>
    <col min="6" max="6" width="14.85546875" style="1" customWidth="1"/>
    <col min="7" max="7" width="19.5703125" style="1" hidden="1" customWidth="1"/>
    <col min="8" max="8" width="32.5703125" style="1" hidden="1" customWidth="1"/>
    <col min="9" max="9" width="20.140625" style="1" bestFit="1" customWidth="1"/>
    <col min="10" max="10" width="21.140625" style="1" hidden="1" customWidth="1"/>
    <col min="11" max="11" width="34.42578125" style="1" hidden="1" customWidth="1"/>
    <col min="12" max="12" width="21.7109375" style="1" bestFit="1" customWidth="1"/>
    <col min="13" max="13" width="13.5703125" style="1" bestFit="1" customWidth="1"/>
    <col min="14" max="14" width="18.5703125" style="1" bestFit="1" customWidth="1"/>
    <col min="15" max="15" width="19.140625" style="18" bestFit="1" customWidth="1"/>
    <col min="16" max="16" width="26" style="64" customWidth="1"/>
    <col min="17" max="17" width="35" style="1" bestFit="1" customWidth="1"/>
    <col min="18" max="18" width="17.7109375" bestFit="1" customWidth="1"/>
    <col min="19" max="19" width="33.42578125" bestFit="1" customWidth="1"/>
    <col min="20" max="20" width="16.42578125" bestFit="1" customWidth="1"/>
  </cols>
  <sheetData>
    <row r="3" spans="1:20">
      <c r="A3" s="68"/>
    </row>
    <row r="4" spans="1:20">
      <c r="A4" s="67" t="s">
        <v>97</v>
      </c>
    </row>
    <row r="5" spans="1:20">
      <c r="A5" s="67">
        <f>COUNT(A8:A2932)</f>
        <v>5</v>
      </c>
    </row>
    <row r="6" spans="1:20">
      <c r="A6" s="56" t="s">
        <v>0</v>
      </c>
      <c r="B6" s="56" t="s">
        <v>1</v>
      </c>
      <c r="C6" s="56" t="s">
        <v>2</v>
      </c>
      <c r="D6" s="56" t="s">
        <v>3</v>
      </c>
      <c r="E6" s="56" t="s">
        <v>4</v>
      </c>
      <c r="F6" s="56" t="s">
        <v>7</v>
      </c>
      <c r="G6" s="56" t="s">
        <v>13</v>
      </c>
      <c r="H6" s="56" t="s">
        <v>8</v>
      </c>
      <c r="I6" s="56" t="s">
        <v>14</v>
      </c>
      <c r="J6" s="56" t="s">
        <v>16</v>
      </c>
      <c r="K6" s="56" t="s">
        <v>9</v>
      </c>
      <c r="L6" s="56" t="s">
        <v>15</v>
      </c>
      <c r="M6" s="56" t="s">
        <v>10</v>
      </c>
      <c r="N6" s="56" t="s">
        <v>11</v>
      </c>
      <c r="O6" s="57" t="s">
        <v>33</v>
      </c>
      <c r="P6" s="65" t="s">
        <v>91</v>
      </c>
      <c r="Q6" s="56" t="s">
        <v>94</v>
      </c>
      <c r="R6" s="58" t="s">
        <v>96</v>
      </c>
      <c r="S6" s="58" t="s">
        <v>23</v>
      </c>
      <c r="T6" s="58" t="s">
        <v>95</v>
      </c>
    </row>
    <row r="7" spans="1:20" ht="8.25" customHeight="1">
      <c r="A7" s="59" t="s">
        <v>89</v>
      </c>
      <c r="B7" s="59" t="s">
        <v>89</v>
      </c>
      <c r="C7" s="59" t="s">
        <v>89</v>
      </c>
      <c r="D7" s="59" t="s">
        <v>89</v>
      </c>
      <c r="E7" s="59" t="s">
        <v>89</v>
      </c>
      <c r="F7" s="59" t="s">
        <v>89</v>
      </c>
      <c r="G7" s="59"/>
      <c r="H7" s="59"/>
      <c r="I7" s="59" t="s">
        <v>89</v>
      </c>
      <c r="J7" s="59"/>
      <c r="K7" s="59"/>
      <c r="L7" s="59" t="s">
        <v>89</v>
      </c>
      <c r="M7" s="59" t="s">
        <v>89</v>
      </c>
      <c r="N7" s="59" t="s">
        <v>89</v>
      </c>
      <c r="O7" s="60" t="s">
        <v>89</v>
      </c>
      <c r="P7" s="66" t="s">
        <v>89</v>
      </c>
      <c r="Q7" s="59" t="s">
        <v>89</v>
      </c>
      <c r="R7" s="61" t="s">
        <v>89</v>
      </c>
      <c r="S7" s="61"/>
      <c r="T7" s="61" t="s">
        <v>89</v>
      </c>
    </row>
    <row r="8" spans="1:20">
      <c r="A8" s="1">
        <v>9</v>
      </c>
      <c r="B8" s="1" t="s">
        <v>12</v>
      </c>
      <c r="C8" s="1">
        <v>1</v>
      </c>
      <c r="D8" s="1">
        <v>433800</v>
      </c>
      <c r="E8" s="1">
        <v>1409793519</v>
      </c>
      <c r="F8" s="1" t="s">
        <v>101</v>
      </c>
      <c r="G8" s="1" t="s">
        <v>102</v>
      </c>
      <c r="H8" s="1" t="s">
        <v>103</v>
      </c>
      <c r="I8" s="1" t="s">
        <v>104</v>
      </c>
      <c r="J8" s="1" t="s">
        <v>105</v>
      </c>
      <c r="K8" s="1" t="s">
        <v>103</v>
      </c>
      <c r="L8" s="1" t="s">
        <v>106</v>
      </c>
      <c r="M8" s="1" t="s">
        <v>107</v>
      </c>
      <c r="N8" s="1" t="s">
        <v>107</v>
      </c>
      <c r="O8" s="18">
        <v>42157</v>
      </c>
      <c r="P8" s="64">
        <v>222</v>
      </c>
      <c r="Q8" s="18"/>
      <c r="R8" s="1" t="str">
        <f>IF(Table4[[#This Row],[Bike received in Bfactory]]="","",Table4[[#This Row],[Bike received in Bfactory]]-Table4[[#This Row],[Order date]])</f>
        <v/>
      </c>
      <c r="S8" s="18"/>
      <c r="T8" s="1" t="str">
        <f>IF(Table4[Bike ready for shipment]="","",Table4[[#This Row],[Bike ready for shipment]]-Table4[[#This Row],[Order date]])</f>
        <v/>
      </c>
    </row>
    <row r="9" spans="1:20">
      <c r="A9" s="1">
        <v>21</v>
      </c>
      <c r="B9" s="1" t="s">
        <v>12</v>
      </c>
      <c r="C9" s="1">
        <v>1</v>
      </c>
      <c r="D9" s="1">
        <v>434088</v>
      </c>
      <c r="E9" s="1">
        <v>1414592079</v>
      </c>
      <c r="F9" s="1" t="s">
        <v>101</v>
      </c>
      <c r="G9" s="1" t="s">
        <v>102</v>
      </c>
      <c r="H9" s="1" t="s">
        <v>103</v>
      </c>
      <c r="I9" s="1" t="s">
        <v>104</v>
      </c>
      <c r="J9" s="1" t="s">
        <v>105</v>
      </c>
      <c r="K9" s="1" t="s">
        <v>103</v>
      </c>
      <c r="L9" s="1" t="s">
        <v>106</v>
      </c>
      <c r="M9" s="1" t="s">
        <v>107</v>
      </c>
      <c r="N9" s="1" t="s">
        <v>107</v>
      </c>
      <c r="O9" s="18">
        <v>42157</v>
      </c>
      <c r="P9" s="64">
        <v>222</v>
      </c>
      <c r="Q9" s="18"/>
      <c r="R9" s="1" t="str">
        <f>IF(Table4[[#This Row],[Bike received in Bfactory]]="","",Table4[[#This Row],[Bike received in Bfactory]]-Table4[[#This Row],[Order date]])</f>
        <v/>
      </c>
      <c r="S9" s="18"/>
      <c r="T9" s="1" t="str">
        <f>IF(Table4[Bike ready for shipment]="","",Table4[[#This Row],[Bike ready for shipment]]-Table4[[#This Row],[Order date]])</f>
        <v/>
      </c>
    </row>
    <row r="10" spans="1:20">
      <c r="A10" s="1">
        <v>8</v>
      </c>
      <c r="B10" s="1" t="s">
        <v>12</v>
      </c>
      <c r="C10" s="1">
        <v>1</v>
      </c>
      <c r="D10" s="1">
        <v>433794</v>
      </c>
      <c r="E10" s="1">
        <v>1409693549</v>
      </c>
      <c r="F10" s="1" t="s">
        <v>101</v>
      </c>
      <c r="G10" s="1" t="s">
        <v>102</v>
      </c>
      <c r="H10" s="1" t="s">
        <v>103</v>
      </c>
      <c r="I10" s="1" t="s">
        <v>104</v>
      </c>
      <c r="J10" s="1" t="s">
        <v>105</v>
      </c>
      <c r="K10" s="1" t="s">
        <v>103</v>
      </c>
      <c r="L10" s="1" t="s">
        <v>106</v>
      </c>
      <c r="M10" s="1" t="s">
        <v>107</v>
      </c>
      <c r="N10" s="1" t="s">
        <v>107</v>
      </c>
      <c r="O10" s="18">
        <v>42157</v>
      </c>
      <c r="P10" s="64">
        <v>1</v>
      </c>
      <c r="Q10" s="18"/>
      <c r="R10" s="1" t="str">
        <f>IF(Table4[[#This Row],[Bike received in Bfactory]]="","",Table4[[#This Row],[Bike received in Bfactory]]-Table4[[#This Row],[Order date]])</f>
        <v/>
      </c>
      <c r="S10" s="18"/>
      <c r="T10" s="1" t="str">
        <f>IF(Table4[Bike ready for shipment]="","",Table4[[#This Row],[Bike ready for shipment]]-Table4[[#This Row],[Order date]])</f>
        <v/>
      </c>
    </row>
    <row r="11" spans="1:20">
      <c r="A11" s="1">
        <v>15</v>
      </c>
      <c r="B11" s="1" t="s">
        <v>12</v>
      </c>
      <c r="C11" s="1">
        <v>1</v>
      </c>
      <c r="D11" s="1">
        <v>433944</v>
      </c>
      <c r="E11" s="1">
        <v>1412192799</v>
      </c>
      <c r="F11" s="1" t="s">
        <v>101</v>
      </c>
      <c r="G11" s="1" t="s">
        <v>102</v>
      </c>
      <c r="H11" s="1" t="s">
        <v>103</v>
      </c>
      <c r="I11" s="1" t="s">
        <v>104</v>
      </c>
      <c r="J11" s="1" t="s">
        <v>105</v>
      </c>
      <c r="K11" s="1" t="s">
        <v>103</v>
      </c>
      <c r="L11" s="1" t="s">
        <v>106</v>
      </c>
      <c r="M11" s="1" t="s">
        <v>107</v>
      </c>
      <c r="N11" s="1" t="s">
        <v>107</v>
      </c>
      <c r="O11" s="18">
        <v>42157</v>
      </c>
      <c r="P11" s="64">
        <v>1</v>
      </c>
      <c r="Q11" s="18"/>
      <c r="R11" s="1" t="str">
        <f>IF(Table4[[#This Row],[Bike received in Bfactory]]="","",Table4[[#This Row],[Bike received in Bfactory]]-Table4[[#This Row],[Order date]])</f>
        <v/>
      </c>
      <c r="S11" s="18"/>
      <c r="T11" s="1" t="str">
        <f>IF(Table4[Bike ready for shipment]="","",Table4[[#This Row],[Bike ready for shipment]]-Table4[[#This Row],[Order date]])</f>
        <v/>
      </c>
    </row>
    <row r="12" spans="1:20">
      <c r="A12" s="1">
        <v>23</v>
      </c>
      <c r="B12" s="1" t="s">
        <v>12</v>
      </c>
      <c r="C12" s="1">
        <v>1</v>
      </c>
      <c r="D12" s="1">
        <v>434136</v>
      </c>
      <c r="E12" s="1">
        <v>1415391839</v>
      </c>
      <c r="F12" s="1" t="s">
        <v>101</v>
      </c>
      <c r="G12" s="1" t="s">
        <v>102</v>
      </c>
      <c r="H12" s="1" t="s">
        <v>103</v>
      </c>
      <c r="I12" s="1" t="s">
        <v>104</v>
      </c>
      <c r="J12" s="1" t="s">
        <v>105</v>
      </c>
      <c r="K12" s="1" t="s">
        <v>103</v>
      </c>
      <c r="L12" s="1" t="s">
        <v>106</v>
      </c>
      <c r="M12" s="1" t="s">
        <v>107</v>
      </c>
      <c r="N12" s="1" t="s">
        <v>107</v>
      </c>
      <c r="O12" s="18">
        <v>42157</v>
      </c>
      <c r="P12" s="64">
        <v>1</v>
      </c>
      <c r="Q12" s="18"/>
      <c r="R12" s="1" t="str">
        <f>IF(Table4[[#This Row],[Bike received in Bfactory]]="","",Table4[[#This Row],[Bike received in Bfactory]]-Table4[[#This Row],[Order date]])</f>
        <v/>
      </c>
      <c r="S12" s="18"/>
      <c r="T12" s="1" t="str">
        <f>IF(Table4[Bike ready for shipment]="","",Table4[[#This Row],[Bike ready for shipment]]-Table4[[#This Row],[Order date]])</f>
        <v/>
      </c>
    </row>
    <row r="13" spans="1:20">
      <c r="O13" s="18">
        <v>42157</v>
      </c>
      <c r="Q13" s="18"/>
      <c r="R13" s="1" t="str">
        <f>IF(Table4[[#This Row],[Bike received in Bfactory]]="","",Table4[[#This Row],[Bike received in Bfactory]]-Table4[[#This Row],[Order date]])</f>
        <v/>
      </c>
      <c r="S13" s="18"/>
      <c r="T13" s="1" t="str">
        <f>IF(Table4[Bike ready for shipment]="","",Table4[[#This Row],[Bike ready for shipment]]-Table4[[#This Row],[Order date]])</f>
        <v/>
      </c>
    </row>
    <row r="14" spans="1:20">
      <c r="R14" s="1" t="str">
        <f>IF(Table4[[#This Row],[Bike received in Bfactory]]="","",Table4[[#This Row],[Bike received in Bfactory]]-Table4[[#This Row],[Order date]])</f>
        <v/>
      </c>
      <c r="S14" s="1"/>
      <c r="T14" s="1" t="str">
        <f>IF(Table4[Bike ready for shipment]="","",Table4[[#This Row],[Bike ready for shipment]]-Table4[[#This Row],[Order date]])</f>
        <v/>
      </c>
    </row>
    <row r="15" spans="1:20">
      <c r="Q15" s="18"/>
      <c r="R15" s="1" t="str">
        <f>IF(Table4[[#This Row],[Bike received in Bfactory]]="","",Table4[[#This Row],[Bike received in Bfactory]]-Table4[[#This Row],[Order date]])</f>
        <v/>
      </c>
      <c r="S15" s="18"/>
      <c r="T15" s="1" t="str">
        <f>IF(Table4[Bike ready for shipment]="","",Table4[[#This Row],[Bike ready for shipment]]-Table4[[#This Row],[Order date]])</f>
        <v/>
      </c>
    </row>
    <row r="16" spans="1:20">
      <c r="R16" s="1" t="str">
        <f>IF(Table4[[#This Row],[Bike received in Bfactory]]="","",Table4[[#This Row],[Bike received in Bfactory]]-Table4[[#This Row],[Order date]])</f>
        <v/>
      </c>
      <c r="S16" s="1"/>
      <c r="T16" s="1" t="str">
        <f>IF(Table4[Bike ready for shipment]="","",Table4[[#This Row],[Bike ready for shipment]]-Table4[[#This Row],[Order date]])</f>
        <v/>
      </c>
    </row>
    <row r="17" spans="17:20">
      <c r="R17" s="1" t="str">
        <f>IF(Table4[[#This Row],[Bike received in Bfactory]]="","",Table4[[#This Row],[Bike received in Bfactory]]-Table4[[#This Row],[Order date]])</f>
        <v/>
      </c>
      <c r="S17" s="1"/>
      <c r="T17" s="1" t="str">
        <f>IF(Table4[Bike ready for shipment]="","",Table4[[#This Row],[Bike ready for shipment]]-Table4[[#This Row],[Order date]])</f>
        <v/>
      </c>
    </row>
    <row r="18" spans="17:20">
      <c r="R18" s="1" t="str">
        <f>IF(Table4[[#This Row],[Bike received in Bfactory]]="","",Table4[[#This Row],[Bike received in Bfactory]]-Table4[[#This Row],[Order date]])</f>
        <v/>
      </c>
      <c r="S18" s="1"/>
      <c r="T18" s="1" t="str">
        <f>IF(Table4[Bike ready for shipment]="","",Table4[[#This Row],[Bike ready for shipment]]-Table4[[#This Row],[Order date]])</f>
        <v/>
      </c>
    </row>
    <row r="19" spans="17:20">
      <c r="R19" s="1" t="str">
        <f>IF(Table4[[#This Row],[Bike received in Bfactory]]="","",Table4[[#This Row],[Bike received in Bfactory]]-Table4[[#This Row],[Order date]])</f>
        <v/>
      </c>
      <c r="S19" s="1"/>
      <c r="T19" s="1" t="str">
        <f>IF(Table4[Bike ready for shipment]="","",Table4[[#This Row],[Bike ready for shipment]]-Table4[[#This Row],[Order date]])</f>
        <v/>
      </c>
    </row>
    <row r="20" spans="17:20">
      <c r="R20" s="1" t="str">
        <f>IF(Table4[[#This Row],[Bike received in Bfactory]]="","",Table4[[#This Row],[Bike received in Bfactory]]-Table4[[#This Row],[Order date]])</f>
        <v/>
      </c>
      <c r="S20" s="1"/>
      <c r="T20" s="1" t="str">
        <f>IF(Table4[Bike ready for shipment]="","",Table4[[#This Row],[Bike ready for shipment]]-Table4[[#This Row],[Order date]])</f>
        <v/>
      </c>
    </row>
    <row r="21" spans="17:20">
      <c r="R21" s="1" t="str">
        <f>IF(Table4[[#This Row],[Bike received in Bfactory]]="","",Table4[[#This Row],[Bike received in Bfactory]]-Table4[[#This Row],[Order date]])</f>
        <v/>
      </c>
      <c r="S21" s="1"/>
      <c r="T21" s="1" t="str">
        <f>IF(Table4[Bike ready for shipment]="","",Table4[[#This Row],[Bike ready for shipment]]-Table4[[#This Row],[Order date]])</f>
        <v/>
      </c>
    </row>
    <row r="22" spans="17:20">
      <c r="Q22" s="18"/>
      <c r="R22" s="1" t="str">
        <f>IF(Table4[[#This Row],[Bike received in Bfactory]]="","",Table4[[#This Row],[Bike received in Bfactory]]-Table4[[#This Row],[Order date]])</f>
        <v/>
      </c>
      <c r="S22" s="1"/>
      <c r="T22" s="1" t="str">
        <f>IF(Table4[Bike ready for shipment]="","",Table4[[#This Row],[Bike ready for shipment]]-Table4[[#This Row],[Order date]])</f>
        <v/>
      </c>
    </row>
    <row r="23" spans="17:20">
      <c r="Q23" s="18"/>
      <c r="R23" s="1" t="str">
        <f>IF(Table4[[#This Row],[Bike received in Bfactory]]="","",Table4[[#This Row],[Bike received in Bfactory]]-Table4[[#This Row],[Order date]])</f>
        <v/>
      </c>
      <c r="S23" s="18"/>
      <c r="T23" s="1" t="str">
        <f>IF(Table4[Bike ready for shipment]="","",Table4[[#This Row],[Bike ready for shipment]]-Table4[[#This Row],[Order date]])</f>
        <v/>
      </c>
    </row>
    <row r="24" spans="17:20">
      <c r="Q24" s="18"/>
      <c r="R24" s="1" t="str">
        <f>IF(Table4[[#This Row],[Bike received in Bfactory]]="","",Table4[[#This Row],[Bike received in Bfactory]]-Table4[[#This Row],[Order date]])</f>
        <v/>
      </c>
      <c r="S24" s="18"/>
      <c r="T24" s="1" t="str">
        <f>IF(Table4[Bike ready for shipment]="","",Table4[[#This Row],[Bike ready for shipment]]-Table4[[#This Row],[Order date]])</f>
        <v/>
      </c>
    </row>
    <row r="25" spans="17:20">
      <c r="Q25" s="18"/>
      <c r="R25" s="1" t="str">
        <f>IF(Table4[[#This Row],[Bike received in Bfactory]]="","",Table4[[#This Row],[Bike received in Bfactory]]-Table4[[#This Row],[Order date]])</f>
        <v/>
      </c>
      <c r="S25" s="18"/>
      <c r="T25" s="1" t="str">
        <f>IF(Table4[Bike ready for shipment]="","",Table4[[#This Row],[Bike ready for shipment]]-Table4[[#This Row],[Order date]])</f>
        <v/>
      </c>
    </row>
    <row r="26" spans="17:20">
      <c r="Q26" s="18"/>
      <c r="R26" s="1" t="str">
        <f>IF(Table4[[#This Row],[Bike received in Bfactory]]="","",Table4[[#This Row],[Bike received in Bfactory]]-Table4[[#This Row],[Order date]])</f>
        <v/>
      </c>
      <c r="S26" s="18"/>
      <c r="T26" s="1" t="str">
        <f>IF(Table4[Bike ready for shipment]="","",Table4[[#This Row],[Bike ready for shipment]]-Table4[[#This Row],[Order date]])</f>
        <v/>
      </c>
    </row>
    <row r="27" spans="17:20">
      <c r="Q27" s="18"/>
      <c r="R27" s="1" t="str">
        <f>IF(Table4[[#This Row],[Bike received in Bfactory]]="","",Table4[[#This Row],[Bike received in Bfactory]]-Table4[[#This Row],[Order date]])</f>
        <v/>
      </c>
      <c r="S27" s="18"/>
      <c r="T27" s="1" t="str">
        <f>IF(Table4[Bike ready for shipment]="","",Table4[[#This Row],[Bike ready for shipment]]-Table4[[#This Row],[Order date]])</f>
        <v/>
      </c>
    </row>
    <row r="28" spans="17:20">
      <c r="Q28" s="18"/>
      <c r="R28" s="1" t="str">
        <f>IF(Table4[[#This Row],[Bike received in Bfactory]]="","",Table4[[#This Row],[Bike received in Bfactory]]-Table4[[#This Row],[Order date]])</f>
        <v/>
      </c>
      <c r="S28" s="18"/>
      <c r="T28" s="1" t="str">
        <f>IF(Table4[Bike ready for shipment]="","",Table4[[#This Row],[Bike ready for shipment]]-Table4[[#This Row],[Order date]])</f>
        <v/>
      </c>
    </row>
    <row r="29" spans="17:20">
      <c r="Q29" s="18"/>
      <c r="R29" s="1" t="str">
        <f>IF(Table4[[#This Row],[Bike received in Bfactory]]="","",Table4[[#This Row],[Bike received in Bfactory]]-Table4[[#This Row],[Order date]])</f>
        <v/>
      </c>
      <c r="S29" s="18"/>
      <c r="T29" s="1" t="str">
        <f>IF(Table4[Bike ready for shipment]="","",Table4[[#This Row],[Bike ready for shipment]]-Table4[[#This Row],[Order date]])</f>
        <v/>
      </c>
    </row>
    <row r="30" spans="17:20">
      <c r="Q30" s="18"/>
      <c r="R30" s="1" t="str">
        <f>IF(Table4[[#This Row],[Bike received in Bfactory]]="","",Table4[[#This Row],[Bike received in Bfactory]]-Table4[[#This Row],[Order date]])</f>
        <v/>
      </c>
      <c r="S30" s="18"/>
      <c r="T30" s="1" t="str">
        <f>IF(Table4[Bike ready for shipment]="","",Table4[[#This Row],[Bike ready for shipment]]-Table4[[#This Row],[Order date]])</f>
        <v/>
      </c>
    </row>
    <row r="31" spans="17:20">
      <c r="Q31" s="18"/>
      <c r="R31" s="1" t="str">
        <f>IF(Table4[[#This Row],[Bike received in Bfactory]]="","",Table4[[#This Row],[Bike received in Bfactory]]-Table4[[#This Row],[Order date]])</f>
        <v/>
      </c>
      <c r="S31" s="18"/>
      <c r="T31" s="1" t="str">
        <f>IF(Table4[Bike ready for shipment]="","",Table4[[#This Row],[Bike ready for shipment]]-Table4[[#This Row],[Order date]])</f>
        <v/>
      </c>
    </row>
    <row r="32" spans="17:20">
      <c r="Q32" s="18"/>
      <c r="R32" s="1" t="str">
        <f>IF(Table4[[#This Row],[Bike received in Bfactory]]="","",Table4[[#This Row],[Bike received in Bfactory]]-Table4[[#This Row],[Order date]])</f>
        <v/>
      </c>
      <c r="S32" s="18"/>
      <c r="T32" s="1" t="str">
        <f>IF(Table4[Bike ready for shipment]="","",Table4[[#This Row],[Bike ready for shipment]]-Table4[[#This Row],[Order date]])</f>
        <v/>
      </c>
    </row>
    <row r="33" spans="17:20">
      <c r="Q33" s="18"/>
      <c r="R33" s="1" t="str">
        <f>IF(Table4[[#This Row],[Bike received in Bfactory]]="","",Table4[[#This Row],[Bike received in Bfactory]]-Table4[[#This Row],[Order date]])</f>
        <v/>
      </c>
      <c r="S33" s="18"/>
      <c r="T33" s="1" t="str">
        <f>IF(Table4[Bike ready for shipment]="","",Table4[[#This Row],[Bike ready for shipment]]-Table4[[#This Row],[Order date]])</f>
        <v/>
      </c>
    </row>
    <row r="34" spans="17:20">
      <c r="R34" s="1" t="str">
        <f>IF(Table4[[#This Row],[Bike received in Bfactory]]="","",Table4[[#This Row],[Bike received in Bfactory]]-Table4[[#This Row],[Order date]])</f>
        <v/>
      </c>
      <c r="S34" s="1"/>
      <c r="T34" s="1" t="str">
        <f>IF(Table4[Bike ready for shipment]="","",Table4[[#This Row],[Bike ready for shipment]]-Table4[[#This Row],[Order date]])</f>
        <v/>
      </c>
    </row>
    <row r="35" spans="17:20">
      <c r="R35" s="1" t="str">
        <f>IF(Table4[[#This Row],[Bike received in Bfactory]]="","",Table4[[#This Row],[Bike received in Bfactory]]-Table4[[#This Row],[Order date]])</f>
        <v/>
      </c>
      <c r="S35" s="1"/>
      <c r="T35" s="1" t="str">
        <f>IF(Table4[Bike ready for shipment]="","",Table4[[#This Row],[Bike ready for shipment]]-Table4[[#This Row],[Order date]])</f>
        <v/>
      </c>
    </row>
    <row r="36" spans="17:20">
      <c r="Q36" s="18"/>
      <c r="R36" s="1" t="str">
        <f>IF(Table4[[#This Row],[Bike received in Bfactory]]="","",Table4[[#This Row],[Bike received in Bfactory]]-Table4[[#This Row],[Order date]])</f>
        <v/>
      </c>
      <c r="S36" s="18"/>
      <c r="T36" s="1" t="str">
        <f>IF(Table4[Bike ready for shipment]="","",Table4[[#This Row],[Bike ready for shipment]]-Table4[[#This Row],[Order date]])</f>
        <v/>
      </c>
    </row>
    <row r="37" spans="17:20">
      <c r="Q37" s="18"/>
      <c r="R37" s="1" t="str">
        <f>IF(Table4[[#This Row],[Bike received in Bfactory]]="","",Table4[[#This Row],[Bike received in Bfactory]]-Table4[[#This Row],[Order date]])</f>
        <v/>
      </c>
      <c r="S37" s="18"/>
      <c r="T37" s="1" t="str">
        <f>IF(Table4[Bike ready for shipment]="","",Table4[[#This Row],[Bike ready for shipment]]-Table4[[#This Row],[Order date]])</f>
        <v/>
      </c>
    </row>
    <row r="38" spans="17:20">
      <c r="Q38" s="18"/>
      <c r="R38" s="1" t="str">
        <f>IF(Table4[[#This Row],[Bike received in Bfactory]]="","",Table4[[#This Row],[Bike received in Bfactory]]-Table4[[#This Row],[Order date]])</f>
        <v/>
      </c>
      <c r="S38" s="18"/>
      <c r="T38" s="1" t="str">
        <f>IF(Table4[Bike ready for shipment]="","",Table4[[#This Row],[Bike ready for shipment]]-Table4[[#This Row],[Order date]])</f>
        <v/>
      </c>
    </row>
    <row r="39" spans="17:20">
      <c r="Q39" s="18"/>
      <c r="R39" s="1" t="str">
        <f>IF(Table4[[#This Row],[Bike received in Bfactory]]="","",Table4[[#This Row],[Bike received in Bfactory]]-Table4[[#This Row],[Order date]])</f>
        <v/>
      </c>
      <c r="S39" s="18"/>
      <c r="T39" s="1" t="str">
        <f>IF(Table4[Bike ready for shipment]="","",Table4[[#This Row],[Bike ready for shipment]]-Table4[[#This Row],[Order date]])</f>
        <v/>
      </c>
    </row>
    <row r="40" spans="17:20">
      <c r="Q40" s="18"/>
      <c r="R40" s="1" t="str">
        <f>IF(Table4[[#This Row],[Bike received in Bfactory]]="","",Table4[[#This Row],[Bike received in Bfactory]]-Table4[[#This Row],[Order date]])</f>
        <v/>
      </c>
      <c r="S40" s="18"/>
      <c r="T40" s="1" t="str">
        <f>IF(Table4[Bike ready for shipment]="","",Table4[[#This Row],[Bike ready for shipment]]-Table4[[#This Row],[Order date]])</f>
        <v/>
      </c>
    </row>
    <row r="41" spans="17:20">
      <c r="R41" s="1" t="str">
        <f>IF(Table4[[#This Row],[Bike received in Bfactory]]="","",Table4[[#This Row],[Bike received in Bfactory]]-Table4[[#This Row],[Order date]])</f>
        <v/>
      </c>
      <c r="S41" s="1"/>
      <c r="T41" s="1" t="str">
        <f>IF(Table4[Bike ready for shipment]="","",Table4[[#This Row],[Bike ready for shipment]]-Table4[[#This Row],[Order date]])</f>
        <v/>
      </c>
    </row>
    <row r="42" spans="17:20">
      <c r="R42" s="1" t="str">
        <f>IF(Table4[[#This Row],[Bike received in Bfactory]]="","",Table4[[#This Row],[Bike received in Bfactory]]-Table4[[#This Row],[Order date]])</f>
        <v/>
      </c>
      <c r="S42" s="1"/>
      <c r="T42" s="1" t="str">
        <f>IF(Table4[Bike ready for shipment]="","",Table4[[#This Row],[Bike ready for shipment]]-Table4[[#This Row],[Order date]])</f>
        <v/>
      </c>
    </row>
    <row r="43" spans="17:20">
      <c r="R43" s="1" t="str">
        <f>IF(Table4[[#This Row],[Bike received in Bfactory]]="","",Table4[[#This Row],[Bike received in Bfactory]]-Table4[[#This Row],[Order date]])</f>
        <v/>
      </c>
      <c r="S43" s="1"/>
      <c r="T43" s="1" t="str">
        <f>IF(Table4[Bike ready for shipment]="","",Table4[[#This Row],[Bike ready for shipment]]-Table4[[#This Row],[Order date]])</f>
        <v/>
      </c>
    </row>
    <row r="44" spans="17:20">
      <c r="R44" s="1" t="str">
        <f>IF(Table4[[#This Row],[Bike received in Bfactory]]="","",Table4[[#This Row],[Bike received in Bfactory]]-Table4[[#This Row],[Order date]])</f>
        <v/>
      </c>
      <c r="S44" s="1"/>
      <c r="T44" s="1" t="str">
        <f>IF(Table4[Bike ready for shipment]="","",Table4[[#This Row],[Bike ready for shipment]]-Table4[[#This Row],[Order date]])</f>
        <v/>
      </c>
    </row>
    <row r="45" spans="17:20">
      <c r="R45" s="1" t="str">
        <f>IF(Table4[[#This Row],[Bike received in Bfactory]]="","",Table4[[#This Row],[Bike received in Bfactory]]-Table4[[#This Row],[Order date]])</f>
        <v/>
      </c>
      <c r="S45" s="1"/>
      <c r="T45" s="1" t="str">
        <f>IF(Table4[Bike ready for shipment]="","",Table4[[#This Row],[Bike ready for shipment]]-Table4[[#This Row],[Order date]])</f>
        <v/>
      </c>
    </row>
    <row r="46" spans="17:20">
      <c r="R46" s="1" t="str">
        <f>IF(Table4[[#This Row],[Bike received in Bfactory]]="","",Table4[[#This Row],[Bike received in Bfactory]]-Table4[[#This Row],[Order date]])</f>
        <v/>
      </c>
      <c r="S46" s="1"/>
      <c r="T46" s="1" t="str">
        <f>IF(Table4[Bike ready for shipment]="","",Table4[[#This Row],[Bike ready for shipment]]-Table4[[#This Row],[Order date]])</f>
        <v/>
      </c>
    </row>
    <row r="47" spans="17:20">
      <c r="R47" s="1" t="str">
        <f>IF(Table4[[#This Row],[Bike received in Bfactory]]="","",Table4[[#This Row],[Bike received in Bfactory]]-Table4[[#This Row],[Order date]])</f>
        <v/>
      </c>
      <c r="S47" s="1"/>
      <c r="T47" s="1" t="str">
        <f>IF(Table4[Bike ready for shipment]="","",Table4[[#This Row],[Bike ready for shipment]]-Table4[[#This Row],[Order date]])</f>
        <v/>
      </c>
    </row>
    <row r="48" spans="17:20">
      <c r="R48" s="1" t="str">
        <f>IF(Table4[[#This Row],[Bike received in Bfactory]]="","",Table4[[#This Row],[Bike received in Bfactory]]-Table4[[#This Row],[Order date]])</f>
        <v/>
      </c>
      <c r="S48" s="1"/>
      <c r="T48" s="1" t="str">
        <f>IF(Table4[Bike ready for shipment]="","",Table4[[#This Row],[Bike ready for shipment]]-Table4[[#This Row],[Order date]])</f>
        <v/>
      </c>
    </row>
    <row r="49" spans="18:20">
      <c r="R49" s="1" t="str">
        <f>IF(Table4[[#This Row],[Bike received in Bfactory]]="","",Table4[[#This Row],[Bike received in Bfactory]]-Table4[[#This Row],[Order date]])</f>
        <v/>
      </c>
      <c r="S49" s="1"/>
      <c r="T49" s="1" t="str">
        <f>IF(Table4[Bike ready for shipment]="","",Table4[[#This Row],[Bike ready for shipment]]-Table4[[#This Row],[Order date]])</f>
        <v/>
      </c>
    </row>
    <row r="50" spans="18:20">
      <c r="R50" s="1" t="str">
        <f>IF(Table4[[#This Row],[Bike received in Bfactory]]="","",Table4[[#This Row],[Bike received in Bfactory]]-Table4[[#This Row],[Order date]])</f>
        <v/>
      </c>
      <c r="S50" s="1"/>
      <c r="T50" s="1" t="str">
        <f>IF(Table4[Bike ready for shipment]="","",Table4[[#This Row],[Bike ready for shipment]]-Table4[[#This Row],[Order date]])</f>
        <v/>
      </c>
    </row>
    <row r="51" spans="18:20">
      <c r="R51" s="1" t="str">
        <f>IF(Table4[[#This Row],[Bike received in Bfactory]]="","",Table4[[#This Row],[Bike received in Bfactory]]-Table4[[#This Row],[Order date]])</f>
        <v/>
      </c>
      <c r="S51" s="1"/>
      <c r="T51" s="1" t="str">
        <f>IF(Table4[Bike ready for shipment]="","",Table4[[#This Row],[Bike ready for shipment]]-Table4[[#This Row],[Order date]])</f>
        <v/>
      </c>
    </row>
    <row r="52" spans="18:20">
      <c r="R52" s="1" t="str">
        <f>IF(Table4[[#This Row],[Bike received in Bfactory]]="","",Table4[[#This Row],[Bike received in Bfactory]]-Table4[[#This Row],[Order date]])</f>
        <v/>
      </c>
      <c r="S52" s="1"/>
      <c r="T52" s="1" t="str">
        <f>IF(Table4[Bike ready for shipment]="","",Table4[[#This Row],[Bike ready for shipment]]-Table4[[#This Row],[Order date]])</f>
        <v/>
      </c>
    </row>
    <row r="53" spans="18:20">
      <c r="R53" s="1" t="str">
        <f>IF(Table4[[#This Row],[Bike received in Bfactory]]="","",Table4[[#This Row],[Bike received in Bfactory]]-Table4[[#This Row],[Order date]])</f>
        <v/>
      </c>
      <c r="S53" s="1"/>
      <c r="T53" s="1" t="str">
        <f>IF(Table4[Bike ready for shipment]="","",Table4[[#This Row],[Bike ready for shipment]]-Table4[[#This Row],[Order date]])</f>
        <v/>
      </c>
    </row>
    <row r="54" spans="18:20">
      <c r="R54" s="1" t="str">
        <f>IF(Table4[[#This Row],[Bike received in Bfactory]]="","",Table4[[#This Row],[Bike received in Bfactory]]-Table4[[#This Row],[Order date]])</f>
        <v/>
      </c>
      <c r="S54" s="1"/>
      <c r="T54" s="1" t="str">
        <f>IF(Table4[Bike ready for shipment]="","",Table4[[#This Row],[Bike ready for shipment]]-Table4[[#This Row],[Order date]])</f>
        <v/>
      </c>
    </row>
    <row r="55" spans="18:20">
      <c r="R55" s="1" t="str">
        <f>IF(Table4[[#This Row],[Bike received in Bfactory]]="","",Table4[[#This Row],[Bike received in Bfactory]]-Table4[[#This Row],[Order date]])</f>
        <v/>
      </c>
      <c r="S55" s="1"/>
      <c r="T55" s="1" t="str">
        <f>IF(Table4[Bike ready for shipment]="","",Table4[[#This Row],[Bike ready for shipment]]-Table4[[#This Row],[Order date]])</f>
        <v/>
      </c>
    </row>
    <row r="56" spans="18:20">
      <c r="R56" s="1" t="str">
        <f>IF(Table4[[#This Row],[Bike received in Bfactory]]="","",Table4[[#This Row],[Bike received in Bfactory]]-Table4[[#This Row],[Order date]])</f>
        <v/>
      </c>
      <c r="S56" s="1"/>
      <c r="T56" s="1" t="str">
        <f>IF(Table4[Bike ready for shipment]="","",Table4[[#This Row],[Bike ready for shipment]]-Table4[[#This Row],[Order date]])</f>
        <v/>
      </c>
    </row>
    <row r="57" spans="18:20">
      <c r="R57" s="1" t="str">
        <f>IF(Table4[[#This Row],[Bike received in Bfactory]]="","",Table4[[#This Row],[Bike received in Bfactory]]-Table4[[#This Row],[Order date]])</f>
        <v/>
      </c>
      <c r="S57" s="1"/>
      <c r="T57" s="1" t="str">
        <f>IF(Table4[Bike ready for shipment]="","",Table4[[#This Row],[Bike ready for shipment]]-Table4[[#This Row],[Order date]])</f>
        <v/>
      </c>
    </row>
    <row r="58" spans="18:20">
      <c r="R58" s="1" t="str">
        <f>IF(Table4[[#This Row],[Bike received in Bfactory]]="","",Table4[[#This Row],[Bike received in Bfactory]]-Table4[[#This Row],[Order date]])</f>
        <v/>
      </c>
      <c r="S58" s="1"/>
      <c r="T58" s="1" t="str">
        <f>IF(Table4[Bike ready for shipment]="","",Table4[[#This Row],[Bike ready for shipment]]-Table4[[#This Row],[Order date]])</f>
        <v/>
      </c>
    </row>
    <row r="59" spans="18:20">
      <c r="R59" s="1" t="str">
        <f>IF(Table4[[#This Row],[Bike received in Bfactory]]="","",Table4[[#This Row],[Bike received in Bfactory]]-Table4[[#This Row],[Order date]])</f>
        <v/>
      </c>
      <c r="S59" s="1"/>
      <c r="T59" s="1" t="str">
        <f>IF(Table4[Bike ready for shipment]="","",Table4[[#This Row],[Bike ready for shipment]]-Table4[[#This Row],[Order date]])</f>
        <v/>
      </c>
    </row>
    <row r="60" spans="18:20">
      <c r="R60" s="1" t="str">
        <f>IF(Table4[[#This Row],[Bike received in Bfactory]]="","",Table4[[#This Row],[Bike received in Bfactory]]-Table4[[#This Row],[Order date]])</f>
        <v/>
      </c>
      <c r="S60" s="1"/>
      <c r="T60" s="1" t="str">
        <f>IF(Table4[Bike ready for shipment]="","",Table4[[#This Row],[Bike ready for shipment]]-Table4[[#This Row],[Order date]])</f>
        <v/>
      </c>
    </row>
    <row r="61" spans="18:20">
      <c r="R61" s="1" t="str">
        <f>IF(Table4[[#This Row],[Bike received in Bfactory]]="","",Table4[[#This Row],[Bike received in Bfactory]]-Table4[[#This Row],[Order date]])</f>
        <v/>
      </c>
      <c r="S61" s="1"/>
      <c r="T61" s="1" t="str">
        <f>IF(Table4[Bike ready for shipment]="","",Table4[[#This Row],[Bike ready for shipment]]-Table4[[#This Row],[Order date]])</f>
        <v/>
      </c>
    </row>
    <row r="62" spans="18:20">
      <c r="R62" s="1" t="str">
        <f>IF(Table4[[#This Row],[Bike received in Bfactory]]="","",Table4[[#This Row],[Bike received in Bfactory]]-Table4[[#This Row],[Order date]])</f>
        <v/>
      </c>
      <c r="S62" s="1"/>
      <c r="T62" s="1" t="str">
        <f>IF(Table4[Bike ready for shipment]="","",Table4[[#This Row],[Bike ready for shipment]]-Table4[[#This Row],[Order date]])</f>
        <v/>
      </c>
    </row>
    <row r="63" spans="18:20">
      <c r="R63" s="1" t="str">
        <f>IF(Table4[[#This Row],[Bike received in Bfactory]]="","",Table4[[#This Row],[Bike received in Bfactory]]-Table4[[#This Row],[Order date]])</f>
        <v/>
      </c>
      <c r="S63" s="1"/>
      <c r="T63" s="1" t="str">
        <f>IF(Table4[Bike ready for shipment]="","",Table4[[#This Row],[Bike ready for shipment]]-Table4[[#This Row],[Order date]])</f>
        <v/>
      </c>
    </row>
    <row r="64" spans="18:20">
      <c r="R64" s="1" t="str">
        <f>IF(Table4[[#This Row],[Bike received in Bfactory]]="","",Table4[[#This Row],[Bike received in Bfactory]]-Table4[[#This Row],[Order date]])</f>
        <v/>
      </c>
      <c r="S64" s="1"/>
      <c r="T64" s="1" t="str">
        <f>IF(Table4[Bike ready for shipment]="","",Table4[[#This Row],[Bike ready for shipment]]-Table4[[#This Row],[Order date]])</f>
        <v/>
      </c>
    </row>
    <row r="65" spans="18:20">
      <c r="R65" s="1" t="str">
        <f>IF(Table4[[#This Row],[Bike received in Bfactory]]="","",Table4[[#This Row],[Bike received in Bfactory]]-Table4[[#This Row],[Order date]])</f>
        <v/>
      </c>
      <c r="S65" s="1"/>
      <c r="T65" s="1" t="str">
        <f>IF(Table4[Bike ready for shipment]="","",Table4[[#This Row],[Bike ready for shipment]]-Table4[[#This Row],[Order date]])</f>
        <v/>
      </c>
    </row>
    <row r="66" spans="18:20">
      <c r="R66" s="1" t="str">
        <f>IF(Table4[[#This Row],[Bike received in Bfactory]]="","",Table4[[#This Row],[Bike received in Bfactory]]-Table4[[#This Row],[Order date]])</f>
        <v/>
      </c>
      <c r="S66" s="1"/>
      <c r="T66" s="1" t="str">
        <f>IF(Table4[Bike ready for shipment]="","",Table4[[#This Row],[Bike ready for shipment]]-Table4[[#This Row],[Order date]])</f>
        <v/>
      </c>
    </row>
    <row r="67" spans="18:20">
      <c r="R67" s="1" t="str">
        <f>IF(Table4[[#This Row],[Bike received in Bfactory]]="","",Table4[[#This Row],[Bike received in Bfactory]]-Table4[[#This Row],[Order date]])</f>
        <v/>
      </c>
      <c r="S67" s="1"/>
      <c r="T67" s="1" t="str">
        <f>IF(Table4[Bike ready for shipment]="","",Table4[[#This Row],[Bike ready for shipment]]-Table4[[#This Row],[Order date]])</f>
        <v/>
      </c>
    </row>
    <row r="68" spans="18:20">
      <c r="R68" s="1" t="str">
        <f>IF(Table4[[#This Row],[Bike received in Bfactory]]="","",Table4[[#This Row],[Bike received in Bfactory]]-Table4[[#This Row],[Order date]])</f>
        <v/>
      </c>
      <c r="S68" s="1"/>
      <c r="T68" s="1" t="str">
        <f>IF(Table4[Bike ready for shipment]="","",Table4[[#This Row],[Bike ready for shipment]]-Table4[[#This Row],[Order date]])</f>
        <v/>
      </c>
    </row>
    <row r="69" spans="18:20">
      <c r="R69" s="1" t="str">
        <f>IF(Table4[[#This Row],[Bike received in Bfactory]]="","",Table4[[#This Row],[Bike received in Bfactory]]-Table4[[#This Row],[Order date]])</f>
        <v/>
      </c>
      <c r="S69" s="1"/>
      <c r="T69" s="1" t="str">
        <f>IF(Table4[Bike ready for shipment]="","",Table4[[#This Row],[Bike ready for shipment]]-Table4[[#This Row],[Order date]])</f>
        <v/>
      </c>
    </row>
    <row r="70" spans="18:20">
      <c r="R70" s="1" t="str">
        <f>IF(Table4[[#This Row],[Bike received in Bfactory]]="","",Table4[[#This Row],[Bike received in Bfactory]]-Table4[[#This Row],[Order date]])</f>
        <v/>
      </c>
      <c r="S70" s="1"/>
      <c r="T70" s="1" t="str">
        <f>IF(Table4[Bike ready for shipment]="","",Table4[[#This Row],[Bike ready for shipment]]-Table4[[#This Row],[Order date]])</f>
        <v/>
      </c>
    </row>
    <row r="71" spans="18:20">
      <c r="R71" s="1" t="str">
        <f>IF(Table4[[#This Row],[Bike received in Bfactory]]="","",Table4[[#This Row],[Bike received in Bfactory]]-Table4[[#This Row],[Order date]])</f>
        <v/>
      </c>
      <c r="S71" s="1"/>
      <c r="T71" s="1" t="str">
        <f>IF(Table4[Bike ready for shipment]="","",Table4[[#This Row],[Bike ready for shipment]]-Table4[[#This Row],[Order date]])</f>
        <v/>
      </c>
    </row>
    <row r="72" spans="18:20">
      <c r="R72" s="1" t="str">
        <f>IF(Table4[[#This Row],[Bike received in Bfactory]]="","",Table4[[#This Row],[Bike received in Bfactory]]-Table4[[#This Row],[Order date]])</f>
        <v/>
      </c>
      <c r="S72" s="1"/>
      <c r="T72" s="1" t="str">
        <f>IF(Table4[Bike ready for shipment]="","",Table4[[#This Row],[Bike ready for shipment]]-Table4[[#This Row],[Order date]])</f>
        <v/>
      </c>
    </row>
    <row r="73" spans="18:20">
      <c r="R73" s="1" t="str">
        <f>IF(Table4[[#This Row],[Bike received in Bfactory]]="","",Table4[[#This Row],[Bike received in Bfactory]]-Table4[[#This Row],[Order date]])</f>
        <v/>
      </c>
      <c r="S73" s="1"/>
      <c r="T73" s="1" t="str">
        <f>IF(Table4[Bike ready for shipment]="","",Table4[[#This Row],[Bike ready for shipment]]-Table4[[#This Row],[Order date]])</f>
        <v/>
      </c>
    </row>
    <row r="74" spans="18:20">
      <c r="R74" s="1" t="str">
        <f>IF(Table4[[#This Row],[Bike received in Bfactory]]="","",Table4[[#This Row],[Bike received in Bfactory]]-Table4[[#This Row],[Order date]])</f>
        <v/>
      </c>
      <c r="S74" s="1"/>
      <c r="T74" s="1" t="str">
        <f>IF(Table4[Bike ready for shipment]="","",Table4[[#This Row],[Bike ready for shipment]]-Table4[[#This Row],[Order date]])</f>
        <v/>
      </c>
    </row>
    <row r="75" spans="18:20">
      <c r="R75" s="1" t="str">
        <f>IF(Table4[[#This Row],[Bike received in Bfactory]]="","",Table4[[#This Row],[Bike received in Bfactory]]-Table4[[#This Row],[Order date]])</f>
        <v/>
      </c>
      <c r="S75" s="1"/>
      <c r="T75" s="1" t="str">
        <f>IF(Table4[Bike ready for shipment]="","",Table4[[#This Row],[Bike ready for shipment]]-Table4[[#This Row],[Order date]])</f>
        <v/>
      </c>
    </row>
    <row r="76" spans="18:20">
      <c r="R76" s="1" t="str">
        <f>IF(Table4[[#This Row],[Bike received in Bfactory]]="","",Table4[[#This Row],[Bike received in Bfactory]]-Table4[[#This Row],[Order date]])</f>
        <v/>
      </c>
      <c r="S76" s="1"/>
      <c r="T76" s="1" t="str">
        <f>IF(Table4[Bike ready for shipment]="","",Table4[[#This Row],[Bike ready for shipment]]-Table4[[#This Row],[Order date]])</f>
        <v/>
      </c>
    </row>
    <row r="77" spans="18:20">
      <c r="R77" s="1" t="str">
        <f>IF(Table4[[#This Row],[Bike received in Bfactory]]="","",Table4[[#This Row],[Bike received in Bfactory]]-Table4[[#This Row],[Order date]])</f>
        <v/>
      </c>
      <c r="S77" s="1"/>
      <c r="T77" s="1" t="str">
        <f>IF(Table4[Bike ready for shipment]="","",Table4[[#This Row],[Bike ready for shipment]]-Table4[[#This Row],[Order date]])</f>
        <v/>
      </c>
    </row>
    <row r="78" spans="18:20">
      <c r="R78" s="1" t="str">
        <f>IF(Table4[[#This Row],[Bike received in Bfactory]]="","",Table4[[#This Row],[Bike received in Bfactory]]-Table4[[#This Row],[Order date]])</f>
        <v/>
      </c>
      <c r="S78" s="1"/>
      <c r="T78" s="1" t="str">
        <f>IF(Table4[Bike ready for shipment]="","",Table4[[#This Row],[Bike ready for shipment]]-Table4[[#This Row],[Order date]])</f>
        <v/>
      </c>
    </row>
    <row r="79" spans="18:20">
      <c r="R79" s="1" t="str">
        <f>IF(Table4[[#This Row],[Bike received in Bfactory]]="","",Table4[[#This Row],[Bike received in Bfactory]]-Table4[[#This Row],[Order date]])</f>
        <v/>
      </c>
      <c r="S79" s="1"/>
      <c r="T79" s="1" t="str">
        <f>IF(Table4[Bike ready for shipment]="","",Table4[[#This Row],[Bike ready for shipment]]-Table4[[#This Row],[Order date]])</f>
        <v/>
      </c>
    </row>
    <row r="80" spans="18:20">
      <c r="R80" s="1" t="str">
        <f>IF(Table4[[#This Row],[Bike received in Bfactory]]="","",Table4[[#This Row],[Bike received in Bfactory]]-Table4[[#This Row],[Order date]])</f>
        <v/>
      </c>
      <c r="S80" s="1"/>
      <c r="T80" s="1" t="str">
        <f>IF(Table4[Bike ready for shipment]="","",Table4[[#This Row],[Bike ready for shipment]]-Table4[[#This Row],[Order date]])</f>
        <v/>
      </c>
    </row>
    <row r="81" spans="18:20">
      <c r="R81" s="1" t="str">
        <f>IF(Table4[[#This Row],[Bike received in Bfactory]]="","",Table4[[#This Row],[Bike received in Bfactory]]-Table4[[#This Row],[Order date]])</f>
        <v/>
      </c>
      <c r="S81" s="1"/>
      <c r="T81" s="1" t="str">
        <f>IF(Table4[Bike ready for shipment]="","",Table4[[#This Row],[Bike ready for shipment]]-Table4[[#This Row],[Order date]])</f>
        <v/>
      </c>
    </row>
    <row r="82" spans="18:20">
      <c r="R82" s="1" t="str">
        <f>IF(Table4[[#This Row],[Bike received in Bfactory]]="","",Table4[[#This Row],[Bike received in Bfactory]]-Table4[[#This Row],[Order date]])</f>
        <v/>
      </c>
      <c r="S82" s="1"/>
      <c r="T82" s="1" t="str">
        <f>IF(Table4[Bike ready for shipment]="","",Table4[[#This Row],[Bike ready for shipment]]-Table4[[#This Row],[Order date]])</f>
        <v/>
      </c>
    </row>
    <row r="83" spans="18:20">
      <c r="R83" s="1" t="str">
        <f>IF(Table4[[#This Row],[Bike received in Bfactory]]="","",Table4[[#This Row],[Bike received in Bfactory]]-Table4[[#This Row],[Order date]])</f>
        <v/>
      </c>
      <c r="S83" s="1"/>
      <c r="T83" s="1" t="str">
        <f>IF(Table4[Bike ready for shipment]="","",Table4[[#This Row],[Bike ready for shipment]]-Table4[[#This Row],[Order date]])</f>
        <v/>
      </c>
    </row>
    <row r="84" spans="18:20">
      <c r="R84" s="1" t="str">
        <f>IF(Table4[[#This Row],[Bike received in Bfactory]]="","",Table4[[#This Row],[Bike received in Bfactory]]-Table4[[#This Row],[Order date]])</f>
        <v/>
      </c>
      <c r="S84" s="1"/>
      <c r="T84" s="1" t="str">
        <f>IF(Table4[Bike ready for shipment]="","",Table4[[#This Row],[Bike ready for shipment]]-Table4[[#This Row],[Order date]])</f>
        <v/>
      </c>
    </row>
    <row r="85" spans="18:20">
      <c r="R85" s="1" t="str">
        <f>IF(Table4[[#This Row],[Bike received in Bfactory]]="","",Table4[[#This Row],[Bike received in Bfactory]]-Table4[[#This Row],[Order date]])</f>
        <v/>
      </c>
      <c r="S85" s="1"/>
      <c r="T85" s="1" t="str">
        <f>IF(Table4[Bike ready for shipment]="","",Table4[[#This Row],[Bike ready for shipment]]-Table4[[#This Row],[Order date]])</f>
        <v/>
      </c>
    </row>
    <row r="86" spans="18:20">
      <c r="R86" s="1" t="str">
        <f>IF(Table4[[#This Row],[Bike received in Bfactory]]="","",Table4[[#This Row],[Bike received in Bfactory]]-Table4[[#This Row],[Order date]])</f>
        <v/>
      </c>
      <c r="S86" s="1"/>
      <c r="T86" s="1" t="str">
        <f>IF(Table4[Bike ready for shipment]="","",Table4[[#This Row],[Bike ready for shipment]]-Table4[[#This Row],[Order date]])</f>
        <v/>
      </c>
    </row>
    <row r="87" spans="18:20">
      <c r="R87" s="1" t="str">
        <f>IF(Table4[[#This Row],[Bike received in Bfactory]]="","",Table4[[#This Row],[Bike received in Bfactory]]-Table4[[#This Row],[Order date]])</f>
        <v/>
      </c>
      <c r="S87" s="1"/>
      <c r="T87" s="1" t="str">
        <f>IF(Table4[Bike ready for shipment]="","",Table4[[#This Row],[Bike ready for shipment]]-Table4[[#This Row],[Order date]])</f>
        <v/>
      </c>
    </row>
    <row r="88" spans="18:20">
      <c r="R88" s="1" t="str">
        <f>IF(Table4[[#This Row],[Bike received in Bfactory]]="","",Table4[[#This Row],[Bike received in Bfactory]]-Table4[[#This Row],[Order date]])</f>
        <v/>
      </c>
      <c r="S88" s="1"/>
      <c r="T88" s="1" t="str">
        <f>IF(Table4[Bike ready for shipment]="","",Table4[[#This Row],[Bike ready for shipment]]-Table4[[#This Row],[Order date]])</f>
        <v/>
      </c>
    </row>
    <row r="89" spans="18:20">
      <c r="R89" s="1" t="str">
        <f>IF(Table4[[#This Row],[Bike received in Bfactory]]="","",Table4[[#This Row],[Bike received in Bfactory]]-Table4[[#This Row],[Order date]])</f>
        <v/>
      </c>
      <c r="S89" s="1"/>
      <c r="T89" s="1" t="str">
        <f>IF(Table4[Bike ready for shipment]="","",Table4[[#This Row],[Bike ready for shipment]]-Table4[[#This Row],[Order date]])</f>
        <v/>
      </c>
    </row>
    <row r="90" spans="18:20">
      <c r="R90" s="1" t="str">
        <f>IF(Table4[[#This Row],[Bike received in Bfactory]]="","",Table4[[#This Row],[Bike received in Bfactory]]-Table4[[#This Row],[Order date]])</f>
        <v/>
      </c>
      <c r="S90" s="1"/>
      <c r="T90" s="1" t="str">
        <f>IF(Table4[Bike ready for shipment]="","",Table4[[#This Row],[Bike ready for shipment]]-Table4[[#This Row],[Order date]])</f>
        <v/>
      </c>
    </row>
    <row r="91" spans="18:20">
      <c r="R91" s="1" t="str">
        <f>IF(Table4[[#This Row],[Bike received in Bfactory]]="","",Table4[[#This Row],[Bike received in Bfactory]]-Table4[[#This Row],[Order date]])</f>
        <v/>
      </c>
      <c r="S91" s="1"/>
      <c r="T91" s="1" t="str">
        <f>IF(Table4[Bike ready for shipment]="","",Table4[[#This Row],[Bike ready for shipment]]-Table4[[#This Row],[Order date]])</f>
        <v/>
      </c>
    </row>
    <row r="92" spans="18:20">
      <c r="R92" s="1" t="str">
        <f>IF(Table4[[#This Row],[Bike received in Bfactory]]="","",Table4[[#This Row],[Bike received in Bfactory]]-Table4[[#This Row],[Order date]])</f>
        <v/>
      </c>
      <c r="S92" s="1"/>
      <c r="T92" s="1" t="str">
        <f>IF(Table4[Bike ready for shipment]="","",Table4[[#This Row],[Bike ready for shipment]]-Table4[[#This Row],[Order date]])</f>
        <v/>
      </c>
    </row>
    <row r="93" spans="18:20">
      <c r="R93" s="1" t="str">
        <f>IF(Table4[[#This Row],[Bike received in Bfactory]]="","",Table4[[#This Row],[Bike received in Bfactory]]-Table4[[#This Row],[Order date]])</f>
        <v/>
      </c>
      <c r="S93" s="1"/>
      <c r="T93" s="1" t="str">
        <f>IF(Table4[Bike ready for shipment]="","",Table4[[#This Row],[Bike ready for shipment]]-Table4[[#This Row],[Order date]])</f>
        <v/>
      </c>
    </row>
    <row r="94" spans="18:20">
      <c r="R94" s="1" t="str">
        <f>IF(Table4[[#This Row],[Bike received in Bfactory]]="","",Table4[[#This Row],[Bike received in Bfactory]]-Table4[[#This Row],[Order date]])</f>
        <v/>
      </c>
      <c r="S94" s="1"/>
      <c r="T94" s="1" t="str">
        <f>IF(Table4[Bike ready for shipment]="","",Table4[[#This Row],[Bike ready for shipment]]-Table4[[#This Row],[Order date]])</f>
        <v/>
      </c>
    </row>
    <row r="95" spans="18:20">
      <c r="R95" s="1" t="str">
        <f>IF(Table4[[#This Row],[Bike received in Bfactory]]="","",Table4[[#This Row],[Bike received in Bfactory]]-Table4[[#This Row],[Order date]])</f>
        <v/>
      </c>
      <c r="S95" s="1"/>
      <c r="T95" s="1" t="str">
        <f>IF(Table4[Bike ready for shipment]="","",Table4[[#This Row],[Bike ready for shipment]]-Table4[[#This Row],[Order date]])</f>
        <v/>
      </c>
    </row>
    <row r="96" spans="18:20">
      <c r="R96" s="1" t="str">
        <f>IF(Table4[[#This Row],[Bike received in Bfactory]]="","",Table4[[#This Row],[Bike received in Bfactory]]-Table4[[#This Row],[Order date]])</f>
        <v/>
      </c>
      <c r="S96" s="1"/>
      <c r="T96" s="1" t="str">
        <f>IF(Table4[Bike ready for shipment]="","",Table4[[#This Row],[Bike ready for shipment]]-Table4[[#This Row],[Order date]])</f>
        <v/>
      </c>
    </row>
    <row r="97" spans="18:20">
      <c r="R97" s="1" t="str">
        <f>IF(Table4[[#This Row],[Bike received in Bfactory]]="","",Table4[[#This Row],[Bike received in Bfactory]]-Table4[[#This Row],[Order date]])</f>
        <v/>
      </c>
      <c r="S97" s="1"/>
      <c r="T97" s="1" t="str">
        <f>IF(Table4[Bike ready for shipment]="","",Table4[[#This Row],[Bike ready for shipment]]-Table4[[#This Row],[Order date]])</f>
        <v/>
      </c>
    </row>
    <row r="98" spans="18:20">
      <c r="R98" s="1" t="str">
        <f>IF(Table4[[#This Row],[Bike received in Bfactory]]="","",Table4[[#This Row],[Bike received in Bfactory]]-Table4[[#This Row],[Order date]])</f>
        <v/>
      </c>
      <c r="S98" s="1"/>
      <c r="T98" s="1" t="str">
        <f>IF(Table4[Bike ready for shipment]="","",Table4[[#This Row],[Bike ready for shipment]]-Table4[[#This Row],[Order date]])</f>
        <v/>
      </c>
    </row>
    <row r="99" spans="18:20">
      <c r="R99" s="1" t="str">
        <f>IF(Table4[[#This Row],[Bike received in Bfactory]]="","",Table4[[#This Row],[Bike received in Bfactory]]-Table4[[#This Row],[Order date]])</f>
        <v/>
      </c>
      <c r="S99" s="1"/>
      <c r="T99" s="1" t="str">
        <f>IF(Table4[Bike ready for shipment]="","",Table4[[#This Row],[Bike ready for shipment]]-Table4[[#This Row],[Order date]])</f>
        <v/>
      </c>
    </row>
    <row r="100" spans="18:20">
      <c r="R100" s="1" t="str">
        <f>IF(Table4[[#This Row],[Bike received in Bfactory]]="","",Table4[[#This Row],[Bike received in Bfactory]]-Table4[[#This Row],[Order date]])</f>
        <v/>
      </c>
      <c r="S100" s="1"/>
      <c r="T100" s="1" t="str">
        <f>IF(Table4[Bike ready for shipment]="","",Table4[[#This Row],[Bike ready for shipment]]-Table4[[#This Row],[Order date]])</f>
        <v/>
      </c>
    </row>
    <row r="101" spans="18:20">
      <c r="R101" s="1" t="str">
        <f>IF(Table4[[#This Row],[Bike received in Bfactory]]="","",Table4[[#This Row],[Bike received in Bfactory]]-Table4[[#This Row],[Order date]])</f>
        <v/>
      </c>
      <c r="S101" s="1"/>
      <c r="T101" s="1" t="str">
        <f>IF(Table4[Bike ready for shipment]="","",Table4[[#This Row],[Bike ready for shipment]]-Table4[[#This Row],[Order date]])</f>
        <v/>
      </c>
    </row>
    <row r="102" spans="18:20">
      <c r="R102" s="1" t="str">
        <f>IF(Table4[[#This Row],[Bike received in Bfactory]]="","",Table4[[#This Row],[Bike received in Bfactory]]-Table4[[#This Row],[Order date]])</f>
        <v/>
      </c>
      <c r="S102" s="1"/>
      <c r="T102" s="1" t="str">
        <f>IF(Table4[Bike ready for shipment]="","",Table4[[#This Row],[Bike ready for shipment]]-Table4[[#This Row],[Order date]])</f>
        <v/>
      </c>
    </row>
    <row r="103" spans="18:20">
      <c r="R103" s="1" t="str">
        <f>IF(Table4[[#This Row],[Bike received in Bfactory]]="","",Table4[[#This Row],[Bike received in Bfactory]]-Table4[[#This Row],[Order date]])</f>
        <v/>
      </c>
      <c r="S103" s="1"/>
      <c r="T103" s="1" t="str">
        <f>IF(Table4[Bike ready for shipment]="","",Table4[[#This Row],[Bike ready for shipment]]-Table4[[#This Row],[Order date]])</f>
        <v/>
      </c>
    </row>
    <row r="104" spans="18:20">
      <c r="R104" s="1" t="str">
        <f>IF(Table4[[#This Row],[Bike received in Bfactory]]="","",Table4[[#This Row],[Bike received in Bfactory]]-Table4[[#This Row],[Order date]])</f>
        <v/>
      </c>
      <c r="S104" s="1"/>
      <c r="T104" s="1" t="str">
        <f>IF(Table4[Bike ready for shipment]="","",Table4[[#This Row],[Bike ready for shipment]]-Table4[[#This Row],[Order date]])</f>
        <v/>
      </c>
    </row>
    <row r="105" spans="18:20">
      <c r="R105" s="1" t="str">
        <f>IF(Table4[[#This Row],[Bike received in Bfactory]]="","",Table4[[#This Row],[Bike received in Bfactory]]-Table4[[#This Row],[Order date]])</f>
        <v/>
      </c>
      <c r="S105" s="1"/>
      <c r="T105" s="1" t="str">
        <f>IF(Table4[Bike ready for shipment]="","",Table4[[#This Row],[Bike ready for shipment]]-Table4[[#This Row],[Order date]])</f>
        <v/>
      </c>
    </row>
    <row r="106" spans="18:20">
      <c r="R106" s="1" t="str">
        <f>IF(Table4[[#This Row],[Bike received in Bfactory]]="","",Table4[[#This Row],[Bike received in Bfactory]]-Table4[[#This Row],[Order date]])</f>
        <v/>
      </c>
      <c r="S106" s="1"/>
      <c r="T106" s="1" t="str">
        <f>IF(Table4[Bike ready for shipment]="","",Table4[[#This Row],[Bike ready for shipment]]-Table4[[#This Row],[Order date]])</f>
        <v/>
      </c>
    </row>
    <row r="107" spans="18:20">
      <c r="R107" s="1" t="str">
        <f>IF(Table4[[#This Row],[Bike received in Bfactory]]="","",Table4[[#This Row],[Bike received in Bfactory]]-Table4[[#This Row],[Order date]])</f>
        <v/>
      </c>
      <c r="S107" s="1"/>
      <c r="T107" s="1" t="str">
        <f>IF(Table4[Bike ready for shipment]="","",Table4[[#This Row],[Bike ready for shipment]]-Table4[[#This Row],[Order date]])</f>
        <v/>
      </c>
    </row>
    <row r="108" spans="18:20">
      <c r="R108" s="1" t="str">
        <f>IF(Table4[[#This Row],[Bike received in Bfactory]]="","",Table4[[#This Row],[Bike received in Bfactory]]-Table4[[#This Row],[Order date]])</f>
        <v/>
      </c>
      <c r="S108" s="1"/>
      <c r="T108" s="1" t="str">
        <f>IF(Table4[Bike ready for shipment]="","",Table4[[#This Row],[Bike ready for shipment]]-Table4[[#This Row],[Order date]])</f>
        <v/>
      </c>
    </row>
    <row r="109" spans="18:20">
      <c r="R109" s="1" t="str">
        <f>IF(Table4[[#This Row],[Bike received in Bfactory]]="","",Table4[[#This Row],[Bike received in Bfactory]]-Table4[[#This Row],[Order date]])</f>
        <v/>
      </c>
      <c r="S109" s="1"/>
      <c r="T109" s="1" t="str">
        <f>IF(Table4[Bike ready for shipment]="","",Table4[[#This Row],[Bike ready for shipment]]-Table4[[#This Row],[Order date]])</f>
        <v/>
      </c>
    </row>
    <row r="110" spans="18:20">
      <c r="R110" s="1" t="str">
        <f>IF(Table4[[#This Row],[Bike received in Bfactory]]="","",Table4[[#This Row],[Bike received in Bfactory]]-Table4[[#This Row],[Order date]])</f>
        <v/>
      </c>
      <c r="S110" s="1"/>
      <c r="T110" s="1" t="str">
        <f>IF(Table4[Bike ready for shipment]="","",Table4[[#This Row],[Bike ready for shipment]]-Table4[[#This Row],[Order date]])</f>
        <v/>
      </c>
    </row>
    <row r="111" spans="18:20">
      <c r="R111" s="1" t="str">
        <f>IF(Table4[[#This Row],[Bike received in Bfactory]]="","",Table4[[#This Row],[Bike received in Bfactory]]-Table4[[#This Row],[Order date]])</f>
        <v/>
      </c>
      <c r="S111" s="1"/>
      <c r="T111" s="1" t="str">
        <f>IF(Table4[Bike ready for shipment]="","",Table4[[#This Row],[Bike ready for shipment]]-Table4[[#This Row],[Order date]])</f>
        <v/>
      </c>
    </row>
    <row r="112" spans="18:20">
      <c r="R112" s="1" t="str">
        <f>IF(Table4[[#This Row],[Bike received in Bfactory]]="","",Table4[[#This Row],[Bike received in Bfactory]]-Table4[[#This Row],[Order date]])</f>
        <v/>
      </c>
      <c r="S112" s="1"/>
      <c r="T112" s="1" t="str">
        <f>IF(Table4[Bike ready for shipment]="","",Table4[[#This Row],[Bike ready for shipment]]-Table4[[#This Row],[Order date]])</f>
        <v/>
      </c>
    </row>
    <row r="113" spans="18:20">
      <c r="R113" s="1" t="str">
        <f>IF(Table4[[#This Row],[Bike received in Bfactory]]="","",Table4[[#This Row],[Bike received in Bfactory]]-Table4[[#This Row],[Order date]])</f>
        <v/>
      </c>
      <c r="S113" s="1"/>
      <c r="T113" s="1" t="str">
        <f>IF(Table4[Bike ready for shipment]="","",Table4[[#This Row],[Bike ready for shipment]]-Table4[[#This Row],[Order date]])</f>
        <v/>
      </c>
    </row>
    <row r="114" spans="18:20">
      <c r="R114" s="1" t="str">
        <f>IF(Table4[[#This Row],[Bike received in Bfactory]]="","",Table4[[#This Row],[Bike received in Bfactory]]-Table4[[#This Row],[Order date]])</f>
        <v/>
      </c>
      <c r="S114" s="1"/>
      <c r="T114" s="1" t="str">
        <f>IF(Table4[Bike ready for shipment]="","",Table4[[#This Row],[Bike ready for shipment]]-Table4[[#This Row],[Order date]])</f>
        <v/>
      </c>
    </row>
    <row r="115" spans="18:20">
      <c r="R115" s="1" t="str">
        <f>IF(Table4[[#This Row],[Bike received in Bfactory]]="","",Table4[[#This Row],[Bike received in Bfactory]]-Table4[[#This Row],[Order date]])</f>
        <v/>
      </c>
      <c r="S115" s="1"/>
      <c r="T115" s="1" t="str">
        <f>IF(Table4[Bike ready for shipment]="","",Table4[[#This Row],[Bike ready for shipment]]-Table4[[#This Row],[Order date]])</f>
        <v/>
      </c>
    </row>
    <row r="116" spans="18:20">
      <c r="R116" s="1" t="str">
        <f>IF(Table4[[#This Row],[Bike received in Bfactory]]="","",Table4[[#This Row],[Bike received in Bfactory]]-Table4[[#This Row],[Order date]])</f>
        <v/>
      </c>
      <c r="S116" s="1"/>
      <c r="T116" s="1" t="str">
        <f>IF(Table4[Bike ready for shipment]="","",Table4[[#This Row],[Bike ready for shipment]]-Table4[[#This Row],[Order date]])</f>
        <v/>
      </c>
    </row>
    <row r="117" spans="18:20">
      <c r="R117" s="1" t="str">
        <f>IF(Table4[[#This Row],[Bike received in Bfactory]]="","",Table4[[#This Row],[Bike received in Bfactory]]-Table4[[#This Row],[Order date]])</f>
        <v/>
      </c>
      <c r="S117" s="1"/>
      <c r="T117" s="1" t="str">
        <f>IF(Table4[Bike ready for shipment]="","",Table4[[#This Row],[Bike ready for shipment]]-Table4[[#This Row],[Order date]])</f>
        <v/>
      </c>
    </row>
    <row r="118" spans="18:20">
      <c r="R118" s="1" t="str">
        <f>IF(Table4[[#This Row],[Bike received in Bfactory]]="","",Table4[[#This Row],[Bike received in Bfactory]]-Table4[[#This Row],[Order date]])</f>
        <v/>
      </c>
      <c r="S118" s="1"/>
      <c r="T118" s="1" t="str">
        <f>IF(Table4[Bike ready for shipment]="","",Table4[[#This Row],[Bike ready for shipment]]-Table4[[#This Row],[Order date]])</f>
        <v/>
      </c>
    </row>
    <row r="119" spans="18:20">
      <c r="R119" s="1" t="str">
        <f>IF(Table4[[#This Row],[Bike received in Bfactory]]="","",Table4[[#This Row],[Bike received in Bfactory]]-Table4[[#This Row],[Order date]])</f>
        <v/>
      </c>
      <c r="S119" s="1"/>
      <c r="T119" s="1" t="str">
        <f>IF(Table4[Bike ready for shipment]="","",Table4[[#This Row],[Bike ready for shipment]]-Table4[[#This Row],[Order date]])</f>
        <v/>
      </c>
    </row>
    <row r="120" spans="18:20">
      <c r="R120" s="1" t="str">
        <f>IF(Table4[[#This Row],[Bike received in Bfactory]]="","",Table4[[#This Row],[Bike received in Bfactory]]-Table4[[#This Row],[Order date]])</f>
        <v/>
      </c>
      <c r="S120" s="1"/>
      <c r="T120" s="1" t="str">
        <f>IF(Table4[Bike ready for shipment]="","",Table4[[#This Row],[Bike ready for shipment]]-Table4[[#This Row],[Order date]])</f>
        <v/>
      </c>
    </row>
    <row r="121" spans="18:20">
      <c r="R121" s="1" t="str">
        <f>IF(Table4[[#This Row],[Bike received in Bfactory]]="","",Table4[[#This Row],[Bike received in Bfactory]]-Table4[[#This Row],[Order date]])</f>
        <v/>
      </c>
      <c r="S121" s="1"/>
      <c r="T121" s="1" t="str">
        <f>IF(Table4[Bike ready for shipment]="","",Table4[[#This Row],[Bike ready for shipment]]-Table4[[#This Row],[Order date]])</f>
        <v/>
      </c>
    </row>
    <row r="122" spans="18:20">
      <c r="R122" s="1" t="str">
        <f>IF(Table4[[#This Row],[Bike received in Bfactory]]="","",Table4[[#This Row],[Bike received in Bfactory]]-Table4[[#This Row],[Order date]])</f>
        <v/>
      </c>
      <c r="S122" s="1"/>
      <c r="T122" s="1" t="str">
        <f>IF(Table4[Bike ready for shipment]="","",Table4[[#This Row],[Bike ready for shipment]]-Table4[[#This Row],[Order date]])</f>
        <v/>
      </c>
    </row>
    <row r="123" spans="18:20">
      <c r="R123" s="1" t="str">
        <f>IF(Table4[[#This Row],[Bike received in Bfactory]]="","",Table4[[#This Row],[Bike received in Bfactory]]-Table4[[#This Row],[Order date]])</f>
        <v/>
      </c>
      <c r="S123" s="1"/>
      <c r="T123" s="1" t="str">
        <f>IF(Table4[Bike ready for shipment]="","",Table4[[#This Row],[Bike ready for shipment]]-Table4[[#This Row],[Order date]])</f>
        <v/>
      </c>
    </row>
    <row r="124" spans="18:20">
      <c r="R124" s="1" t="str">
        <f>IF(Table4[[#This Row],[Bike received in Bfactory]]="","",Table4[[#This Row],[Bike received in Bfactory]]-Table4[[#This Row],[Order date]])</f>
        <v/>
      </c>
      <c r="S124" s="1"/>
      <c r="T124" s="1" t="str">
        <f>IF(Table4[Bike ready for shipment]="","",Table4[[#This Row],[Bike ready for shipment]]-Table4[[#This Row],[Order date]])</f>
        <v/>
      </c>
    </row>
    <row r="125" spans="18:20">
      <c r="R125" s="1" t="str">
        <f>IF(Table4[[#This Row],[Bike received in Bfactory]]="","",Table4[[#This Row],[Bike received in Bfactory]]-Table4[[#This Row],[Order date]])</f>
        <v/>
      </c>
      <c r="S125" s="1"/>
      <c r="T125" s="1" t="str">
        <f>IF(Table4[Bike ready for shipment]="","",Table4[[#This Row],[Bike ready for shipment]]-Table4[[#This Row],[Order date]])</f>
        <v/>
      </c>
    </row>
    <row r="126" spans="18:20">
      <c r="R126" s="1" t="str">
        <f>IF(Table4[[#This Row],[Bike received in Bfactory]]="","",Table4[[#This Row],[Bike received in Bfactory]]-Table4[[#This Row],[Order date]])</f>
        <v/>
      </c>
      <c r="S126" s="1"/>
      <c r="T126" s="1" t="str">
        <f>IF(Table4[Bike ready for shipment]="","",Table4[[#This Row],[Bike ready for shipment]]-Table4[[#This Row],[Order date]])</f>
        <v/>
      </c>
    </row>
    <row r="127" spans="18:20">
      <c r="R127" s="1" t="str">
        <f>IF(Table4[[#This Row],[Bike received in Bfactory]]="","",Table4[[#This Row],[Bike received in Bfactory]]-Table4[[#This Row],[Order date]])</f>
        <v/>
      </c>
      <c r="S127" s="1"/>
      <c r="T127" s="1" t="str">
        <f>IF(Table4[Bike ready for shipment]="","",Table4[[#This Row],[Bike ready for shipment]]-Table4[[#This Row],[Order date]])</f>
        <v/>
      </c>
    </row>
    <row r="128" spans="18:20">
      <c r="R128" s="1" t="str">
        <f>IF(Table4[[#This Row],[Bike received in Bfactory]]="","",Table4[[#This Row],[Bike received in Bfactory]]-Table4[[#This Row],[Order date]])</f>
        <v/>
      </c>
      <c r="S128" s="1"/>
      <c r="T128" s="1" t="str">
        <f>IF(Table4[Bike ready for shipment]="","",Table4[[#This Row],[Bike ready for shipment]]-Table4[[#This Row],[Order date]])</f>
        <v/>
      </c>
    </row>
    <row r="129" spans="18:20">
      <c r="R129" s="1" t="str">
        <f>IF(Table4[[#This Row],[Bike received in Bfactory]]="","",Table4[[#This Row],[Bike received in Bfactory]]-Table4[[#This Row],[Order date]])</f>
        <v/>
      </c>
      <c r="S129" s="1"/>
      <c r="T129" s="1" t="str">
        <f>IF(Table4[Bike ready for shipment]="","",Table4[[#This Row],[Bike ready for shipment]]-Table4[[#This Row],[Order date]])</f>
        <v/>
      </c>
    </row>
    <row r="130" spans="18:20">
      <c r="R130" s="1" t="str">
        <f>IF(Table4[[#This Row],[Bike received in Bfactory]]="","",Table4[[#This Row],[Bike received in Bfactory]]-Table4[[#This Row],[Order date]])</f>
        <v/>
      </c>
      <c r="S130" s="1"/>
      <c r="T130" s="1" t="str">
        <f>IF(Table4[Bike ready for shipment]="","",Table4[[#This Row],[Bike ready for shipment]]-Table4[[#This Row],[Order date]])</f>
        <v/>
      </c>
    </row>
    <row r="131" spans="18:20">
      <c r="R131" s="1" t="str">
        <f>IF(Table4[[#This Row],[Bike received in Bfactory]]="","",Table4[[#This Row],[Bike received in Bfactory]]-Table4[[#This Row],[Order date]])</f>
        <v/>
      </c>
      <c r="S131" s="1"/>
      <c r="T131" s="1" t="str">
        <f>IF(Table4[Bike ready for shipment]="","",Table4[[#This Row],[Bike ready for shipment]]-Table4[[#This Row],[Order date]])</f>
        <v/>
      </c>
    </row>
    <row r="132" spans="18:20">
      <c r="R132" s="1" t="str">
        <f>IF(Table4[[#This Row],[Bike received in Bfactory]]="","",Table4[[#This Row],[Bike received in Bfactory]]-Table4[[#This Row],[Order date]])</f>
        <v/>
      </c>
      <c r="S132" s="1"/>
      <c r="T132" s="1" t="str">
        <f>IF(Table4[Bike ready for shipment]="","",Table4[[#This Row],[Bike ready for shipment]]-Table4[[#This Row],[Order date]])</f>
        <v/>
      </c>
    </row>
    <row r="133" spans="18:20">
      <c r="R133" s="1" t="str">
        <f>IF(Table4[[#This Row],[Bike received in Bfactory]]="","",Table4[[#This Row],[Bike received in Bfactory]]-Table4[[#This Row],[Order date]])</f>
        <v/>
      </c>
      <c r="S133" s="1"/>
      <c r="T133" s="1" t="str">
        <f>IF(Table4[Bike ready for shipment]="","",Table4[[#This Row],[Bike ready for shipment]]-Table4[[#This Row],[Order date]])</f>
        <v/>
      </c>
    </row>
    <row r="134" spans="18:20">
      <c r="R134" s="1" t="str">
        <f>IF(Table4[[#This Row],[Bike received in Bfactory]]="","",Table4[[#This Row],[Bike received in Bfactory]]-Table4[[#This Row],[Order date]])</f>
        <v/>
      </c>
      <c r="S134" s="1"/>
      <c r="T134" s="1" t="str">
        <f>IF(Table4[Bike ready for shipment]="","",Table4[[#This Row],[Bike ready for shipment]]-Table4[[#This Row],[Order date]])</f>
        <v/>
      </c>
    </row>
    <row r="135" spans="18:20">
      <c r="R135" s="1" t="str">
        <f>IF(Table4[[#This Row],[Bike received in Bfactory]]="","",Table4[[#This Row],[Bike received in Bfactory]]-Table4[[#This Row],[Order date]])</f>
        <v/>
      </c>
      <c r="S135" s="1"/>
      <c r="T135" s="1" t="str">
        <f>IF(Table4[Bike ready for shipment]="","",Table4[[#This Row],[Bike ready for shipment]]-Table4[[#This Row],[Order date]])</f>
        <v/>
      </c>
    </row>
    <row r="136" spans="18:20">
      <c r="R136" s="1" t="str">
        <f>IF(Table4[[#This Row],[Bike received in Bfactory]]="","",Table4[[#This Row],[Bike received in Bfactory]]-Table4[[#This Row],[Order date]])</f>
        <v/>
      </c>
      <c r="S136" s="1"/>
      <c r="T136" s="1" t="str">
        <f>IF(Table4[Bike ready for shipment]="","",Table4[[#This Row],[Bike ready for shipment]]-Table4[[#This Row],[Order date]])</f>
        <v/>
      </c>
    </row>
    <row r="137" spans="18:20">
      <c r="R137" s="1" t="str">
        <f>IF(Table4[[#This Row],[Bike received in Bfactory]]="","",Table4[[#This Row],[Bike received in Bfactory]]-Table4[[#This Row],[Order date]])</f>
        <v/>
      </c>
      <c r="S137" s="1"/>
      <c r="T137" s="1" t="str">
        <f>IF(Table4[Bike ready for shipment]="","",Table4[[#This Row],[Bike ready for shipment]]-Table4[[#This Row],[Order date]])</f>
        <v/>
      </c>
    </row>
    <row r="138" spans="18:20">
      <c r="R138" s="1" t="str">
        <f>IF(Table4[[#This Row],[Bike received in Bfactory]]="","",Table4[[#This Row],[Bike received in Bfactory]]-Table4[[#This Row],[Order date]])</f>
        <v/>
      </c>
      <c r="S138" s="1"/>
      <c r="T138" s="1" t="str">
        <f>IF(Table4[Bike ready for shipment]="","",Table4[[#This Row],[Bike ready for shipment]]-Table4[[#This Row],[Order date]])</f>
        <v/>
      </c>
    </row>
    <row r="139" spans="18:20">
      <c r="R139" s="1" t="str">
        <f>IF(Table4[[#This Row],[Bike received in Bfactory]]="","",Table4[[#This Row],[Bike received in Bfactory]]-Table4[[#This Row],[Order date]])</f>
        <v/>
      </c>
      <c r="S139" s="1"/>
      <c r="T139" s="1" t="str">
        <f>IF(Table4[Bike ready for shipment]="","",Table4[[#This Row],[Bike ready for shipment]]-Table4[[#This Row],[Order date]])</f>
        <v/>
      </c>
    </row>
    <row r="140" spans="18:20">
      <c r="R140" s="1" t="str">
        <f>IF(Table4[[#This Row],[Bike received in Bfactory]]="","",Table4[[#This Row],[Bike received in Bfactory]]-Table4[[#This Row],[Order date]])</f>
        <v/>
      </c>
      <c r="S140" s="1"/>
      <c r="T140" s="1" t="str">
        <f>IF(Table4[Bike ready for shipment]="","",Table4[[#This Row],[Bike ready for shipment]]-Table4[[#This Row],[Order date]])</f>
        <v/>
      </c>
    </row>
    <row r="141" spans="18:20">
      <c r="R141" s="1" t="str">
        <f>IF(Table4[[#This Row],[Bike received in Bfactory]]="","",Table4[[#This Row],[Bike received in Bfactory]]-Table4[[#This Row],[Order date]])</f>
        <v/>
      </c>
      <c r="S141" s="1"/>
      <c r="T141" s="1" t="str">
        <f>IF(Table4[Bike ready for shipment]="","",Table4[[#This Row],[Bike ready for shipment]]-Table4[[#This Row],[Order date]])</f>
        <v/>
      </c>
    </row>
    <row r="142" spans="18:20">
      <c r="R142" s="1" t="str">
        <f>IF(Table4[[#This Row],[Bike received in Bfactory]]="","",Table4[[#This Row],[Bike received in Bfactory]]-Table4[[#This Row],[Order date]])</f>
        <v/>
      </c>
      <c r="S142" s="1"/>
      <c r="T142" s="1" t="str">
        <f>IF(Table4[Bike ready for shipment]="","",Table4[[#This Row],[Bike ready for shipment]]-Table4[[#This Row],[Order date]])</f>
        <v/>
      </c>
    </row>
    <row r="143" spans="18:20">
      <c r="R143" s="1" t="str">
        <f>IF(Table4[[#This Row],[Bike received in Bfactory]]="","",Table4[[#This Row],[Bike received in Bfactory]]-Table4[[#This Row],[Order date]])</f>
        <v/>
      </c>
      <c r="S143" s="1"/>
      <c r="T143" s="1" t="str">
        <f>IF(Table4[Bike ready for shipment]="","",Table4[[#This Row],[Bike ready for shipment]]-Table4[[#This Row],[Order date]])</f>
        <v/>
      </c>
    </row>
    <row r="144" spans="18:20">
      <c r="R144" s="1" t="str">
        <f>IF(Table4[[#This Row],[Bike received in Bfactory]]="","",Table4[[#This Row],[Bike received in Bfactory]]-Table4[[#This Row],[Order date]])</f>
        <v/>
      </c>
      <c r="S144" s="1"/>
      <c r="T144" s="1" t="str">
        <f>IF(Table4[Bike ready for shipment]="","",Table4[[#This Row],[Bike ready for shipment]]-Table4[[#This Row],[Order date]])</f>
        <v/>
      </c>
    </row>
    <row r="145" spans="18:20">
      <c r="R145" s="1" t="str">
        <f>IF(Table4[[#This Row],[Bike received in Bfactory]]="","",Table4[[#This Row],[Bike received in Bfactory]]-Table4[[#This Row],[Order date]])</f>
        <v/>
      </c>
      <c r="S145" s="1"/>
      <c r="T145" s="1" t="str">
        <f>IF(Table4[Bike ready for shipment]="","",Table4[[#This Row],[Bike ready for shipment]]-Table4[[#This Row],[Order date]])</f>
        <v/>
      </c>
    </row>
    <row r="146" spans="18:20">
      <c r="R146" s="1" t="str">
        <f>IF(Table4[[#This Row],[Bike received in Bfactory]]="","",Table4[[#This Row],[Bike received in Bfactory]]-Table4[[#This Row],[Order date]])</f>
        <v/>
      </c>
      <c r="S146" s="1"/>
      <c r="T146" s="1" t="str">
        <f>IF(Table4[Bike ready for shipment]="","",Table4[[#This Row],[Bike ready for shipment]]-Table4[[#This Row],[Order date]])</f>
        <v/>
      </c>
    </row>
    <row r="147" spans="18:20">
      <c r="R147" s="1" t="str">
        <f>IF(Table4[[#This Row],[Bike received in Bfactory]]="","",Table4[[#This Row],[Bike received in Bfactory]]-Table4[[#This Row],[Order date]])</f>
        <v/>
      </c>
      <c r="S147" s="1"/>
      <c r="T147" s="1" t="str">
        <f>IF(Table4[Bike ready for shipment]="","",Table4[[#This Row],[Bike ready for shipment]]-Table4[[#This Row],[Order date]])</f>
        <v/>
      </c>
    </row>
    <row r="148" spans="18:20">
      <c r="R148" s="1" t="str">
        <f>IF(Table4[[#This Row],[Bike received in Bfactory]]="","",Table4[[#This Row],[Bike received in Bfactory]]-Table4[[#This Row],[Order date]])</f>
        <v/>
      </c>
      <c r="S148" s="1"/>
      <c r="T148" s="1" t="str">
        <f>IF(Table4[Bike ready for shipment]="","",Table4[[#This Row],[Bike ready for shipment]]-Table4[[#This Row],[Order date]])</f>
        <v/>
      </c>
    </row>
    <row r="149" spans="18:20">
      <c r="R149" s="1" t="str">
        <f>IF(Table4[[#This Row],[Bike received in Bfactory]]="","",Table4[[#This Row],[Bike received in Bfactory]]-Table4[[#This Row],[Order date]])</f>
        <v/>
      </c>
      <c r="S149" s="1"/>
      <c r="T149" s="1" t="str">
        <f>IF(Table4[Bike ready for shipment]="","",Table4[[#This Row],[Bike ready for shipment]]-Table4[[#This Row],[Order date]])</f>
        <v/>
      </c>
    </row>
    <row r="150" spans="18:20">
      <c r="R150" s="1" t="str">
        <f>IF(Table4[[#This Row],[Bike received in Bfactory]]="","",Table4[[#This Row],[Bike received in Bfactory]]-Table4[[#This Row],[Order date]])</f>
        <v/>
      </c>
      <c r="S150" s="1"/>
      <c r="T150" s="1" t="str">
        <f>IF(Table4[Bike ready for shipment]="","",Table4[[#This Row],[Bike ready for shipment]]-Table4[[#This Row],[Order date]])</f>
        <v/>
      </c>
    </row>
    <row r="151" spans="18:20">
      <c r="R151" s="1" t="str">
        <f>IF(Table4[[#This Row],[Bike received in Bfactory]]="","",Table4[[#This Row],[Bike received in Bfactory]]-Table4[[#This Row],[Order date]])</f>
        <v/>
      </c>
      <c r="S151" s="1"/>
      <c r="T151" s="1" t="str">
        <f>IF(Table4[Bike ready for shipment]="","",Table4[[#This Row],[Bike ready for shipment]]-Table4[[#This Row],[Order date]])</f>
        <v/>
      </c>
    </row>
    <row r="152" spans="18:20">
      <c r="R152" s="1" t="str">
        <f>IF(Table4[[#This Row],[Bike received in Bfactory]]="","",Table4[[#This Row],[Bike received in Bfactory]]-Table4[[#This Row],[Order date]])</f>
        <v/>
      </c>
      <c r="S152" s="1"/>
      <c r="T152" s="1" t="str">
        <f>IF(Table4[Bike ready for shipment]="","",Table4[[#This Row],[Bike ready for shipment]]-Table4[[#This Row],[Order date]])</f>
        <v/>
      </c>
    </row>
    <row r="153" spans="18:20">
      <c r="R153" s="1" t="str">
        <f>IF(Table4[[#This Row],[Bike received in Bfactory]]="","",Table4[[#This Row],[Bike received in Bfactory]]-Table4[[#This Row],[Order date]])</f>
        <v/>
      </c>
      <c r="S153" s="1"/>
      <c r="T153" s="1" t="str">
        <f>IF(Table4[Bike ready for shipment]="","",Table4[[#This Row],[Bike ready for shipment]]-Table4[[#This Row],[Order date]])</f>
        <v/>
      </c>
    </row>
    <row r="154" spans="18:20">
      <c r="R154" s="1" t="str">
        <f>IF(Table4[[#This Row],[Bike received in Bfactory]]="","",Table4[[#This Row],[Bike received in Bfactory]]-Table4[[#This Row],[Order date]])</f>
        <v/>
      </c>
      <c r="S154" s="1"/>
      <c r="T154" s="1" t="str">
        <f>IF(Table4[Bike ready for shipment]="","",Table4[[#This Row],[Bike ready for shipment]]-Table4[[#This Row],[Order date]])</f>
        <v/>
      </c>
    </row>
    <row r="155" spans="18:20">
      <c r="R155" s="1" t="str">
        <f>IF(Table4[[#This Row],[Bike received in Bfactory]]="","",Table4[[#This Row],[Bike received in Bfactory]]-Table4[[#This Row],[Order date]])</f>
        <v/>
      </c>
      <c r="S155" s="1"/>
      <c r="T155" s="1" t="str">
        <f>IF(Table4[Bike ready for shipment]="","",Table4[[#This Row],[Bike ready for shipment]]-Table4[[#This Row],[Order date]])</f>
        <v/>
      </c>
    </row>
    <row r="156" spans="18:20">
      <c r="R156" s="1" t="str">
        <f>IF(Table4[[#This Row],[Bike received in Bfactory]]="","",Table4[[#This Row],[Bike received in Bfactory]]-Table4[[#This Row],[Order date]])</f>
        <v/>
      </c>
      <c r="S156" s="1"/>
      <c r="T156" s="1" t="str">
        <f>IF(Table4[Bike ready for shipment]="","",Table4[[#This Row],[Bike ready for shipment]]-Table4[[#This Row],[Order date]])</f>
        <v/>
      </c>
    </row>
    <row r="157" spans="18:20">
      <c r="R157" s="1" t="str">
        <f>IF(Table4[[#This Row],[Bike received in Bfactory]]="","",Table4[[#This Row],[Bike received in Bfactory]]-Table4[[#This Row],[Order date]])</f>
        <v/>
      </c>
      <c r="S157" s="1"/>
      <c r="T157" s="1" t="str">
        <f>IF(Table4[Bike ready for shipment]="","",Table4[[#This Row],[Bike ready for shipment]]-Table4[[#This Row],[Order date]])</f>
        <v/>
      </c>
    </row>
    <row r="158" spans="18:20">
      <c r="R158" s="1" t="str">
        <f>IF(Table4[[#This Row],[Bike received in Bfactory]]="","",Table4[[#This Row],[Bike received in Bfactory]]-Table4[[#This Row],[Order date]])</f>
        <v/>
      </c>
      <c r="S158" s="1"/>
      <c r="T158" s="1" t="str">
        <f>IF(Table4[Bike ready for shipment]="","",Table4[[#This Row],[Bike ready for shipment]]-Table4[[#This Row],[Order date]])</f>
        <v/>
      </c>
    </row>
    <row r="159" spans="18:20">
      <c r="R159" s="1" t="str">
        <f>IF(Table4[[#This Row],[Bike received in Bfactory]]="","",Table4[[#This Row],[Bike received in Bfactory]]-Table4[[#This Row],[Order date]])</f>
        <v/>
      </c>
      <c r="S159" s="1"/>
      <c r="T159" s="1" t="str">
        <f>IF(Table4[Bike ready for shipment]="","",Table4[[#This Row],[Bike ready for shipment]]-Table4[[#This Row],[Order date]])</f>
        <v/>
      </c>
    </row>
    <row r="160" spans="18:20">
      <c r="R160" s="1" t="str">
        <f>IF(Table4[[#This Row],[Bike received in Bfactory]]="","",Table4[[#This Row],[Bike received in Bfactory]]-Table4[[#This Row],[Order date]])</f>
        <v/>
      </c>
      <c r="S160" s="1"/>
      <c r="T160" s="1" t="str">
        <f>IF(Table4[Bike ready for shipment]="","",Table4[[#This Row],[Bike ready for shipment]]-Table4[[#This Row],[Order date]])</f>
        <v/>
      </c>
    </row>
    <row r="161" spans="18:20">
      <c r="R161" s="1" t="str">
        <f>IF(Table4[[#This Row],[Bike received in Bfactory]]="","",Table4[[#This Row],[Bike received in Bfactory]]-Table4[[#This Row],[Order date]])</f>
        <v/>
      </c>
      <c r="S161" s="1"/>
      <c r="T161" s="1" t="str">
        <f>IF(Table4[Bike ready for shipment]="","",Table4[[#This Row],[Bike ready for shipment]]-Table4[[#This Row],[Order date]])</f>
        <v/>
      </c>
    </row>
    <row r="162" spans="18:20">
      <c r="R162" s="1" t="str">
        <f>IF(Table4[[#This Row],[Bike received in Bfactory]]="","",Table4[[#This Row],[Bike received in Bfactory]]-Table4[[#This Row],[Order date]])</f>
        <v/>
      </c>
      <c r="S162" s="1"/>
      <c r="T162" s="1" t="str">
        <f>IF(Table4[Bike ready for shipment]="","",Table4[[#This Row],[Bike ready for shipment]]-Table4[[#This Row],[Order date]])</f>
        <v/>
      </c>
    </row>
    <row r="163" spans="18:20">
      <c r="R163" s="1" t="str">
        <f>IF(Table4[[#This Row],[Bike received in Bfactory]]="","",Table4[[#This Row],[Bike received in Bfactory]]-Table4[[#This Row],[Order date]])</f>
        <v/>
      </c>
      <c r="S163" s="1"/>
      <c r="T163" s="1" t="str">
        <f>IF(Table4[Bike ready for shipment]="","",Table4[[#This Row],[Bike ready for shipment]]-Table4[[#This Row],[Order date]])</f>
        <v/>
      </c>
    </row>
    <row r="164" spans="18:20">
      <c r="R164" s="1" t="str">
        <f>IF(Table4[[#This Row],[Bike received in Bfactory]]="","",Table4[[#This Row],[Bike received in Bfactory]]-Table4[[#This Row],[Order date]])</f>
        <v/>
      </c>
      <c r="S164" s="1"/>
      <c r="T164" s="1" t="str">
        <f>IF(Table4[Bike ready for shipment]="","",Table4[[#This Row],[Bike ready for shipment]]-Table4[[#This Row],[Order date]])</f>
        <v/>
      </c>
    </row>
    <row r="165" spans="18:20">
      <c r="R165" s="1" t="str">
        <f>IF(Table4[[#This Row],[Bike received in Bfactory]]="","",Table4[[#This Row],[Bike received in Bfactory]]-Table4[[#This Row],[Order date]])</f>
        <v/>
      </c>
      <c r="S165" s="1"/>
      <c r="T165" s="1" t="str">
        <f>IF(Table4[Bike ready for shipment]="","",Table4[[#This Row],[Bike ready for shipment]]-Table4[[#This Row],[Order date]])</f>
        <v/>
      </c>
    </row>
    <row r="166" spans="18:20">
      <c r="R166" s="1" t="str">
        <f>IF(Table4[[#This Row],[Bike received in Bfactory]]="","",Table4[[#This Row],[Bike received in Bfactory]]-Table4[[#This Row],[Order date]])</f>
        <v/>
      </c>
      <c r="S166" s="1"/>
      <c r="T166" s="1" t="str">
        <f>IF(Table4[Bike ready for shipment]="","",Table4[[#This Row],[Bike ready for shipment]]-Table4[[#This Row],[Order date]])</f>
        <v/>
      </c>
    </row>
    <row r="167" spans="18:20">
      <c r="R167" s="1" t="str">
        <f>IF(Table4[[#This Row],[Bike received in Bfactory]]="","",Table4[[#This Row],[Bike received in Bfactory]]-Table4[[#This Row],[Order date]])</f>
        <v/>
      </c>
      <c r="S167" s="1"/>
      <c r="T167" s="1" t="str">
        <f>IF(Table4[Bike ready for shipment]="","",Table4[[#This Row],[Bike ready for shipment]]-Table4[[#This Row],[Order date]])</f>
        <v/>
      </c>
    </row>
    <row r="168" spans="18:20">
      <c r="R168" s="1" t="str">
        <f>IF(Table4[[#This Row],[Bike received in Bfactory]]="","",Table4[[#This Row],[Bike received in Bfactory]]-Table4[[#This Row],[Order date]])</f>
        <v/>
      </c>
      <c r="S168" s="1"/>
      <c r="T168" s="1" t="str">
        <f>IF(Table4[Bike ready for shipment]="","",Table4[[#This Row],[Bike ready for shipment]]-Table4[[#This Row],[Order date]])</f>
        <v/>
      </c>
    </row>
    <row r="169" spans="18:20">
      <c r="R169" s="1" t="str">
        <f>IF(Table4[[#This Row],[Bike received in Bfactory]]="","",Table4[[#This Row],[Bike received in Bfactory]]-Table4[[#This Row],[Order date]])</f>
        <v/>
      </c>
      <c r="S169" s="1"/>
      <c r="T169" s="1" t="str">
        <f>IF(Table4[Bike ready for shipment]="","",Table4[[#This Row],[Bike ready for shipment]]-Table4[[#This Row],[Order date]])</f>
        <v/>
      </c>
    </row>
    <row r="170" spans="18:20">
      <c r="R170" s="1" t="str">
        <f>IF(Table4[[#This Row],[Bike received in Bfactory]]="","",Table4[[#This Row],[Bike received in Bfactory]]-Table4[[#This Row],[Order date]])</f>
        <v/>
      </c>
      <c r="S170" s="1"/>
      <c r="T170" s="1" t="str">
        <f>IF(Table4[Bike ready for shipment]="","",Table4[[#This Row],[Bike ready for shipment]]-Table4[[#This Row],[Order date]])</f>
        <v/>
      </c>
    </row>
    <row r="171" spans="18:20">
      <c r="R171" s="1" t="str">
        <f>IF(Table4[[#This Row],[Bike received in Bfactory]]="","",Table4[[#This Row],[Bike received in Bfactory]]-Table4[[#This Row],[Order date]])</f>
        <v/>
      </c>
      <c r="S171" s="1"/>
      <c r="T171" s="1" t="str">
        <f>IF(Table4[Bike ready for shipment]="","",Table4[[#This Row],[Bike ready for shipment]]-Table4[[#This Row],[Order date]])</f>
        <v/>
      </c>
    </row>
    <row r="172" spans="18:20">
      <c r="R172" s="1" t="str">
        <f>IF(Table4[[#This Row],[Bike received in Bfactory]]="","",Table4[[#This Row],[Bike received in Bfactory]]-Table4[[#This Row],[Order date]])</f>
        <v/>
      </c>
      <c r="S172" s="1"/>
      <c r="T172" s="1" t="str">
        <f>IF(Table4[Bike ready for shipment]="","",Table4[[#This Row],[Bike ready for shipment]]-Table4[[#This Row],[Order date]])</f>
        <v/>
      </c>
    </row>
    <row r="173" spans="18:20">
      <c r="R173" s="1" t="str">
        <f>IF(Table4[[#This Row],[Bike received in Bfactory]]="","",Table4[[#This Row],[Bike received in Bfactory]]-Table4[[#This Row],[Order date]])</f>
        <v/>
      </c>
      <c r="S173" s="1"/>
      <c r="T173" s="1" t="str">
        <f>IF(Table4[Bike ready for shipment]="","",Table4[[#This Row],[Bike ready for shipment]]-Table4[[#This Row],[Order date]])</f>
        <v/>
      </c>
    </row>
    <row r="174" spans="18:20">
      <c r="R174" s="1" t="str">
        <f>IF(Table4[[#This Row],[Bike received in Bfactory]]="","",Table4[[#This Row],[Bike received in Bfactory]]-Table4[[#This Row],[Order date]])</f>
        <v/>
      </c>
      <c r="S174" s="1"/>
      <c r="T174" s="1" t="str">
        <f>IF(Table4[Bike ready for shipment]="","",Table4[[#This Row],[Bike ready for shipment]]-Table4[[#This Row],[Order date]])</f>
        <v/>
      </c>
    </row>
    <row r="175" spans="18:20">
      <c r="R175" s="1" t="str">
        <f>IF(Table4[[#This Row],[Bike received in Bfactory]]="","",Table4[[#This Row],[Bike received in Bfactory]]-Table4[[#This Row],[Order date]])</f>
        <v/>
      </c>
      <c r="S175" s="1"/>
      <c r="T175" s="1" t="str">
        <f>IF(Table4[Bike ready for shipment]="","",Table4[[#This Row],[Bike ready for shipment]]-Table4[[#This Row],[Order date]])</f>
        <v/>
      </c>
    </row>
    <row r="176" spans="18:20">
      <c r="R176" s="1" t="str">
        <f>IF(Table4[[#This Row],[Bike received in Bfactory]]="","",Table4[[#This Row],[Bike received in Bfactory]]-Table4[[#This Row],[Order date]])</f>
        <v/>
      </c>
      <c r="S176" s="1"/>
      <c r="T176" s="1" t="str">
        <f>IF(Table4[Bike ready for shipment]="","",Table4[[#This Row],[Bike ready for shipment]]-Table4[[#This Row],[Order date]])</f>
        <v/>
      </c>
    </row>
    <row r="177" spans="18:20">
      <c r="R177" s="1" t="str">
        <f>IF(Table4[[#This Row],[Bike received in Bfactory]]="","",Table4[[#This Row],[Bike received in Bfactory]]-Table4[[#This Row],[Order date]])</f>
        <v/>
      </c>
      <c r="S177" s="1"/>
      <c r="T177" s="1" t="str">
        <f>IF(Table4[Bike ready for shipment]="","",Table4[[#This Row],[Bike ready for shipment]]-Table4[[#This Row],[Order date]])</f>
        <v/>
      </c>
    </row>
    <row r="178" spans="18:20">
      <c r="R178" s="1" t="str">
        <f>IF(Table4[[#This Row],[Bike received in Bfactory]]="","",Table4[[#This Row],[Bike received in Bfactory]]-Table4[[#This Row],[Order date]])</f>
        <v/>
      </c>
      <c r="S178" s="1"/>
      <c r="T178" s="1" t="str">
        <f>IF(Table4[Bike ready for shipment]="","",Table4[[#This Row],[Bike ready for shipment]]-Table4[[#This Row],[Order date]])</f>
        <v/>
      </c>
    </row>
    <row r="179" spans="18:20">
      <c r="R179" s="1" t="str">
        <f>IF(Table4[[#This Row],[Bike received in Bfactory]]="","",Table4[[#This Row],[Bike received in Bfactory]]-Table4[[#This Row],[Order date]])</f>
        <v/>
      </c>
      <c r="S179" s="1"/>
      <c r="T179" s="1" t="str">
        <f>IF(Table4[Bike ready for shipment]="","",Table4[[#This Row],[Bike ready for shipment]]-Table4[[#This Row],[Order date]])</f>
        <v/>
      </c>
    </row>
    <row r="180" spans="18:20">
      <c r="R180" s="1" t="str">
        <f>IF(Table4[[#This Row],[Bike received in Bfactory]]="","",Table4[[#This Row],[Bike received in Bfactory]]-Table4[[#This Row],[Order date]])</f>
        <v/>
      </c>
      <c r="S180" s="1"/>
      <c r="T180" s="1" t="str">
        <f>IF(Table4[Bike ready for shipment]="","",Table4[[#This Row],[Bike ready for shipment]]-Table4[[#This Row],[Order date]])</f>
        <v/>
      </c>
    </row>
    <row r="181" spans="18:20">
      <c r="R181" s="1" t="str">
        <f>IF(Table4[[#This Row],[Bike received in Bfactory]]="","",Table4[[#This Row],[Bike received in Bfactory]]-Table4[[#This Row],[Order date]])</f>
        <v/>
      </c>
      <c r="S181" s="1"/>
      <c r="T181" s="1" t="str">
        <f>IF(Table4[Bike ready for shipment]="","",Table4[[#This Row],[Bike ready for shipment]]-Table4[[#This Row],[Order date]])</f>
        <v/>
      </c>
    </row>
    <row r="182" spans="18:20">
      <c r="R182" s="1" t="str">
        <f>IF(Table4[[#This Row],[Bike received in Bfactory]]="","",Table4[[#This Row],[Bike received in Bfactory]]-Table4[[#This Row],[Order date]])</f>
        <v/>
      </c>
      <c r="S182" s="1"/>
      <c r="T182" s="1" t="str">
        <f>IF(Table4[Bike ready for shipment]="","",Table4[[#This Row],[Bike ready for shipment]]-Table4[[#This Row],[Order date]])</f>
        <v/>
      </c>
    </row>
    <row r="183" spans="18:20">
      <c r="R183" s="1" t="str">
        <f>IF(Table4[[#This Row],[Bike received in Bfactory]]="","",Table4[[#This Row],[Bike received in Bfactory]]-Table4[[#This Row],[Order date]])</f>
        <v/>
      </c>
      <c r="S183" s="1"/>
      <c r="T183" s="1" t="str">
        <f>IF(Table4[Bike ready for shipment]="","",Table4[[#This Row],[Bike ready for shipment]]-Table4[[#This Row],[Order date]])</f>
        <v/>
      </c>
    </row>
    <row r="184" spans="18:20">
      <c r="R184" s="1" t="str">
        <f>IF(Table4[[#This Row],[Bike received in Bfactory]]="","",Table4[[#This Row],[Bike received in Bfactory]]-Table4[[#This Row],[Order date]])</f>
        <v/>
      </c>
      <c r="S184" s="1"/>
      <c r="T184" s="1" t="str">
        <f>IF(Table4[Bike ready for shipment]="","",Table4[[#This Row],[Bike ready for shipment]]-Table4[[#This Row],[Order date]])</f>
        <v/>
      </c>
    </row>
    <row r="185" spans="18:20">
      <c r="R185" s="1" t="str">
        <f>IF(Table4[[#This Row],[Bike received in Bfactory]]="","",Table4[[#This Row],[Bike received in Bfactory]]-Table4[[#This Row],[Order date]])</f>
        <v/>
      </c>
      <c r="S185" s="1"/>
      <c r="T185" s="1" t="str">
        <f>IF(Table4[Bike ready for shipment]="","",Table4[[#This Row],[Bike ready for shipment]]-Table4[[#This Row],[Order date]])</f>
        <v/>
      </c>
    </row>
    <row r="186" spans="18:20">
      <c r="R186" s="1" t="str">
        <f>IF(Table4[[#This Row],[Bike received in Bfactory]]="","",Table4[[#This Row],[Bike received in Bfactory]]-Table4[[#This Row],[Order date]])</f>
        <v/>
      </c>
      <c r="S186" s="1"/>
      <c r="T186" s="1" t="str">
        <f>IF(Table4[Bike ready for shipment]="","",Table4[[#This Row],[Bike ready for shipment]]-Table4[[#This Row],[Order date]])</f>
        <v/>
      </c>
    </row>
    <row r="187" spans="18:20">
      <c r="R187" s="1" t="str">
        <f>IF(Table4[[#This Row],[Bike received in Bfactory]]="","",Table4[[#This Row],[Bike received in Bfactory]]-Table4[[#This Row],[Order date]])</f>
        <v/>
      </c>
      <c r="S187" s="1"/>
      <c r="T187" s="1" t="str">
        <f>IF(Table4[Bike ready for shipment]="","",Table4[[#This Row],[Bike ready for shipment]]-Table4[[#This Row],[Order date]])</f>
        <v/>
      </c>
    </row>
    <row r="188" spans="18:20">
      <c r="R188" s="1" t="str">
        <f>IF(Table4[[#This Row],[Bike received in Bfactory]]="","",Table4[[#This Row],[Bike received in Bfactory]]-Table4[[#This Row],[Order date]])</f>
        <v/>
      </c>
      <c r="S188" s="1"/>
      <c r="T188" s="1" t="str">
        <f>IF(Table4[Bike ready for shipment]="","",Table4[[#This Row],[Bike ready for shipment]]-Table4[[#This Row],[Order date]])</f>
        <v/>
      </c>
    </row>
    <row r="189" spans="18:20">
      <c r="R189" s="1" t="str">
        <f>IF(Table4[[#This Row],[Bike received in Bfactory]]="","",Table4[[#This Row],[Bike received in Bfactory]]-Table4[[#This Row],[Order date]])</f>
        <v/>
      </c>
      <c r="S189" s="1"/>
      <c r="T189" s="1" t="str">
        <f>IF(Table4[Bike ready for shipment]="","",Table4[[#This Row],[Bike ready for shipment]]-Table4[[#This Row],[Order date]])</f>
        <v/>
      </c>
    </row>
    <row r="190" spans="18:20">
      <c r="R190" s="1" t="str">
        <f>IF(Table4[[#This Row],[Bike received in Bfactory]]="","",Table4[[#This Row],[Bike received in Bfactory]]-Table4[[#This Row],[Order date]])</f>
        <v/>
      </c>
      <c r="S190" s="1"/>
      <c r="T190" s="1" t="str">
        <f>IF(Table4[Bike ready for shipment]="","",Table4[[#This Row],[Bike ready for shipment]]-Table4[[#This Row],[Order date]])</f>
        <v/>
      </c>
    </row>
    <row r="191" spans="18:20">
      <c r="R191" s="1" t="str">
        <f>IF(Table4[[#This Row],[Bike received in Bfactory]]="","",Table4[[#This Row],[Bike received in Bfactory]]-Table4[[#This Row],[Order date]])</f>
        <v/>
      </c>
      <c r="S191" s="1"/>
      <c r="T191" s="1" t="str">
        <f>IF(Table4[Bike ready for shipment]="","",Table4[[#This Row],[Bike ready for shipment]]-Table4[[#This Row],[Order date]])</f>
        <v/>
      </c>
    </row>
    <row r="192" spans="18:20">
      <c r="R192" s="1" t="str">
        <f>IF(Table4[[#This Row],[Bike received in Bfactory]]="","",Table4[[#This Row],[Bike received in Bfactory]]-Table4[[#This Row],[Order date]])</f>
        <v/>
      </c>
      <c r="S192" s="1"/>
      <c r="T192" s="1" t="str">
        <f>IF(Table4[Bike ready for shipment]="","",Table4[[#This Row],[Bike ready for shipment]]-Table4[[#This Row],[Order date]])</f>
        <v/>
      </c>
    </row>
    <row r="193" spans="18:20">
      <c r="R193" s="1" t="str">
        <f>IF(Table4[[#This Row],[Bike received in Bfactory]]="","",Table4[[#This Row],[Bike received in Bfactory]]-Table4[[#This Row],[Order date]])</f>
        <v/>
      </c>
      <c r="S193" s="1"/>
      <c r="T193" s="1" t="str">
        <f>IF(Table4[Bike ready for shipment]="","",Table4[[#This Row],[Bike ready for shipment]]-Table4[[#This Row],[Order date]])</f>
        <v/>
      </c>
    </row>
    <row r="194" spans="18:20">
      <c r="R194" s="1" t="str">
        <f>IF(Table4[[#This Row],[Bike received in Bfactory]]="","",Table4[[#This Row],[Bike received in Bfactory]]-Table4[[#This Row],[Order date]])</f>
        <v/>
      </c>
      <c r="S194" s="1"/>
      <c r="T194" s="1" t="str">
        <f>IF(Table4[Bike ready for shipment]="","",Table4[[#This Row],[Bike ready for shipment]]-Table4[[#This Row],[Order date]])</f>
        <v/>
      </c>
    </row>
    <row r="195" spans="18:20">
      <c r="R195" s="1" t="str">
        <f>IF(Table4[[#This Row],[Bike received in Bfactory]]="","",Table4[[#This Row],[Bike received in Bfactory]]-Table4[[#This Row],[Order date]])</f>
        <v/>
      </c>
      <c r="S195" s="1"/>
      <c r="T195" s="1" t="str">
        <f>IF(Table4[Bike ready for shipment]="","",Table4[[#This Row],[Bike ready for shipment]]-Table4[[#This Row],[Order date]])</f>
        <v/>
      </c>
    </row>
    <row r="196" spans="18:20">
      <c r="R196" s="1" t="str">
        <f>IF(Table4[[#This Row],[Bike received in Bfactory]]="","",Table4[[#This Row],[Bike received in Bfactory]]-Table4[[#This Row],[Order date]])</f>
        <v/>
      </c>
      <c r="S196" s="1"/>
      <c r="T196" s="1" t="str">
        <f>IF(Table4[Bike ready for shipment]="","",Table4[[#This Row],[Bike ready for shipment]]-Table4[[#This Row],[Order date]])</f>
        <v/>
      </c>
    </row>
    <row r="197" spans="18:20">
      <c r="R197" s="1" t="str">
        <f>IF(Table4[[#This Row],[Bike received in Bfactory]]="","",Table4[[#This Row],[Bike received in Bfactory]]-Table4[[#This Row],[Order date]])</f>
        <v/>
      </c>
      <c r="S197" s="1"/>
      <c r="T197" s="1" t="str">
        <f>IF(Table4[Bike ready for shipment]="","",Table4[[#This Row],[Bike ready for shipment]]-Table4[[#This Row],[Order date]])</f>
        <v/>
      </c>
    </row>
    <row r="198" spans="18:20">
      <c r="R198" s="1" t="str">
        <f>IF(Table4[[#This Row],[Bike received in Bfactory]]="","",Table4[[#This Row],[Bike received in Bfactory]]-Table4[[#This Row],[Order date]])</f>
        <v/>
      </c>
      <c r="S198" s="1"/>
      <c r="T198" s="1" t="str">
        <f>IF(Table4[Bike ready for shipment]="","",Table4[[#This Row],[Bike ready for shipment]]-Table4[[#This Row],[Order date]])</f>
        <v/>
      </c>
    </row>
    <row r="199" spans="18:20">
      <c r="R199" s="1" t="str">
        <f>IF(Table4[[#This Row],[Bike received in Bfactory]]="","",Table4[[#This Row],[Bike received in Bfactory]]-Table4[[#This Row],[Order date]])</f>
        <v/>
      </c>
      <c r="S199" s="1"/>
      <c r="T199" s="1" t="str">
        <f>IF(Table4[Bike ready for shipment]="","",Table4[[#This Row],[Bike ready for shipment]]-Table4[[#This Row],[Order date]])</f>
        <v/>
      </c>
    </row>
    <row r="200" spans="18:20">
      <c r="R200" s="1" t="str">
        <f>IF(Table4[[#This Row],[Bike received in Bfactory]]="","",Table4[[#This Row],[Bike received in Bfactory]]-Table4[[#This Row],[Order date]])</f>
        <v/>
      </c>
      <c r="S200" s="1"/>
      <c r="T200" s="1" t="str">
        <f>IF(Table4[Bike ready for shipment]="","",Table4[[#This Row],[Bike ready for shipment]]-Table4[[#This Row],[Order date]])</f>
        <v/>
      </c>
    </row>
    <row r="201" spans="18:20">
      <c r="R201" s="1" t="str">
        <f>IF(Table4[[#This Row],[Bike received in Bfactory]]="","",Table4[[#This Row],[Bike received in Bfactory]]-Table4[[#This Row],[Order date]])</f>
        <v/>
      </c>
      <c r="S201" s="1"/>
      <c r="T201" s="1" t="str">
        <f>IF(Table4[Bike ready for shipment]="","",Table4[[#This Row],[Bike ready for shipment]]-Table4[[#This Row],[Order date]])</f>
        <v/>
      </c>
    </row>
    <row r="202" spans="18:20">
      <c r="R202" s="1" t="str">
        <f>IF(Table4[[#This Row],[Bike received in Bfactory]]="","",Table4[[#This Row],[Bike received in Bfactory]]-Table4[[#This Row],[Order date]])</f>
        <v/>
      </c>
      <c r="S202" s="1"/>
      <c r="T202" s="1" t="str">
        <f>IF(Table4[Bike ready for shipment]="","",Table4[[#This Row],[Bike ready for shipment]]-Table4[[#This Row],[Order date]])</f>
        <v/>
      </c>
    </row>
    <row r="203" spans="18:20">
      <c r="R203" s="1" t="str">
        <f>IF(Table4[[#This Row],[Bike received in Bfactory]]="","",Table4[[#This Row],[Bike received in Bfactory]]-Table4[[#This Row],[Order date]])</f>
        <v/>
      </c>
      <c r="S203" s="1"/>
      <c r="T203" s="1" t="str">
        <f>IF(Table4[Bike ready for shipment]="","",Table4[[#This Row],[Bike ready for shipment]]-Table4[[#This Row],[Order date]])</f>
        <v/>
      </c>
    </row>
    <row r="204" spans="18:20">
      <c r="R204" s="1" t="str">
        <f>IF(Table4[[#This Row],[Bike received in Bfactory]]="","",Table4[[#This Row],[Bike received in Bfactory]]-Table4[[#This Row],[Order date]])</f>
        <v/>
      </c>
      <c r="S204" s="1"/>
      <c r="T204" s="1" t="str">
        <f>IF(Table4[Bike ready for shipment]="","",Table4[[#This Row],[Bike ready for shipment]]-Table4[[#This Row],[Order date]])</f>
        <v/>
      </c>
    </row>
    <row r="205" spans="18:20">
      <c r="R205" s="1" t="str">
        <f>IF(Table4[[#This Row],[Bike received in Bfactory]]="","",Table4[[#This Row],[Bike received in Bfactory]]-Table4[[#This Row],[Order date]])</f>
        <v/>
      </c>
      <c r="S205" s="1"/>
      <c r="T205" s="1" t="str">
        <f>IF(Table4[Bike ready for shipment]="","",Table4[[#This Row],[Bike ready for shipment]]-Table4[[#This Row],[Order date]])</f>
        <v/>
      </c>
    </row>
    <row r="206" spans="18:20">
      <c r="R206" s="1" t="str">
        <f>IF(Table4[[#This Row],[Bike received in Bfactory]]="","",Table4[[#This Row],[Bike received in Bfactory]]-Table4[[#This Row],[Order date]])</f>
        <v/>
      </c>
      <c r="S206" s="1"/>
      <c r="T206" s="1" t="str">
        <f>IF(Table4[Bike ready for shipment]="","",Table4[[#This Row],[Bike ready for shipment]]-Table4[[#This Row],[Order date]])</f>
        <v/>
      </c>
    </row>
    <row r="207" spans="18:20">
      <c r="R207" s="1" t="str">
        <f>IF(Table4[[#This Row],[Bike received in Bfactory]]="","",Table4[[#This Row],[Bike received in Bfactory]]-Table4[[#This Row],[Order date]])</f>
        <v/>
      </c>
      <c r="S207" s="1"/>
      <c r="T207" s="1" t="str">
        <f>IF(Table4[Bike ready for shipment]="","",Table4[[#This Row],[Bike ready for shipment]]-Table4[[#This Row],[Order date]])</f>
        <v/>
      </c>
    </row>
    <row r="208" spans="18:20">
      <c r="R208" s="1" t="str">
        <f>IF(Table4[[#This Row],[Bike received in Bfactory]]="","",Table4[[#This Row],[Bike received in Bfactory]]-Table4[[#This Row],[Order date]])</f>
        <v/>
      </c>
      <c r="S208" s="1"/>
      <c r="T208" s="1" t="str">
        <f>IF(Table4[Bike ready for shipment]="","",Table4[[#This Row],[Bike ready for shipment]]-Table4[[#This Row],[Order date]])</f>
        <v/>
      </c>
    </row>
    <row r="209" spans="18:20">
      <c r="R209" s="1" t="str">
        <f>IF(Table4[[#This Row],[Bike received in Bfactory]]="","",Table4[[#This Row],[Bike received in Bfactory]]-Table4[[#This Row],[Order date]])</f>
        <v/>
      </c>
      <c r="S209" s="1"/>
      <c r="T209" s="1" t="str">
        <f>IF(Table4[Bike ready for shipment]="","",Table4[[#This Row],[Bike ready for shipment]]-Table4[[#This Row],[Order date]])</f>
        <v/>
      </c>
    </row>
    <row r="210" spans="18:20">
      <c r="R210" s="1" t="str">
        <f>IF(Table4[[#This Row],[Bike received in Bfactory]]="","",Table4[[#This Row],[Bike received in Bfactory]]-Table4[[#This Row],[Order date]])</f>
        <v/>
      </c>
      <c r="S210" s="1"/>
      <c r="T210" s="1" t="str">
        <f>IF(Table4[Bike ready for shipment]="","",Table4[[#This Row],[Bike ready for shipment]]-Table4[[#This Row],[Order date]])</f>
        <v/>
      </c>
    </row>
    <row r="211" spans="18:20">
      <c r="R211" s="1" t="str">
        <f>IF(Table4[[#This Row],[Bike received in Bfactory]]="","",Table4[[#This Row],[Bike received in Bfactory]]-Table4[[#This Row],[Order date]])</f>
        <v/>
      </c>
      <c r="S211" s="1"/>
      <c r="T211" s="1" t="str">
        <f>IF(Table4[Bike ready for shipment]="","",Table4[[#This Row],[Bike ready for shipment]]-Table4[[#This Row],[Order date]])</f>
        <v/>
      </c>
    </row>
    <row r="212" spans="18:20">
      <c r="R212" s="1" t="str">
        <f>IF(Table4[[#This Row],[Bike received in Bfactory]]="","",Table4[[#This Row],[Bike received in Bfactory]]-Table4[[#This Row],[Order date]])</f>
        <v/>
      </c>
      <c r="S212" s="1"/>
      <c r="T212" s="1" t="str">
        <f>IF(Table4[Bike ready for shipment]="","",Table4[[#This Row],[Bike ready for shipment]]-Table4[[#This Row],[Order date]])</f>
        <v/>
      </c>
    </row>
    <row r="213" spans="18:20">
      <c r="R213" s="1" t="str">
        <f>IF(Table4[[#This Row],[Bike received in Bfactory]]="","",Table4[[#This Row],[Bike received in Bfactory]]-Table4[[#This Row],[Order date]])</f>
        <v/>
      </c>
      <c r="S213" s="1"/>
      <c r="T213" s="1" t="str">
        <f>IF(Table4[Bike ready for shipment]="","",Table4[[#This Row],[Bike ready for shipment]]-Table4[[#This Row],[Order date]])</f>
        <v/>
      </c>
    </row>
    <row r="214" spans="18:20">
      <c r="R214" s="1" t="str">
        <f>IF(Table4[[#This Row],[Bike received in Bfactory]]="","",Table4[[#This Row],[Bike received in Bfactory]]-Table4[[#This Row],[Order date]])</f>
        <v/>
      </c>
      <c r="S214" s="1"/>
      <c r="T214" s="1" t="str">
        <f>IF(Table4[Bike ready for shipment]="","",Table4[[#This Row],[Bike ready for shipment]]-Table4[[#This Row],[Order date]])</f>
        <v/>
      </c>
    </row>
    <row r="215" spans="18:20">
      <c r="R215" s="1" t="str">
        <f>IF(Table4[[#This Row],[Bike received in Bfactory]]="","",Table4[[#This Row],[Bike received in Bfactory]]-Table4[[#This Row],[Order date]])</f>
        <v/>
      </c>
      <c r="S215" s="1"/>
      <c r="T215" s="1" t="str">
        <f>IF(Table4[Bike ready for shipment]="","",Table4[[#This Row],[Bike ready for shipment]]-Table4[[#This Row],[Order date]])</f>
        <v/>
      </c>
    </row>
    <row r="216" spans="18:20">
      <c r="R216" s="1" t="str">
        <f>IF(Table4[[#This Row],[Bike received in Bfactory]]="","",Table4[[#This Row],[Bike received in Bfactory]]-Table4[[#This Row],[Order date]])</f>
        <v/>
      </c>
      <c r="S216" s="1"/>
      <c r="T216" s="1" t="str">
        <f>IF(Table4[Bike ready for shipment]="","",Table4[[#This Row],[Bike ready for shipment]]-Table4[[#This Row],[Order date]])</f>
        <v/>
      </c>
    </row>
    <row r="217" spans="18:20">
      <c r="R217" s="1" t="str">
        <f>IF(Table4[[#This Row],[Bike received in Bfactory]]="","",Table4[[#This Row],[Bike received in Bfactory]]-Table4[[#This Row],[Order date]])</f>
        <v/>
      </c>
      <c r="S217" s="1"/>
      <c r="T217" s="1" t="str">
        <f>IF(Table4[Bike ready for shipment]="","",Table4[[#This Row],[Bike ready for shipment]]-Table4[[#This Row],[Order date]])</f>
        <v/>
      </c>
    </row>
    <row r="218" spans="18:20">
      <c r="R218" s="1" t="str">
        <f>IF(Table4[[#This Row],[Bike received in Bfactory]]="","",Table4[[#This Row],[Bike received in Bfactory]]-Table4[[#This Row],[Order date]])</f>
        <v/>
      </c>
      <c r="S218" s="1"/>
      <c r="T218" s="1" t="str">
        <f>IF(Table4[Bike ready for shipment]="","",Table4[[#This Row],[Bike ready for shipment]]-Table4[[#This Row],[Order date]])</f>
        <v/>
      </c>
    </row>
    <row r="219" spans="18:20">
      <c r="R219" s="1" t="str">
        <f>IF(Table4[[#This Row],[Bike received in Bfactory]]="","",Table4[[#This Row],[Bike received in Bfactory]]-Table4[[#This Row],[Order date]])</f>
        <v/>
      </c>
      <c r="S219" s="1"/>
      <c r="T219" s="1" t="str">
        <f>IF(Table4[Bike ready for shipment]="","",Table4[[#This Row],[Bike ready for shipment]]-Table4[[#This Row],[Order date]])</f>
        <v/>
      </c>
    </row>
    <row r="220" spans="18:20">
      <c r="R220" s="1" t="str">
        <f>IF(Table4[[#This Row],[Bike received in Bfactory]]="","",Table4[[#This Row],[Bike received in Bfactory]]-Table4[[#This Row],[Order date]])</f>
        <v/>
      </c>
      <c r="S220" s="1"/>
      <c r="T220" s="1" t="str">
        <f>IF(Table4[Bike ready for shipment]="","",Table4[[#This Row],[Bike ready for shipment]]-Table4[[#This Row],[Order date]])</f>
        <v/>
      </c>
    </row>
    <row r="221" spans="18:20">
      <c r="R221" s="1" t="str">
        <f>IF(Table4[[#This Row],[Bike received in Bfactory]]="","",Table4[[#This Row],[Bike received in Bfactory]]-Table4[[#This Row],[Order date]])</f>
        <v/>
      </c>
      <c r="S221" s="1"/>
      <c r="T221" s="1" t="str">
        <f>IF(Table4[Bike ready for shipment]="","",Table4[[#This Row],[Bike ready for shipment]]-Table4[[#This Row],[Order date]])</f>
        <v/>
      </c>
    </row>
    <row r="222" spans="18:20">
      <c r="R222" s="1" t="str">
        <f>IF(Table4[[#This Row],[Bike received in Bfactory]]="","",Table4[[#This Row],[Bike received in Bfactory]]-Table4[[#This Row],[Order date]])</f>
        <v/>
      </c>
      <c r="S222" s="1"/>
      <c r="T222" s="1" t="str">
        <f>IF(Table4[Bike ready for shipment]="","",Table4[[#This Row],[Bike ready for shipment]]-Table4[[#This Row],[Order date]])</f>
        <v/>
      </c>
    </row>
    <row r="223" spans="18:20">
      <c r="R223" s="1" t="str">
        <f>IF(Table4[[#This Row],[Bike received in Bfactory]]="","",Table4[[#This Row],[Bike received in Bfactory]]-Table4[[#This Row],[Order date]])</f>
        <v/>
      </c>
      <c r="S223" s="1"/>
      <c r="T223" s="1" t="str">
        <f>IF(Table4[Bike ready for shipment]="","",Table4[[#This Row],[Bike ready for shipment]]-Table4[[#This Row],[Order date]])</f>
        <v/>
      </c>
    </row>
    <row r="224" spans="18:20">
      <c r="R224" s="1" t="str">
        <f>IF(Table4[[#This Row],[Bike received in Bfactory]]="","",Table4[[#This Row],[Bike received in Bfactory]]-Table4[[#This Row],[Order date]])</f>
        <v/>
      </c>
      <c r="S224" s="1"/>
      <c r="T224" s="1" t="str">
        <f>IF(Table4[Bike ready for shipment]="","",Table4[[#This Row],[Bike ready for shipment]]-Table4[[#This Row],[Order date]])</f>
        <v/>
      </c>
    </row>
    <row r="225" spans="18:20">
      <c r="R225" s="1" t="str">
        <f>IF(Table4[[#This Row],[Bike received in Bfactory]]="","",Table4[[#This Row],[Bike received in Bfactory]]-Table4[[#This Row],[Order date]])</f>
        <v/>
      </c>
      <c r="S225" s="1"/>
      <c r="T225" s="1" t="str">
        <f>IF(Table4[Bike ready for shipment]="","",Table4[[#This Row],[Bike ready for shipment]]-Table4[[#This Row],[Order date]])</f>
        <v/>
      </c>
    </row>
    <row r="226" spans="18:20">
      <c r="R226" s="1" t="str">
        <f>IF(Table4[[#This Row],[Bike received in Bfactory]]="","",Table4[[#This Row],[Bike received in Bfactory]]-Table4[[#This Row],[Order date]])</f>
        <v/>
      </c>
      <c r="S226" s="1"/>
      <c r="T226" s="1" t="str">
        <f>IF(Table4[Bike ready for shipment]="","",Table4[[#This Row],[Bike ready for shipment]]-Table4[[#This Row],[Order date]])</f>
        <v/>
      </c>
    </row>
    <row r="227" spans="18:20">
      <c r="R227" s="1" t="str">
        <f>IF(Table4[[#This Row],[Bike received in Bfactory]]="","",Table4[[#This Row],[Bike received in Bfactory]]-Table4[[#This Row],[Order date]])</f>
        <v/>
      </c>
      <c r="S227" s="1"/>
      <c r="T227" s="1" t="str">
        <f>IF(Table4[Bike ready for shipment]="","",Table4[[#This Row],[Bike ready for shipment]]-Table4[[#This Row],[Order date]])</f>
        <v/>
      </c>
    </row>
    <row r="228" spans="18:20">
      <c r="R228" s="1" t="str">
        <f>IF(Table4[[#This Row],[Bike received in Bfactory]]="","",Table4[[#This Row],[Bike received in Bfactory]]-Table4[[#This Row],[Order date]])</f>
        <v/>
      </c>
      <c r="S228" s="1"/>
      <c r="T228" s="1" t="str">
        <f>IF(Table4[Bike ready for shipment]="","",Table4[[#This Row],[Bike ready for shipment]]-Table4[[#This Row],[Order date]])</f>
        <v/>
      </c>
    </row>
    <row r="229" spans="18:20">
      <c r="R229" s="1" t="str">
        <f>IF(Table4[[#This Row],[Bike received in Bfactory]]="","",Table4[[#This Row],[Bike received in Bfactory]]-Table4[[#This Row],[Order date]])</f>
        <v/>
      </c>
      <c r="S229" s="1"/>
      <c r="T229" s="1" t="str">
        <f>IF(Table4[Bike ready for shipment]="","",Table4[[#This Row],[Bike ready for shipment]]-Table4[[#This Row],[Order date]])</f>
        <v/>
      </c>
    </row>
    <row r="230" spans="18:20">
      <c r="R230" s="1" t="str">
        <f>IF(Table4[[#This Row],[Bike received in Bfactory]]="","",Table4[[#This Row],[Bike received in Bfactory]]-Table4[[#This Row],[Order date]])</f>
        <v/>
      </c>
      <c r="S230" s="1"/>
      <c r="T230" s="1" t="str">
        <f>IF(Table4[Bike ready for shipment]="","",Table4[[#This Row],[Bike ready for shipment]]-Table4[[#This Row],[Order date]])</f>
        <v/>
      </c>
    </row>
    <row r="231" spans="18:20">
      <c r="R231" s="1" t="str">
        <f>IF(Table4[[#This Row],[Bike received in Bfactory]]="","",Table4[[#This Row],[Bike received in Bfactory]]-Table4[[#This Row],[Order date]])</f>
        <v/>
      </c>
      <c r="S231" s="1"/>
      <c r="T231" s="1" t="str">
        <f>IF(Table4[Bike ready for shipment]="","",Table4[[#This Row],[Bike ready for shipment]]-Table4[[#This Row],[Order date]])</f>
        <v/>
      </c>
    </row>
    <row r="232" spans="18:20">
      <c r="R232" s="1" t="str">
        <f>IF(Table4[[#This Row],[Bike received in Bfactory]]="","",Table4[[#This Row],[Bike received in Bfactory]]-Table4[[#This Row],[Order date]])</f>
        <v/>
      </c>
      <c r="S232" s="1"/>
      <c r="T232" s="1" t="str">
        <f>IF(Table4[Bike ready for shipment]="","",Table4[[#This Row],[Bike ready for shipment]]-Table4[[#This Row],[Order date]])</f>
        <v/>
      </c>
    </row>
    <row r="233" spans="18:20">
      <c r="R233" s="1" t="str">
        <f>IF(Table4[[#This Row],[Bike received in Bfactory]]="","",Table4[[#This Row],[Bike received in Bfactory]]-Table4[[#This Row],[Order date]])</f>
        <v/>
      </c>
      <c r="S233" s="1"/>
      <c r="T233" s="1" t="str">
        <f>IF(Table4[Bike ready for shipment]="","",Table4[[#This Row],[Bike ready for shipment]]-Table4[[#This Row],[Order date]])</f>
        <v/>
      </c>
    </row>
    <row r="234" spans="18:20">
      <c r="R234" s="1" t="str">
        <f>IF(Table4[[#This Row],[Bike received in Bfactory]]="","",Table4[[#This Row],[Bike received in Bfactory]]-Table4[[#This Row],[Order date]])</f>
        <v/>
      </c>
      <c r="S234" s="1"/>
      <c r="T234" s="1" t="str">
        <f>IF(Table4[Bike ready for shipment]="","",Table4[[#This Row],[Bike ready for shipment]]-Table4[[#This Row],[Order date]])</f>
        <v/>
      </c>
    </row>
    <row r="235" spans="18:20">
      <c r="R235" s="1" t="str">
        <f>IF(Table4[[#This Row],[Bike received in Bfactory]]="","",Table4[[#This Row],[Bike received in Bfactory]]-Table4[[#This Row],[Order date]])</f>
        <v/>
      </c>
      <c r="S235" s="1"/>
      <c r="T235" s="1" t="str">
        <f>IF(Table4[Bike ready for shipment]="","",Table4[[#This Row],[Bike ready for shipment]]-Table4[[#This Row],[Order date]])</f>
        <v/>
      </c>
    </row>
    <row r="236" spans="18:20">
      <c r="R236" s="1" t="str">
        <f>IF(Table4[[#This Row],[Bike received in Bfactory]]="","",Table4[[#This Row],[Bike received in Bfactory]]-Table4[[#This Row],[Order date]])</f>
        <v/>
      </c>
      <c r="S236" s="1"/>
      <c r="T236" s="1" t="str">
        <f>IF(Table4[Bike ready for shipment]="","",Table4[[#This Row],[Bike ready for shipment]]-Table4[[#This Row],[Order date]])</f>
        <v/>
      </c>
    </row>
    <row r="237" spans="18:20">
      <c r="R237" s="1" t="str">
        <f>IF(Table4[[#This Row],[Bike received in Bfactory]]="","",Table4[[#This Row],[Bike received in Bfactory]]-Table4[[#This Row],[Order date]])</f>
        <v/>
      </c>
      <c r="S237" s="1"/>
      <c r="T237" s="1" t="str">
        <f>IF(Table4[Bike ready for shipment]="","",Table4[[#This Row],[Bike ready for shipment]]-Table4[[#This Row],[Order date]])</f>
        <v/>
      </c>
    </row>
    <row r="238" spans="18:20">
      <c r="R238" s="1" t="str">
        <f>IF(Table4[[#This Row],[Bike received in Bfactory]]="","",Table4[[#This Row],[Bike received in Bfactory]]-Table4[[#This Row],[Order date]])</f>
        <v/>
      </c>
      <c r="S238" s="1"/>
      <c r="T238" s="1" t="str">
        <f>IF(Table4[Bike ready for shipment]="","",Table4[[#This Row],[Bike ready for shipment]]-Table4[[#This Row],[Order date]])</f>
        <v/>
      </c>
    </row>
    <row r="239" spans="18:20">
      <c r="R239" s="1" t="str">
        <f>IF(Table4[[#This Row],[Bike received in Bfactory]]="","",Table4[[#This Row],[Bike received in Bfactory]]-Table4[[#This Row],[Order date]])</f>
        <v/>
      </c>
      <c r="S239" s="1"/>
      <c r="T239" s="1" t="str">
        <f>IF(Table4[Bike ready for shipment]="","",Table4[[#This Row],[Bike ready for shipment]]-Table4[[#This Row],[Order date]])</f>
        <v/>
      </c>
    </row>
    <row r="240" spans="18:20">
      <c r="R240" s="1" t="str">
        <f>IF(Table4[[#This Row],[Bike received in Bfactory]]="","",Table4[[#This Row],[Bike received in Bfactory]]-Table4[[#This Row],[Order date]])</f>
        <v/>
      </c>
      <c r="S240" s="1"/>
      <c r="T240" s="1" t="str">
        <f>IF(Table4[Bike ready for shipment]="","",Table4[[#This Row],[Bike ready for shipment]]-Table4[[#This Row],[Order date]])</f>
        <v/>
      </c>
    </row>
    <row r="241" spans="18:20">
      <c r="R241" s="1" t="str">
        <f>IF(Table4[[#This Row],[Bike received in Bfactory]]="","",Table4[[#This Row],[Bike received in Bfactory]]-Table4[[#This Row],[Order date]])</f>
        <v/>
      </c>
      <c r="S241" s="1"/>
      <c r="T241" s="1" t="str">
        <f>IF(Table4[Bike ready for shipment]="","",Table4[[#This Row],[Bike ready for shipment]]-Table4[[#This Row],[Order date]])</f>
        <v/>
      </c>
    </row>
    <row r="242" spans="18:20">
      <c r="R242" s="1" t="str">
        <f>IF(Table4[[#This Row],[Bike received in Bfactory]]="","",Table4[[#This Row],[Bike received in Bfactory]]-Table4[[#This Row],[Order date]])</f>
        <v/>
      </c>
      <c r="S242" s="1"/>
      <c r="T242" s="1" t="str">
        <f>IF(Table4[Bike ready for shipment]="","",Table4[[#This Row],[Bike ready for shipment]]-Table4[[#This Row],[Order date]])</f>
        <v/>
      </c>
    </row>
    <row r="243" spans="18:20">
      <c r="R243" s="1" t="str">
        <f>IF(Table4[[#This Row],[Bike received in Bfactory]]="","",Table4[[#This Row],[Bike received in Bfactory]]-Table4[[#This Row],[Order date]])</f>
        <v/>
      </c>
      <c r="S243" s="1"/>
      <c r="T243" s="1" t="str">
        <f>IF(Table4[Bike ready for shipment]="","",Table4[[#This Row],[Bike ready for shipment]]-Table4[[#This Row],[Order date]])</f>
        <v/>
      </c>
    </row>
    <row r="244" spans="18:20">
      <c r="R244" s="1" t="str">
        <f>IF(Table4[[#This Row],[Bike received in Bfactory]]="","",Table4[[#This Row],[Bike received in Bfactory]]-Table4[[#This Row],[Order date]])</f>
        <v/>
      </c>
      <c r="S244" s="1"/>
      <c r="T244" s="1" t="str">
        <f>IF(Table4[Bike ready for shipment]="","",Table4[[#This Row],[Bike ready for shipment]]-Table4[[#This Row],[Order date]])</f>
        <v/>
      </c>
    </row>
    <row r="245" spans="18:20">
      <c r="R245" s="1" t="str">
        <f>IF(Table4[[#This Row],[Bike received in Bfactory]]="","",Table4[[#This Row],[Bike received in Bfactory]]-Table4[[#This Row],[Order date]])</f>
        <v/>
      </c>
      <c r="S245" s="1"/>
      <c r="T245" s="1" t="str">
        <f>IF(Table4[Bike ready for shipment]="","",Table4[[#This Row],[Bike ready for shipment]]-Table4[[#This Row],[Order date]])</f>
        <v/>
      </c>
    </row>
    <row r="246" spans="18:20">
      <c r="R246" s="1" t="str">
        <f>IF(Table4[[#This Row],[Bike received in Bfactory]]="","",Table4[[#This Row],[Bike received in Bfactory]]-Table4[[#This Row],[Order date]])</f>
        <v/>
      </c>
      <c r="S246" s="1"/>
      <c r="T246" s="1" t="str">
        <f>IF(Table4[Bike ready for shipment]="","",Table4[[#This Row],[Bike ready for shipment]]-Table4[[#This Row],[Order date]])</f>
        <v/>
      </c>
    </row>
    <row r="247" spans="18:20">
      <c r="R247" s="1" t="str">
        <f>IF(Table4[[#This Row],[Bike received in Bfactory]]="","",Table4[[#This Row],[Bike received in Bfactory]]-Table4[[#This Row],[Order date]])</f>
        <v/>
      </c>
      <c r="S247" s="1"/>
      <c r="T247" s="1" t="str">
        <f>IF(Table4[Bike ready for shipment]="","",Table4[[#This Row],[Bike ready for shipment]]-Table4[[#This Row],[Order date]])</f>
        <v/>
      </c>
    </row>
    <row r="248" spans="18:20">
      <c r="R248" s="1" t="str">
        <f>IF(Table4[[#This Row],[Bike received in Bfactory]]="","",Table4[[#This Row],[Bike received in Bfactory]]-Table4[[#This Row],[Order date]])</f>
        <v/>
      </c>
      <c r="S248" s="1"/>
      <c r="T248" s="1" t="str">
        <f>IF(Table4[Bike ready for shipment]="","",Table4[[#This Row],[Bike ready for shipment]]-Table4[[#This Row],[Order date]])</f>
        <v/>
      </c>
    </row>
    <row r="249" spans="18:20">
      <c r="R249" s="1" t="str">
        <f>IF(Table4[[#This Row],[Bike received in Bfactory]]="","",Table4[[#This Row],[Bike received in Bfactory]]-Table4[[#This Row],[Order date]])</f>
        <v/>
      </c>
      <c r="S249" s="1"/>
      <c r="T249" s="1" t="str">
        <f>IF(Table4[Bike ready for shipment]="","",Table4[[#This Row],[Bike ready for shipment]]-Table4[[#This Row],[Order date]])</f>
        <v/>
      </c>
    </row>
    <row r="250" spans="18:20">
      <c r="R250" s="1" t="str">
        <f>IF(Table4[[#This Row],[Bike received in Bfactory]]="","",Table4[[#This Row],[Bike received in Bfactory]]-Table4[[#This Row],[Order date]])</f>
        <v/>
      </c>
      <c r="S250" s="1"/>
      <c r="T250" s="1" t="str">
        <f>IF(Table4[Bike ready for shipment]="","",Table4[[#This Row],[Bike ready for shipment]]-Table4[[#This Row],[Order date]])</f>
        <v/>
      </c>
    </row>
    <row r="251" spans="18:20">
      <c r="R251" s="1" t="str">
        <f>IF(Table4[[#This Row],[Bike received in Bfactory]]="","",Table4[[#This Row],[Bike received in Bfactory]]-Table4[[#This Row],[Order date]])</f>
        <v/>
      </c>
      <c r="S251" s="1"/>
      <c r="T251" s="1" t="str">
        <f>IF(Table4[Bike ready for shipment]="","",Table4[[#This Row],[Bike ready for shipment]]-Table4[[#This Row],[Order date]])</f>
        <v/>
      </c>
    </row>
    <row r="252" spans="18:20">
      <c r="R252" s="1" t="str">
        <f>IF(Table4[[#This Row],[Bike received in Bfactory]]="","",Table4[[#This Row],[Bike received in Bfactory]]-Table4[[#This Row],[Order date]])</f>
        <v/>
      </c>
      <c r="S252" s="1"/>
      <c r="T252" s="1" t="str">
        <f>IF(Table4[Bike ready for shipment]="","",Table4[[#This Row],[Bike ready for shipment]]-Table4[[#This Row],[Order date]])</f>
        <v/>
      </c>
    </row>
    <row r="253" spans="18:20">
      <c r="R253" s="1" t="str">
        <f>IF(Table4[[#This Row],[Bike received in Bfactory]]="","",Table4[[#This Row],[Bike received in Bfactory]]-Table4[[#This Row],[Order date]])</f>
        <v/>
      </c>
      <c r="S253" s="1"/>
      <c r="T253" s="1" t="str">
        <f>IF(Table4[Bike ready for shipment]="","",Table4[[#This Row],[Bike ready for shipment]]-Table4[[#This Row],[Order date]])</f>
        <v/>
      </c>
    </row>
    <row r="254" spans="18:20">
      <c r="R254" s="1" t="str">
        <f>IF(Table4[[#This Row],[Bike received in Bfactory]]="","",Table4[[#This Row],[Bike received in Bfactory]]-Table4[[#This Row],[Order date]])</f>
        <v/>
      </c>
      <c r="S254" s="1"/>
      <c r="T254" s="1" t="str">
        <f>IF(Table4[Bike ready for shipment]="","",Table4[[#This Row],[Bike ready for shipment]]-Table4[[#This Row],[Order date]])</f>
        <v/>
      </c>
    </row>
    <row r="255" spans="18:20">
      <c r="R255" s="1" t="str">
        <f>IF(Table4[[#This Row],[Bike received in Bfactory]]="","",Table4[[#This Row],[Bike received in Bfactory]]-Table4[[#This Row],[Order date]])</f>
        <v/>
      </c>
      <c r="S255" s="1"/>
      <c r="T255" s="1" t="str">
        <f>IF(Table4[Bike ready for shipment]="","",Table4[[#This Row],[Bike ready for shipment]]-Table4[[#This Row],[Order date]])</f>
        <v/>
      </c>
    </row>
    <row r="256" spans="18:20">
      <c r="R256" s="1" t="str">
        <f>IF(Table4[[#This Row],[Bike received in Bfactory]]="","",Table4[[#This Row],[Bike received in Bfactory]]-Table4[[#This Row],[Order date]])</f>
        <v/>
      </c>
      <c r="S256" s="1"/>
      <c r="T256" s="1" t="str">
        <f>IF(Table4[Bike ready for shipment]="","",Table4[[#This Row],[Bike ready for shipment]]-Table4[[#This Row],[Order date]])</f>
        <v/>
      </c>
    </row>
    <row r="257" spans="18:20">
      <c r="R257" s="1" t="str">
        <f>IF(Table4[[#This Row],[Bike received in Bfactory]]="","",Table4[[#This Row],[Bike received in Bfactory]]-Table4[[#This Row],[Order date]])</f>
        <v/>
      </c>
      <c r="S257" s="1"/>
      <c r="T257" s="1" t="str">
        <f>IF(Table4[Bike ready for shipment]="","",Table4[[#This Row],[Bike ready for shipment]]-Table4[[#This Row],[Order date]])</f>
        <v/>
      </c>
    </row>
    <row r="258" spans="18:20">
      <c r="R258" s="1" t="str">
        <f>IF(Table4[[#This Row],[Bike received in Bfactory]]="","",Table4[[#This Row],[Bike received in Bfactory]]-Table4[[#This Row],[Order date]])</f>
        <v/>
      </c>
      <c r="S258" s="1"/>
      <c r="T258" s="1" t="str">
        <f>IF(Table4[Bike ready for shipment]="","",Table4[[#This Row],[Bike ready for shipment]]-Table4[[#This Row],[Order date]])</f>
        <v/>
      </c>
    </row>
    <row r="259" spans="18:20">
      <c r="R259" s="1" t="str">
        <f>IF(Table4[[#This Row],[Bike received in Bfactory]]="","",Table4[[#This Row],[Bike received in Bfactory]]-Table4[[#This Row],[Order date]])</f>
        <v/>
      </c>
      <c r="S259" s="1"/>
      <c r="T259" s="1" t="str">
        <f>IF(Table4[Bike ready for shipment]="","",Table4[[#This Row],[Bike ready for shipment]]-Table4[[#This Row],[Order date]])</f>
        <v/>
      </c>
    </row>
    <row r="260" spans="18:20">
      <c r="R260" s="1" t="str">
        <f>IF(Table4[[#This Row],[Bike received in Bfactory]]="","",Table4[[#This Row],[Bike received in Bfactory]]-Table4[[#This Row],[Order date]])</f>
        <v/>
      </c>
      <c r="S260" s="1"/>
      <c r="T260" s="1" t="str">
        <f>IF(Table4[Bike ready for shipment]="","",Table4[[#This Row],[Bike ready for shipment]]-Table4[[#This Row],[Order date]])</f>
        <v/>
      </c>
    </row>
    <row r="261" spans="18:20">
      <c r="R261" s="1" t="str">
        <f>IF(Table4[[#This Row],[Bike received in Bfactory]]="","",Table4[[#This Row],[Bike received in Bfactory]]-Table4[[#This Row],[Order date]])</f>
        <v/>
      </c>
      <c r="S261" s="1"/>
      <c r="T261" s="1" t="str">
        <f>IF(Table4[Bike ready for shipment]="","",Table4[[#This Row],[Bike ready for shipment]]-Table4[[#This Row],[Order date]])</f>
        <v/>
      </c>
    </row>
    <row r="262" spans="18:20">
      <c r="R262" s="1" t="str">
        <f>IF(Table4[[#This Row],[Bike received in Bfactory]]="","",Table4[[#This Row],[Bike received in Bfactory]]-Table4[[#This Row],[Order date]])</f>
        <v/>
      </c>
      <c r="S262" s="1"/>
      <c r="T262" s="1" t="str">
        <f>IF(Table4[Bike ready for shipment]="","",Table4[[#This Row],[Bike ready for shipment]]-Table4[[#This Row],[Order date]])</f>
        <v/>
      </c>
    </row>
    <row r="263" spans="18:20">
      <c r="R263" s="1" t="str">
        <f>IF(Table4[[#This Row],[Bike received in Bfactory]]="","",Table4[[#This Row],[Bike received in Bfactory]]-Table4[[#This Row],[Order date]])</f>
        <v/>
      </c>
      <c r="S263" s="1"/>
      <c r="T263" s="1" t="str">
        <f>IF(Table4[Bike ready for shipment]="","",Table4[[#This Row],[Bike ready for shipment]]-Table4[[#This Row],[Order date]])</f>
        <v/>
      </c>
    </row>
    <row r="264" spans="18:20">
      <c r="R264" s="1" t="str">
        <f>IF(Table4[[#This Row],[Bike received in Bfactory]]="","",Table4[[#This Row],[Bike received in Bfactory]]-Table4[[#This Row],[Order date]])</f>
        <v/>
      </c>
      <c r="S264" s="1"/>
      <c r="T264" s="1" t="str">
        <f>IF(Table4[Bike ready for shipment]="","",Table4[[#This Row],[Bike ready for shipment]]-Table4[[#This Row],[Order date]])</f>
        <v/>
      </c>
    </row>
    <row r="265" spans="18:20">
      <c r="R265" s="1" t="str">
        <f>IF(Table4[[#This Row],[Bike received in Bfactory]]="","",Table4[[#This Row],[Bike received in Bfactory]]-Table4[[#This Row],[Order date]])</f>
        <v/>
      </c>
      <c r="S265" s="1"/>
      <c r="T265" s="1" t="str">
        <f>IF(Table4[Bike ready for shipment]="","",Table4[[#This Row],[Bike ready for shipment]]-Table4[[#This Row],[Order date]])</f>
        <v/>
      </c>
    </row>
    <row r="266" spans="18:20">
      <c r="R266" s="1" t="str">
        <f>IF(Table4[[#This Row],[Bike received in Bfactory]]="","",Table4[[#This Row],[Bike received in Bfactory]]-Table4[[#This Row],[Order date]])</f>
        <v/>
      </c>
      <c r="S266" s="1"/>
      <c r="T266" s="1" t="str">
        <f>IF(Table4[Bike ready for shipment]="","",Table4[[#This Row],[Bike ready for shipment]]-Table4[[#This Row],[Order date]])</f>
        <v/>
      </c>
    </row>
    <row r="267" spans="18:20">
      <c r="R267" s="1" t="str">
        <f>IF(Table4[[#This Row],[Bike received in Bfactory]]="","",Table4[[#This Row],[Bike received in Bfactory]]-Table4[[#This Row],[Order date]])</f>
        <v/>
      </c>
      <c r="S267" s="1"/>
      <c r="T267" s="1" t="str">
        <f>IF(Table4[Bike ready for shipment]="","",Table4[[#This Row],[Bike ready for shipment]]-Table4[[#This Row],[Order date]])</f>
        <v/>
      </c>
    </row>
    <row r="268" spans="18:20">
      <c r="R268" s="1" t="str">
        <f>IF(Table4[[#This Row],[Bike received in Bfactory]]="","",Table4[[#This Row],[Bike received in Bfactory]]-Table4[[#This Row],[Order date]])</f>
        <v/>
      </c>
      <c r="S268" s="1"/>
      <c r="T268" s="1" t="str">
        <f>IF(Table4[Bike ready for shipment]="","",Table4[[#This Row],[Bike ready for shipment]]-Table4[[#This Row],[Order date]])</f>
        <v/>
      </c>
    </row>
    <row r="269" spans="18:20">
      <c r="R269" s="1" t="str">
        <f>IF(Table4[[#This Row],[Bike received in Bfactory]]="","",Table4[[#This Row],[Bike received in Bfactory]]-Table4[[#This Row],[Order date]])</f>
        <v/>
      </c>
      <c r="S269" s="1"/>
      <c r="T269" s="1" t="str">
        <f>IF(Table4[Bike ready for shipment]="","",Table4[[#This Row],[Bike ready for shipment]]-Table4[[#This Row],[Order date]])</f>
        <v/>
      </c>
    </row>
    <row r="270" spans="18:20">
      <c r="R270" s="1" t="str">
        <f>IF(Table4[[#This Row],[Bike received in Bfactory]]="","",Table4[[#This Row],[Bike received in Bfactory]]-Table4[[#This Row],[Order date]])</f>
        <v/>
      </c>
      <c r="S270" s="1"/>
      <c r="T270" s="1" t="str">
        <f>IF(Table4[Bike ready for shipment]="","",Table4[[#This Row],[Bike ready for shipment]]-Table4[[#This Row],[Order date]])</f>
        <v/>
      </c>
    </row>
    <row r="271" spans="18:20">
      <c r="R271" s="1" t="str">
        <f>IF(Table4[[#This Row],[Bike received in Bfactory]]="","",Table4[[#This Row],[Bike received in Bfactory]]-Table4[[#This Row],[Order date]])</f>
        <v/>
      </c>
      <c r="S271" s="1"/>
      <c r="T271" s="1" t="str">
        <f>IF(Table4[Bike ready for shipment]="","",Table4[[#This Row],[Bike ready for shipment]]-Table4[[#This Row],[Order date]])</f>
        <v/>
      </c>
    </row>
    <row r="272" spans="18:20">
      <c r="R272" s="1" t="str">
        <f>IF(Table4[[#This Row],[Bike received in Bfactory]]="","",Table4[[#This Row],[Bike received in Bfactory]]-Table4[[#This Row],[Order date]])</f>
        <v/>
      </c>
      <c r="S272" s="1"/>
      <c r="T272" s="1" t="str">
        <f>IF(Table4[Bike ready for shipment]="","",Table4[[#This Row],[Bike ready for shipment]]-Table4[[#This Row],[Order date]])</f>
        <v/>
      </c>
    </row>
    <row r="273" spans="18:20">
      <c r="R273" s="1" t="str">
        <f>IF(Table4[[#This Row],[Bike received in Bfactory]]="","",Table4[[#This Row],[Bike received in Bfactory]]-Table4[[#This Row],[Order date]])</f>
        <v/>
      </c>
      <c r="S273" s="1"/>
      <c r="T273" s="1" t="str">
        <f>IF(Table4[Bike ready for shipment]="","",Table4[[#This Row],[Bike ready for shipment]]-Table4[[#This Row],[Order date]])</f>
        <v/>
      </c>
    </row>
    <row r="274" spans="18:20">
      <c r="R274" s="1" t="str">
        <f>IF(Table4[[#This Row],[Bike received in Bfactory]]="","",Table4[[#This Row],[Bike received in Bfactory]]-Table4[[#This Row],[Order date]])</f>
        <v/>
      </c>
      <c r="S274" s="1"/>
      <c r="T274" s="1" t="str">
        <f>IF(Table4[Bike ready for shipment]="","",Table4[[#This Row],[Bike ready for shipment]]-Table4[[#This Row],[Order date]])</f>
        <v/>
      </c>
    </row>
    <row r="275" spans="18:20">
      <c r="R275" s="1" t="str">
        <f>IF(Table4[[#This Row],[Bike received in Bfactory]]="","",Table4[[#This Row],[Bike received in Bfactory]]-Table4[[#This Row],[Order date]])</f>
        <v/>
      </c>
      <c r="S275" s="1"/>
      <c r="T275" s="1" t="str">
        <f>IF(Table4[Bike ready for shipment]="","",Table4[[#This Row],[Bike ready for shipment]]-Table4[[#This Row],[Order date]])</f>
        <v/>
      </c>
    </row>
    <row r="276" spans="18:20">
      <c r="R276" s="1" t="str">
        <f>IF(Table4[[#This Row],[Bike received in Bfactory]]="","",Table4[[#This Row],[Bike received in Bfactory]]-Table4[[#This Row],[Order date]])</f>
        <v/>
      </c>
      <c r="S276" s="1"/>
      <c r="T276" s="1" t="str">
        <f>IF(Table4[Bike ready for shipment]="","",Table4[[#This Row],[Bike ready for shipment]]-Table4[[#This Row],[Order date]])</f>
        <v/>
      </c>
    </row>
    <row r="277" spans="18:20">
      <c r="R277" s="1" t="str">
        <f>IF(Table4[[#This Row],[Bike received in Bfactory]]="","",Table4[[#This Row],[Bike received in Bfactory]]-Table4[[#This Row],[Order date]])</f>
        <v/>
      </c>
      <c r="S277" s="1"/>
      <c r="T277" s="1" t="str">
        <f>IF(Table4[Bike ready for shipment]="","",Table4[[#This Row],[Bike ready for shipment]]-Table4[[#This Row],[Order date]])</f>
        <v/>
      </c>
    </row>
    <row r="278" spans="18:20">
      <c r="R278" s="1" t="str">
        <f>IF(Table4[[#This Row],[Bike received in Bfactory]]="","",Table4[[#This Row],[Bike received in Bfactory]]-Table4[[#This Row],[Order date]])</f>
        <v/>
      </c>
      <c r="S278" s="1"/>
      <c r="T278" s="1" t="str">
        <f>IF(Table4[Bike ready for shipment]="","",Table4[[#This Row],[Bike ready for shipment]]-Table4[[#This Row],[Order date]])</f>
        <v/>
      </c>
    </row>
    <row r="279" spans="18:20">
      <c r="R279" s="1" t="str">
        <f>IF(Table4[[#This Row],[Bike received in Bfactory]]="","",Table4[[#This Row],[Bike received in Bfactory]]-Table4[[#This Row],[Order date]])</f>
        <v/>
      </c>
      <c r="S279" s="1"/>
      <c r="T279" s="1" t="str">
        <f>IF(Table4[Bike ready for shipment]="","",Table4[[#This Row],[Bike ready for shipment]]-Table4[[#This Row],[Order date]])</f>
        <v/>
      </c>
    </row>
    <row r="280" spans="18:20">
      <c r="R280" s="1" t="str">
        <f>IF(Table4[[#This Row],[Bike received in Bfactory]]="","",Table4[[#This Row],[Bike received in Bfactory]]-Table4[[#This Row],[Order date]])</f>
        <v/>
      </c>
      <c r="S280" s="1"/>
      <c r="T280" s="1" t="str">
        <f>IF(Table4[Bike ready for shipment]="","",Table4[[#This Row],[Bike ready for shipment]]-Table4[[#This Row],[Order date]])</f>
        <v/>
      </c>
    </row>
    <row r="281" spans="18:20">
      <c r="R281" s="1" t="str">
        <f>IF(Table4[[#This Row],[Bike received in Bfactory]]="","",Table4[[#This Row],[Bike received in Bfactory]]-Table4[[#This Row],[Order date]])</f>
        <v/>
      </c>
      <c r="S281" s="1"/>
      <c r="T281" s="1" t="str">
        <f>IF(Table4[Bike ready for shipment]="","",Table4[[#This Row],[Bike ready for shipment]]-Table4[[#This Row],[Order date]])</f>
        <v/>
      </c>
    </row>
    <row r="282" spans="18:20">
      <c r="R282" s="1" t="str">
        <f>IF(Table4[[#This Row],[Bike received in Bfactory]]="","",Table4[[#This Row],[Bike received in Bfactory]]-Table4[[#This Row],[Order date]])</f>
        <v/>
      </c>
      <c r="S282" s="1"/>
      <c r="T282" s="1" t="str">
        <f>IF(Table4[Bike ready for shipment]="","",Table4[[#This Row],[Bike ready for shipment]]-Table4[[#This Row],[Order date]])</f>
        <v/>
      </c>
    </row>
    <row r="283" spans="18:20">
      <c r="R283" s="1" t="str">
        <f>IF(Table4[[#This Row],[Bike received in Bfactory]]="","",Table4[[#This Row],[Bike received in Bfactory]]-Table4[[#This Row],[Order date]])</f>
        <v/>
      </c>
      <c r="S283" s="1"/>
      <c r="T283" s="1" t="str">
        <f>IF(Table4[Bike ready for shipment]="","",Table4[[#This Row],[Bike ready for shipment]]-Table4[[#This Row],[Order date]])</f>
        <v/>
      </c>
    </row>
    <row r="284" spans="18:20">
      <c r="R284" s="1" t="str">
        <f>IF(Table4[[#This Row],[Bike received in Bfactory]]="","",Table4[[#This Row],[Bike received in Bfactory]]-Table4[[#This Row],[Order date]])</f>
        <v/>
      </c>
      <c r="S284" s="1"/>
      <c r="T284" s="1" t="str">
        <f>IF(Table4[Bike ready for shipment]="","",Table4[[#This Row],[Bike ready for shipment]]-Table4[[#This Row],[Order date]])</f>
        <v/>
      </c>
    </row>
    <row r="285" spans="18:20">
      <c r="R285" s="1" t="str">
        <f>IF(Table4[[#This Row],[Bike received in Bfactory]]="","",Table4[[#This Row],[Bike received in Bfactory]]-Table4[[#This Row],[Order date]])</f>
        <v/>
      </c>
      <c r="S285" s="1"/>
      <c r="T285" s="1" t="str">
        <f>IF(Table4[Bike ready for shipment]="","",Table4[[#This Row],[Bike ready for shipment]]-Table4[[#This Row],[Order date]])</f>
        <v/>
      </c>
    </row>
    <row r="286" spans="18:20">
      <c r="R286" s="1" t="str">
        <f>IF(Table4[[#This Row],[Bike received in Bfactory]]="","",Table4[[#This Row],[Bike received in Bfactory]]-Table4[[#This Row],[Order date]])</f>
        <v/>
      </c>
      <c r="S286" s="1"/>
      <c r="T286" s="1" t="str">
        <f>IF(Table4[Bike ready for shipment]="","",Table4[[#This Row],[Bike ready for shipment]]-Table4[[#This Row],[Order date]])</f>
        <v/>
      </c>
    </row>
    <row r="287" spans="18:20">
      <c r="R287" s="1" t="str">
        <f>IF(Table4[[#This Row],[Bike received in Bfactory]]="","",Table4[[#This Row],[Bike received in Bfactory]]-Table4[[#This Row],[Order date]])</f>
        <v/>
      </c>
      <c r="S287" s="1"/>
      <c r="T287" s="1" t="str">
        <f>IF(Table4[Bike ready for shipment]="","",Table4[[#This Row],[Bike ready for shipment]]-Table4[[#This Row],[Order date]])</f>
        <v/>
      </c>
    </row>
    <row r="288" spans="18:20">
      <c r="R288" s="1" t="str">
        <f>IF(Table4[[#This Row],[Bike received in Bfactory]]="","",Table4[[#This Row],[Bike received in Bfactory]]-Table4[[#This Row],[Order date]])</f>
        <v/>
      </c>
      <c r="S288" s="1"/>
      <c r="T288" s="1" t="str">
        <f>IF(Table4[Bike ready for shipment]="","",Table4[[#This Row],[Bike ready for shipment]]-Table4[[#This Row],[Order date]])</f>
        <v/>
      </c>
    </row>
    <row r="289" spans="18:20">
      <c r="R289" s="1" t="str">
        <f>IF(Table4[[#This Row],[Bike received in Bfactory]]="","",Table4[[#This Row],[Bike received in Bfactory]]-Table4[[#This Row],[Order date]])</f>
        <v/>
      </c>
      <c r="S289" s="1"/>
      <c r="T289" s="1" t="str">
        <f>IF(Table4[Bike ready for shipment]="","",Table4[[#This Row],[Bike ready for shipment]]-Table4[[#This Row],[Order date]])</f>
        <v/>
      </c>
    </row>
    <row r="290" spans="18:20">
      <c r="R290" s="1" t="str">
        <f>IF(Table4[[#This Row],[Bike received in Bfactory]]="","",Table4[[#This Row],[Bike received in Bfactory]]-Table4[[#This Row],[Order date]])</f>
        <v/>
      </c>
      <c r="S290" s="1"/>
      <c r="T290" s="1" t="str">
        <f>IF(Table4[Bike ready for shipment]="","",Table4[[#This Row],[Bike ready for shipment]]-Table4[[#This Row],[Order date]])</f>
        <v/>
      </c>
    </row>
    <row r="291" spans="18:20">
      <c r="R291" s="1" t="str">
        <f>IF(Table4[[#This Row],[Bike received in Bfactory]]="","",Table4[[#This Row],[Bike received in Bfactory]]-Table4[[#This Row],[Order date]])</f>
        <v/>
      </c>
      <c r="S291" s="1"/>
      <c r="T291" s="1" t="str">
        <f>IF(Table4[Bike ready for shipment]="","",Table4[[#This Row],[Bike ready for shipment]]-Table4[[#This Row],[Order date]])</f>
        <v/>
      </c>
    </row>
    <row r="292" spans="18:20">
      <c r="R292" s="1" t="str">
        <f>IF(Table4[[#This Row],[Bike received in Bfactory]]="","",Table4[[#This Row],[Bike received in Bfactory]]-Table4[[#This Row],[Order date]])</f>
        <v/>
      </c>
      <c r="S292" s="1"/>
      <c r="T292" s="1" t="str">
        <f>IF(Table4[Bike ready for shipment]="","",Table4[[#This Row],[Bike ready for shipment]]-Table4[[#This Row],[Order date]])</f>
        <v/>
      </c>
    </row>
    <row r="293" spans="18:20">
      <c r="R293" s="1" t="str">
        <f>IF(Table4[[#This Row],[Bike received in Bfactory]]="","",Table4[[#This Row],[Bike received in Bfactory]]-Table4[[#This Row],[Order date]])</f>
        <v/>
      </c>
      <c r="S293" s="1"/>
      <c r="T293" s="1" t="str">
        <f>IF(Table4[Bike ready for shipment]="","",Table4[[#This Row],[Bike ready for shipment]]-Table4[[#This Row],[Order date]])</f>
        <v/>
      </c>
    </row>
    <row r="294" spans="18:20">
      <c r="R294" s="1" t="str">
        <f>IF(Table4[[#This Row],[Bike received in Bfactory]]="","",Table4[[#This Row],[Bike received in Bfactory]]-Table4[[#This Row],[Order date]])</f>
        <v/>
      </c>
      <c r="S294" s="1"/>
      <c r="T294" s="1" t="str">
        <f>IF(Table4[Bike ready for shipment]="","",Table4[[#This Row],[Bike ready for shipment]]-Table4[[#This Row],[Order date]])</f>
        <v/>
      </c>
    </row>
    <row r="295" spans="18:20">
      <c r="R295" s="1" t="str">
        <f>IF(Table4[[#This Row],[Bike received in Bfactory]]="","",Table4[[#This Row],[Bike received in Bfactory]]-Table4[[#This Row],[Order date]])</f>
        <v/>
      </c>
      <c r="S295" s="1"/>
      <c r="T295" s="1" t="str">
        <f>IF(Table4[Bike ready for shipment]="","",Table4[[#This Row],[Bike ready for shipment]]-Table4[[#This Row],[Order date]])</f>
        <v/>
      </c>
    </row>
    <row r="296" spans="18:20">
      <c r="R296" s="1" t="str">
        <f>IF(Table4[[#This Row],[Bike received in Bfactory]]="","",Table4[[#This Row],[Bike received in Bfactory]]-Table4[[#This Row],[Order date]])</f>
        <v/>
      </c>
      <c r="S296" s="1"/>
      <c r="T296" s="1" t="str">
        <f>IF(Table4[Bike ready for shipment]="","",Table4[[#This Row],[Bike ready for shipment]]-Table4[[#This Row],[Order date]])</f>
        <v/>
      </c>
    </row>
    <row r="297" spans="18:20">
      <c r="R297" s="1" t="str">
        <f>IF(Table4[[#This Row],[Bike received in Bfactory]]="","",Table4[[#This Row],[Bike received in Bfactory]]-Table4[[#This Row],[Order date]])</f>
        <v/>
      </c>
      <c r="S297" s="1"/>
      <c r="T297" s="1" t="str">
        <f>IF(Table4[Bike ready for shipment]="","",Table4[[#This Row],[Bike ready for shipment]]-Table4[[#This Row],[Order date]])</f>
        <v/>
      </c>
    </row>
    <row r="298" spans="18:20">
      <c r="R298" s="1" t="str">
        <f>IF(Table4[[#This Row],[Bike received in Bfactory]]="","",Table4[[#This Row],[Bike received in Bfactory]]-Table4[[#This Row],[Order date]])</f>
        <v/>
      </c>
      <c r="S298" s="1"/>
      <c r="T298" s="1" t="str">
        <f>IF(Table4[Bike ready for shipment]="","",Table4[[#This Row],[Bike ready for shipment]]-Table4[[#This Row],[Order date]])</f>
        <v/>
      </c>
    </row>
    <row r="299" spans="18:20">
      <c r="R299" s="1" t="str">
        <f>IF(Table4[[#This Row],[Bike received in Bfactory]]="","",Table4[[#This Row],[Bike received in Bfactory]]-Table4[[#This Row],[Order date]])</f>
        <v/>
      </c>
      <c r="S299" s="1"/>
      <c r="T299" s="1" t="str">
        <f>IF(Table4[Bike ready for shipment]="","",Table4[[#This Row],[Bike ready for shipment]]-Table4[[#This Row],[Order date]])</f>
        <v/>
      </c>
    </row>
    <row r="300" spans="18:20">
      <c r="R300" s="1" t="str">
        <f>IF(Table4[[#This Row],[Bike received in Bfactory]]="","",Table4[[#This Row],[Bike received in Bfactory]]-Table4[[#This Row],[Order date]])</f>
        <v/>
      </c>
      <c r="S300" s="1"/>
      <c r="T300" s="1" t="str">
        <f>IF(Table4[Bike ready for shipment]="","",Table4[[#This Row],[Bike ready for shipment]]-Table4[[#This Row],[Order date]])</f>
        <v/>
      </c>
    </row>
    <row r="301" spans="18:20">
      <c r="R301" s="1" t="str">
        <f>IF(Table4[[#This Row],[Bike received in Bfactory]]="","",Table4[[#This Row],[Bike received in Bfactory]]-Table4[[#This Row],[Order date]])</f>
        <v/>
      </c>
      <c r="S301" s="1"/>
      <c r="T301" s="1" t="str">
        <f>IF(Table4[Bike ready for shipment]="","",Table4[[#This Row],[Bike ready for shipment]]-Table4[[#This Row],[Order date]])</f>
        <v/>
      </c>
    </row>
    <row r="302" spans="18:20">
      <c r="R302" s="1" t="str">
        <f>IF(Table4[[#This Row],[Bike received in Bfactory]]="","",Table4[[#This Row],[Bike received in Bfactory]]-Table4[[#This Row],[Order date]])</f>
        <v/>
      </c>
      <c r="S302" s="1"/>
      <c r="T302" s="1" t="str">
        <f>IF(Table4[Bike ready for shipment]="","",Table4[[#This Row],[Bike ready for shipment]]-Table4[[#This Row],[Order date]])</f>
        <v/>
      </c>
    </row>
    <row r="303" spans="18:20">
      <c r="R303" s="1" t="str">
        <f>IF(Table4[[#This Row],[Bike received in Bfactory]]="","",Table4[[#This Row],[Bike received in Bfactory]]-Table4[[#This Row],[Order date]])</f>
        <v/>
      </c>
      <c r="S303" s="1"/>
      <c r="T303" s="1" t="str">
        <f>IF(Table4[Bike ready for shipment]="","",Table4[[#This Row],[Bike ready for shipment]]-Table4[[#This Row],[Order date]])</f>
        <v/>
      </c>
    </row>
    <row r="304" spans="18:20">
      <c r="R304" s="1" t="str">
        <f>IF(Table4[[#This Row],[Bike received in Bfactory]]="","",Table4[[#This Row],[Bike received in Bfactory]]-Table4[[#This Row],[Order date]])</f>
        <v/>
      </c>
      <c r="S304" s="1"/>
      <c r="T304" s="1" t="str">
        <f>IF(Table4[Bike ready for shipment]="","",Table4[[#This Row],[Bike ready for shipment]]-Table4[[#This Row],[Order date]])</f>
        <v/>
      </c>
    </row>
    <row r="305" spans="18:20">
      <c r="R305" s="1" t="str">
        <f>IF(Table4[[#This Row],[Bike received in Bfactory]]="","",Table4[[#This Row],[Bike received in Bfactory]]-Table4[[#This Row],[Order date]])</f>
        <v/>
      </c>
      <c r="S305" s="1"/>
      <c r="T305" s="1" t="str">
        <f>IF(Table4[Bike ready for shipment]="","",Table4[[#This Row],[Bike ready for shipment]]-Table4[[#This Row],[Order date]])</f>
        <v/>
      </c>
    </row>
    <row r="306" spans="18:20">
      <c r="R306" s="1" t="str">
        <f>IF(Table4[[#This Row],[Bike received in Bfactory]]="","",Table4[[#This Row],[Bike received in Bfactory]]-Table4[[#This Row],[Order date]])</f>
        <v/>
      </c>
      <c r="S306" s="1"/>
      <c r="T306" s="1" t="str">
        <f>IF(Table4[Bike ready for shipment]="","",Table4[[#This Row],[Bike ready for shipment]]-Table4[[#This Row],[Order date]])</f>
        <v/>
      </c>
    </row>
    <row r="307" spans="18:20">
      <c r="R307" s="1" t="str">
        <f>IF(Table4[[#This Row],[Bike received in Bfactory]]="","",Table4[[#This Row],[Bike received in Bfactory]]-Table4[[#This Row],[Order date]])</f>
        <v/>
      </c>
      <c r="S307" s="1"/>
      <c r="T307" s="1" t="str">
        <f>IF(Table4[Bike ready for shipment]="","",Table4[[#This Row],[Bike ready for shipment]]-Table4[[#This Row],[Order date]])</f>
        <v/>
      </c>
    </row>
    <row r="308" spans="18:20">
      <c r="R308" s="1" t="str">
        <f>IF(Table4[[#This Row],[Bike received in Bfactory]]="","",Table4[[#This Row],[Bike received in Bfactory]]-Table4[[#This Row],[Order date]])</f>
        <v/>
      </c>
      <c r="S308" s="1"/>
      <c r="T308" s="1" t="str">
        <f>IF(Table4[Bike ready for shipment]="","",Table4[[#This Row],[Bike ready for shipment]]-Table4[[#This Row],[Order date]])</f>
        <v/>
      </c>
    </row>
    <row r="309" spans="18:20">
      <c r="R309" s="1" t="str">
        <f>IF(Table4[[#This Row],[Bike received in Bfactory]]="","",Table4[[#This Row],[Bike received in Bfactory]]-Table4[[#This Row],[Order date]])</f>
        <v/>
      </c>
      <c r="S309" s="1"/>
      <c r="T309" s="1" t="str">
        <f>IF(Table4[Bike ready for shipment]="","",Table4[[#This Row],[Bike ready for shipment]]-Table4[[#This Row],[Order date]])</f>
        <v/>
      </c>
    </row>
    <row r="310" spans="18:20">
      <c r="R310" s="1" t="str">
        <f>IF(Table4[[#This Row],[Bike received in Bfactory]]="","",Table4[[#This Row],[Bike received in Bfactory]]-Table4[[#This Row],[Order date]])</f>
        <v/>
      </c>
      <c r="S310" s="1"/>
      <c r="T310" s="1" t="str">
        <f>IF(Table4[Bike ready for shipment]="","",Table4[[#This Row],[Bike ready for shipment]]-Table4[[#This Row],[Order date]])</f>
        <v/>
      </c>
    </row>
    <row r="311" spans="18:20">
      <c r="R311" s="1" t="str">
        <f>IF(Table4[[#This Row],[Bike received in Bfactory]]="","",Table4[[#This Row],[Bike received in Bfactory]]-Table4[[#This Row],[Order date]])</f>
        <v/>
      </c>
      <c r="S311" s="1"/>
      <c r="T311" s="1" t="str">
        <f>IF(Table4[Bike ready for shipment]="","",Table4[[#This Row],[Bike ready for shipment]]-Table4[[#This Row],[Order date]])</f>
        <v/>
      </c>
    </row>
    <row r="312" spans="18:20">
      <c r="R312" s="1" t="str">
        <f>IF(Table4[[#This Row],[Bike received in Bfactory]]="","",Table4[[#This Row],[Bike received in Bfactory]]-Table4[[#This Row],[Order date]])</f>
        <v/>
      </c>
      <c r="S312" s="1"/>
      <c r="T312" s="1" t="str">
        <f>IF(Table4[Bike ready for shipment]="","",Table4[[#This Row],[Bike ready for shipment]]-Table4[[#This Row],[Order date]])</f>
        <v/>
      </c>
    </row>
    <row r="313" spans="18:20">
      <c r="R313" s="1" t="str">
        <f>IF(Table4[[#This Row],[Bike received in Bfactory]]="","",Table4[[#This Row],[Bike received in Bfactory]]-Table4[[#This Row],[Order date]])</f>
        <v/>
      </c>
      <c r="S313" s="1"/>
      <c r="T313" s="1" t="str">
        <f>IF(Table4[Bike ready for shipment]="","",Table4[[#This Row],[Bike ready for shipment]]-Table4[[#This Row],[Order date]])</f>
        <v/>
      </c>
    </row>
    <row r="314" spans="18:20">
      <c r="R314" s="1" t="str">
        <f>IF(Table4[[#This Row],[Bike received in Bfactory]]="","",Table4[[#This Row],[Bike received in Bfactory]]-Table4[[#This Row],[Order date]])</f>
        <v/>
      </c>
      <c r="S314" s="1"/>
      <c r="T314" s="1" t="str">
        <f>IF(Table4[Bike ready for shipment]="","",Table4[[#This Row],[Bike ready for shipment]]-Table4[[#This Row],[Order date]])</f>
        <v/>
      </c>
    </row>
    <row r="315" spans="18:20">
      <c r="R315" s="1" t="str">
        <f>IF(Table4[[#This Row],[Bike received in Bfactory]]="","",Table4[[#This Row],[Bike received in Bfactory]]-Table4[[#This Row],[Order date]])</f>
        <v/>
      </c>
      <c r="S315" s="1"/>
      <c r="T315" s="1" t="str">
        <f>IF(Table4[Bike ready for shipment]="","",Table4[[#This Row],[Bike ready for shipment]]-Table4[[#This Row],[Order date]])</f>
        <v/>
      </c>
    </row>
    <row r="316" spans="18:20">
      <c r="R316" s="1" t="str">
        <f>IF(Table4[[#This Row],[Bike received in Bfactory]]="","",Table4[[#This Row],[Bike received in Bfactory]]-Table4[[#This Row],[Order date]])</f>
        <v/>
      </c>
      <c r="S316" s="1"/>
      <c r="T316" s="1" t="str">
        <f>IF(Table4[Bike ready for shipment]="","",Table4[[#This Row],[Bike ready for shipment]]-Table4[[#This Row],[Order date]])</f>
        <v/>
      </c>
    </row>
    <row r="317" spans="18:20">
      <c r="R317" s="1" t="str">
        <f>IF(Table4[[#This Row],[Bike received in Bfactory]]="","",Table4[[#This Row],[Bike received in Bfactory]]-Table4[[#This Row],[Order date]])</f>
        <v/>
      </c>
      <c r="S317" s="1"/>
      <c r="T317" s="1" t="str">
        <f>IF(Table4[Bike ready for shipment]="","",Table4[[#This Row],[Bike ready for shipment]]-Table4[[#This Row],[Order date]])</f>
        <v/>
      </c>
    </row>
    <row r="318" spans="18:20">
      <c r="R318" s="1" t="str">
        <f>IF(Table4[[#This Row],[Bike received in Bfactory]]="","",Table4[[#This Row],[Bike received in Bfactory]]-Table4[[#This Row],[Order date]])</f>
        <v/>
      </c>
      <c r="S318" s="1"/>
      <c r="T318" s="1" t="str">
        <f>IF(Table4[Bike ready for shipment]="","",Table4[[#This Row],[Bike ready for shipment]]-Table4[[#This Row],[Order date]])</f>
        <v/>
      </c>
    </row>
    <row r="319" spans="18:20">
      <c r="R319" s="1" t="str">
        <f>IF(Table4[[#This Row],[Bike received in Bfactory]]="","",Table4[[#This Row],[Bike received in Bfactory]]-Table4[[#This Row],[Order date]])</f>
        <v/>
      </c>
      <c r="S319" s="1"/>
      <c r="T319" s="1" t="str">
        <f>IF(Table4[Bike ready for shipment]="","",Table4[[#This Row],[Bike ready for shipment]]-Table4[[#This Row],[Order date]])</f>
        <v/>
      </c>
    </row>
    <row r="320" spans="18:20">
      <c r="R320" s="1" t="str">
        <f>IF(Table4[[#This Row],[Bike received in Bfactory]]="","",Table4[[#This Row],[Bike received in Bfactory]]-Table4[[#This Row],[Order date]])</f>
        <v/>
      </c>
      <c r="S320" s="1"/>
      <c r="T320" s="1" t="str">
        <f>IF(Table4[Bike ready for shipment]="","",Table4[[#This Row],[Bike ready for shipment]]-Table4[[#This Row],[Order date]])</f>
        <v/>
      </c>
    </row>
    <row r="321" spans="18:20">
      <c r="R321" s="1" t="str">
        <f>IF(Table4[[#This Row],[Bike received in Bfactory]]="","",Table4[[#This Row],[Bike received in Bfactory]]-Table4[[#This Row],[Order date]])</f>
        <v/>
      </c>
      <c r="S321" s="1"/>
      <c r="T321" s="1" t="str">
        <f>IF(Table4[Bike ready for shipment]="","",Table4[[#This Row],[Bike ready for shipment]]-Table4[[#This Row],[Order date]])</f>
        <v/>
      </c>
    </row>
    <row r="322" spans="18:20">
      <c r="R322" s="1" t="str">
        <f>IF(Table4[[#This Row],[Bike received in Bfactory]]="","",Table4[[#This Row],[Bike received in Bfactory]]-Table4[[#This Row],[Order date]])</f>
        <v/>
      </c>
      <c r="S322" s="1"/>
      <c r="T322" s="1" t="str">
        <f>IF(Table4[Bike ready for shipment]="","",Table4[[#This Row],[Bike ready for shipment]]-Table4[[#This Row],[Order date]])</f>
        <v/>
      </c>
    </row>
    <row r="323" spans="18:20">
      <c r="R323" s="1" t="str">
        <f>IF(Table4[[#This Row],[Bike received in Bfactory]]="","",Table4[[#This Row],[Bike received in Bfactory]]-Table4[[#This Row],[Order date]])</f>
        <v/>
      </c>
      <c r="S323" s="1"/>
      <c r="T323" s="1" t="str">
        <f>IF(Table4[Bike ready for shipment]="","",Table4[[#This Row],[Bike ready for shipment]]-Table4[[#This Row],[Order date]])</f>
        <v/>
      </c>
    </row>
    <row r="324" spans="18:20">
      <c r="R324" s="1" t="str">
        <f>IF(Table4[[#This Row],[Bike received in Bfactory]]="","",Table4[[#This Row],[Bike received in Bfactory]]-Table4[[#This Row],[Order date]])</f>
        <v/>
      </c>
      <c r="S324" s="1"/>
      <c r="T324" s="1" t="str">
        <f>IF(Table4[Bike ready for shipment]="","",Table4[[#This Row],[Bike ready for shipment]]-Table4[[#This Row],[Order date]])</f>
        <v/>
      </c>
    </row>
    <row r="325" spans="18:20">
      <c r="R325" s="1" t="str">
        <f>IF(Table4[[#This Row],[Bike received in Bfactory]]="","",Table4[[#This Row],[Bike received in Bfactory]]-Table4[[#This Row],[Order date]])</f>
        <v/>
      </c>
      <c r="S325" s="1"/>
      <c r="T325" s="1" t="str">
        <f>IF(Table4[Bike ready for shipment]="","",Table4[[#This Row],[Bike ready for shipment]]-Table4[[#This Row],[Order date]])</f>
        <v/>
      </c>
    </row>
    <row r="326" spans="18:20">
      <c r="R326" s="1" t="str">
        <f>IF(Table4[[#This Row],[Bike received in Bfactory]]="","",Table4[[#This Row],[Bike received in Bfactory]]-Table4[[#This Row],[Order date]])</f>
        <v/>
      </c>
      <c r="S326" s="1"/>
      <c r="T326" s="1" t="str">
        <f>IF(Table4[Bike ready for shipment]="","",Table4[[#This Row],[Bike ready for shipment]]-Table4[[#This Row],[Order date]])</f>
        <v/>
      </c>
    </row>
    <row r="327" spans="18:20">
      <c r="R327" s="1" t="str">
        <f>IF(Table4[[#This Row],[Bike received in Bfactory]]="","",Table4[[#This Row],[Bike received in Bfactory]]-Table4[[#This Row],[Order date]])</f>
        <v/>
      </c>
      <c r="S327" s="1"/>
      <c r="T327" s="1" t="str">
        <f>IF(Table4[Bike ready for shipment]="","",Table4[[#This Row],[Bike ready for shipment]]-Table4[[#This Row],[Order date]])</f>
        <v/>
      </c>
    </row>
    <row r="328" spans="18:20">
      <c r="R328" s="1" t="str">
        <f>IF(Table4[[#This Row],[Bike received in Bfactory]]="","",Table4[[#This Row],[Bike received in Bfactory]]-Table4[[#This Row],[Order date]])</f>
        <v/>
      </c>
      <c r="S328" s="1"/>
      <c r="T328" s="1" t="str">
        <f>IF(Table4[Bike ready for shipment]="","",Table4[[#This Row],[Bike ready for shipment]]-Table4[[#This Row],[Order date]])</f>
        <v/>
      </c>
    </row>
    <row r="329" spans="18:20">
      <c r="R329" s="1" t="str">
        <f>IF(Table4[[#This Row],[Bike received in Bfactory]]="","",Table4[[#This Row],[Bike received in Bfactory]]-Table4[[#This Row],[Order date]])</f>
        <v/>
      </c>
      <c r="S329" s="1"/>
      <c r="T329" s="1" t="str">
        <f>IF(Table4[Bike ready for shipment]="","",Table4[[#This Row],[Bike ready for shipment]]-Table4[[#This Row],[Order date]])</f>
        <v/>
      </c>
    </row>
    <row r="330" spans="18:20">
      <c r="R330" s="1" t="str">
        <f>IF(Table4[[#This Row],[Bike received in Bfactory]]="","",Table4[[#This Row],[Bike received in Bfactory]]-Table4[[#This Row],[Order date]])</f>
        <v/>
      </c>
      <c r="S330" s="1"/>
      <c r="T330" s="1" t="str">
        <f>IF(Table4[Bike ready for shipment]="","",Table4[[#This Row],[Bike ready for shipment]]-Table4[[#This Row],[Order date]])</f>
        <v/>
      </c>
    </row>
    <row r="331" spans="18:20">
      <c r="R331" s="1" t="str">
        <f>IF(Table4[[#This Row],[Bike received in Bfactory]]="","",Table4[[#This Row],[Bike received in Bfactory]]-Table4[[#This Row],[Order date]])</f>
        <v/>
      </c>
      <c r="S331" s="1"/>
      <c r="T331" s="1" t="str">
        <f>IF(Table4[Bike ready for shipment]="","",Table4[[#This Row],[Bike ready for shipment]]-Table4[[#This Row],[Order date]])</f>
        <v/>
      </c>
    </row>
    <row r="332" spans="18:20">
      <c r="R332" s="1" t="str">
        <f>IF(Table4[[#This Row],[Bike received in Bfactory]]="","",Table4[[#This Row],[Bike received in Bfactory]]-Table4[[#This Row],[Order date]])</f>
        <v/>
      </c>
      <c r="S332" s="1"/>
      <c r="T332" s="1" t="str">
        <f>IF(Table4[Bike ready for shipment]="","",Table4[[#This Row],[Bike ready for shipment]]-Table4[[#This Row],[Order date]])</f>
        <v/>
      </c>
    </row>
    <row r="333" spans="18:20">
      <c r="R333" s="1" t="str">
        <f>IF(Table4[[#This Row],[Bike received in Bfactory]]="","",Table4[[#This Row],[Bike received in Bfactory]]-Table4[[#This Row],[Order date]])</f>
        <v/>
      </c>
      <c r="S333" s="1"/>
      <c r="T333" s="1" t="str">
        <f>IF(Table4[Bike ready for shipment]="","",Table4[[#This Row],[Bike ready for shipment]]-Table4[[#This Row],[Order date]])</f>
        <v/>
      </c>
    </row>
    <row r="334" spans="18:20">
      <c r="R334" s="1" t="str">
        <f>IF(Table4[[#This Row],[Bike received in Bfactory]]="","",Table4[[#This Row],[Bike received in Bfactory]]-Table4[[#This Row],[Order date]])</f>
        <v/>
      </c>
      <c r="S334" s="1"/>
      <c r="T334" s="1" t="str">
        <f>IF(Table4[Bike ready for shipment]="","",Table4[[#This Row],[Bike ready for shipment]]-Table4[[#This Row],[Order date]])</f>
        <v/>
      </c>
    </row>
    <row r="335" spans="18:20">
      <c r="R335" s="1" t="str">
        <f>IF(Table4[[#This Row],[Bike received in Bfactory]]="","",Table4[[#This Row],[Bike received in Bfactory]]-Table4[[#This Row],[Order date]])</f>
        <v/>
      </c>
      <c r="S335" s="1"/>
      <c r="T335" s="1" t="str">
        <f>IF(Table4[Bike ready for shipment]="","",Table4[[#This Row],[Bike ready for shipment]]-Table4[[#This Row],[Order date]])</f>
        <v/>
      </c>
    </row>
    <row r="336" spans="18:20">
      <c r="R336" s="1" t="str">
        <f>IF(Table4[[#This Row],[Bike received in Bfactory]]="","",Table4[[#This Row],[Bike received in Bfactory]]-Table4[[#This Row],[Order date]])</f>
        <v/>
      </c>
      <c r="S336" s="1"/>
      <c r="T336" s="1" t="str">
        <f>IF(Table4[Bike ready for shipment]="","",Table4[[#This Row],[Bike ready for shipment]]-Table4[[#This Row],[Order date]])</f>
        <v/>
      </c>
    </row>
    <row r="337" spans="18:20">
      <c r="R337" s="1" t="str">
        <f>IF(Table4[[#This Row],[Bike received in Bfactory]]="","",Table4[[#This Row],[Bike received in Bfactory]]-Table4[[#This Row],[Order date]])</f>
        <v/>
      </c>
      <c r="S337" s="1"/>
      <c r="T337" s="1" t="str">
        <f>IF(Table4[Bike ready for shipment]="","",Table4[[#This Row],[Bike ready for shipment]]-Table4[[#This Row],[Order date]])</f>
        <v/>
      </c>
    </row>
    <row r="338" spans="18:20">
      <c r="R338" s="1" t="str">
        <f>IF(Table4[[#This Row],[Bike received in Bfactory]]="","",Table4[[#This Row],[Bike received in Bfactory]]-Table4[[#This Row],[Order date]])</f>
        <v/>
      </c>
      <c r="S338" s="1"/>
      <c r="T338" s="1" t="str">
        <f>IF(Table4[Bike ready for shipment]="","",Table4[[#This Row],[Bike ready for shipment]]-Table4[[#This Row],[Order date]])</f>
        <v/>
      </c>
    </row>
    <row r="339" spans="18:20">
      <c r="R339" s="1" t="str">
        <f>IF(Table4[[#This Row],[Bike received in Bfactory]]="","",Table4[[#This Row],[Bike received in Bfactory]]-Table4[[#This Row],[Order date]])</f>
        <v/>
      </c>
      <c r="S339" s="1"/>
      <c r="T339" s="1" t="str">
        <f>IF(Table4[Bike ready for shipment]="","",Table4[[#This Row],[Bike ready for shipment]]-Table4[[#This Row],[Order date]])</f>
        <v/>
      </c>
    </row>
    <row r="340" spans="18:20">
      <c r="R340" s="1" t="str">
        <f>IF(Table4[[#This Row],[Bike received in Bfactory]]="","",Table4[[#This Row],[Bike received in Bfactory]]-Table4[[#This Row],[Order date]])</f>
        <v/>
      </c>
      <c r="S340" s="1"/>
      <c r="T340" s="1" t="str">
        <f>IF(Table4[Bike ready for shipment]="","",Table4[[#This Row],[Bike ready for shipment]]-Table4[[#This Row],[Order date]])</f>
        <v/>
      </c>
    </row>
    <row r="341" spans="18:20">
      <c r="R341" s="1" t="str">
        <f>IF(Table4[[#This Row],[Bike received in Bfactory]]="","",Table4[[#This Row],[Bike received in Bfactory]]-Table4[[#This Row],[Order date]])</f>
        <v/>
      </c>
      <c r="S341" s="1"/>
      <c r="T341" s="1" t="str">
        <f>IF(Table4[Bike ready for shipment]="","",Table4[[#This Row],[Bike ready for shipment]]-Table4[[#This Row],[Order date]])</f>
        <v/>
      </c>
    </row>
    <row r="342" spans="18:20">
      <c r="R342" s="1" t="str">
        <f>IF(Table4[[#This Row],[Bike received in Bfactory]]="","",Table4[[#This Row],[Bike received in Bfactory]]-Table4[[#This Row],[Order date]])</f>
        <v/>
      </c>
      <c r="S342" s="1"/>
      <c r="T342" s="1" t="str">
        <f>IF(Table4[Bike ready for shipment]="","",Table4[[#This Row],[Bike ready for shipment]]-Table4[[#This Row],[Order date]])</f>
        <v/>
      </c>
    </row>
    <row r="343" spans="18:20">
      <c r="R343" s="1" t="str">
        <f>IF(Table4[[#This Row],[Bike received in Bfactory]]="","",Table4[[#This Row],[Bike received in Bfactory]]-Table4[[#This Row],[Order date]])</f>
        <v/>
      </c>
      <c r="S343" s="1"/>
      <c r="T343" s="1" t="str">
        <f>IF(Table4[Bike ready for shipment]="","",Table4[[#This Row],[Bike ready for shipment]]-Table4[[#This Row],[Order date]])</f>
        <v/>
      </c>
    </row>
    <row r="344" spans="18:20">
      <c r="R344" s="1" t="str">
        <f>IF(Table4[[#This Row],[Bike received in Bfactory]]="","",Table4[[#This Row],[Bike received in Bfactory]]-Table4[[#This Row],[Order date]])</f>
        <v/>
      </c>
      <c r="S344" s="1"/>
      <c r="T344" s="1" t="str">
        <f>IF(Table4[Bike ready for shipment]="","",Table4[[#This Row],[Bike ready for shipment]]-Table4[[#This Row],[Order date]])</f>
        <v/>
      </c>
    </row>
    <row r="345" spans="18:20">
      <c r="R345" s="1" t="str">
        <f>IF(Table4[[#This Row],[Bike received in Bfactory]]="","",Table4[[#This Row],[Bike received in Bfactory]]-Table4[[#This Row],[Order date]])</f>
        <v/>
      </c>
      <c r="S345" s="1"/>
      <c r="T345" s="1" t="str">
        <f>IF(Table4[Bike ready for shipment]="","",Table4[[#This Row],[Bike ready for shipment]]-Table4[[#This Row],[Order date]])</f>
        <v/>
      </c>
    </row>
    <row r="346" spans="18:20">
      <c r="R346" s="1" t="str">
        <f>IF(Table4[[#This Row],[Bike received in Bfactory]]="","",Table4[[#This Row],[Bike received in Bfactory]]-Table4[[#This Row],[Order date]])</f>
        <v/>
      </c>
      <c r="S346" s="1"/>
      <c r="T346" s="1" t="str">
        <f>IF(Table4[Bike ready for shipment]="","",Table4[[#This Row],[Bike ready for shipment]]-Table4[[#This Row],[Order date]])</f>
        <v/>
      </c>
    </row>
    <row r="347" spans="18:20">
      <c r="R347" s="1" t="str">
        <f>IF(Table4[[#This Row],[Bike received in Bfactory]]="","",Table4[[#This Row],[Bike received in Bfactory]]-Table4[[#This Row],[Order date]])</f>
        <v/>
      </c>
      <c r="S347" s="1"/>
      <c r="T347" s="1" t="str">
        <f>IF(Table4[Bike ready for shipment]="","",Table4[[#This Row],[Bike ready for shipment]]-Table4[[#This Row],[Order date]])</f>
        <v/>
      </c>
    </row>
    <row r="348" spans="18:20">
      <c r="R348" s="1" t="str">
        <f>IF(Table4[[#This Row],[Bike received in Bfactory]]="","",Table4[[#This Row],[Bike received in Bfactory]]-Table4[[#This Row],[Order date]])</f>
        <v/>
      </c>
      <c r="S348" s="1"/>
      <c r="T348" s="1" t="str">
        <f>IF(Table4[Bike ready for shipment]="","",Table4[[#This Row],[Bike ready for shipment]]-Table4[[#This Row],[Order date]])</f>
        <v/>
      </c>
    </row>
    <row r="349" spans="18:20">
      <c r="R349" s="1" t="str">
        <f>IF(Table4[[#This Row],[Bike received in Bfactory]]="","",Table4[[#This Row],[Bike received in Bfactory]]-Table4[[#This Row],[Order date]])</f>
        <v/>
      </c>
      <c r="S349" s="1"/>
      <c r="T349" s="1" t="str">
        <f>IF(Table4[Bike ready for shipment]="","",Table4[[#This Row],[Bike ready for shipment]]-Table4[[#This Row],[Order date]])</f>
        <v/>
      </c>
    </row>
    <row r="350" spans="18:20">
      <c r="R350" s="1" t="str">
        <f>IF(Table4[[#This Row],[Bike received in Bfactory]]="","",Table4[[#This Row],[Bike received in Bfactory]]-Table4[[#This Row],[Order date]])</f>
        <v/>
      </c>
      <c r="S350" s="1"/>
      <c r="T350" s="1" t="str">
        <f>IF(Table4[Bike ready for shipment]="","",Table4[[#This Row],[Bike ready for shipment]]-Table4[[#This Row],[Order date]])</f>
        <v/>
      </c>
    </row>
    <row r="351" spans="18:20">
      <c r="R351" s="1" t="str">
        <f>IF(Table4[[#This Row],[Bike received in Bfactory]]="","",Table4[[#This Row],[Bike received in Bfactory]]-Table4[[#This Row],[Order date]])</f>
        <v/>
      </c>
      <c r="S351" s="1"/>
      <c r="T351" s="1" t="str">
        <f>IF(Table4[Bike ready for shipment]="","",Table4[[#This Row],[Bike ready for shipment]]-Table4[[#This Row],[Order date]])</f>
        <v/>
      </c>
    </row>
    <row r="352" spans="18:20">
      <c r="R352" s="1" t="str">
        <f>IF(Table4[[#This Row],[Bike received in Bfactory]]="","",Table4[[#This Row],[Bike received in Bfactory]]-Table4[[#This Row],[Order date]])</f>
        <v/>
      </c>
      <c r="S352" s="1"/>
      <c r="T352" s="1" t="str">
        <f>IF(Table4[Bike ready for shipment]="","",Table4[[#This Row],[Bike ready for shipment]]-Table4[[#This Row],[Order date]])</f>
        <v/>
      </c>
    </row>
    <row r="353" spans="18:20">
      <c r="R353" s="1" t="str">
        <f>IF(Table4[[#This Row],[Bike received in Bfactory]]="","",Table4[[#This Row],[Bike received in Bfactory]]-Table4[[#This Row],[Order date]])</f>
        <v/>
      </c>
      <c r="S353" s="1"/>
      <c r="T353" s="1" t="str">
        <f>IF(Table4[Bike ready for shipment]="","",Table4[[#This Row],[Bike ready for shipment]]-Table4[[#This Row],[Order date]])</f>
        <v/>
      </c>
    </row>
    <row r="354" spans="18:20">
      <c r="R354" s="1" t="str">
        <f>IF(Table4[[#This Row],[Bike received in Bfactory]]="","",Table4[[#This Row],[Bike received in Bfactory]]-Table4[[#This Row],[Order date]])</f>
        <v/>
      </c>
      <c r="S354" s="1"/>
      <c r="T354" s="1" t="str">
        <f>IF(Table4[Bike ready for shipment]="","",Table4[[#This Row],[Bike ready for shipment]]-Table4[[#This Row],[Order date]])</f>
        <v/>
      </c>
    </row>
    <row r="355" spans="18:20">
      <c r="R355" s="1" t="str">
        <f>IF(Table4[[#This Row],[Bike received in Bfactory]]="","",Table4[[#This Row],[Bike received in Bfactory]]-Table4[[#This Row],[Order date]])</f>
        <v/>
      </c>
      <c r="S355" s="1"/>
      <c r="T355" s="1" t="str">
        <f>IF(Table4[Bike ready for shipment]="","",Table4[[#This Row],[Bike ready for shipment]]-Table4[[#This Row],[Order date]])</f>
        <v/>
      </c>
    </row>
    <row r="356" spans="18:20">
      <c r="R356" s="1" t="str">
        <f>IF(Table4[[#This Row],[Bike received in Bfactory]]="","",Table4[[#This Row],[Bike received in Bfactory]]-Table4[[#This Row],[Order date]])</f>
        <v/>
      </c>
      <c r="S356" s="1"/>
      <c r="T356" s="1" t="str">
        <f>IF(Table4[Bike ready for shipment]="","",Table4[[#This Row],[Bike ready for shipment]]-Table4[[#This Row],[Order date]])</f>
        <v/>
      </c>
    </row>
    <row r="357" spans="18:20">
      <c r="R357" s="1" t="str">
        <f>IF(Table4[[#This Row],[Bike received in Bfactory]]="","",Table4[[#This Row],[Bike received in Bfactory]]-Table4[[#This Row],[Order date]])</f>
        <v/>
      </c>
      <c r="S357" s="1"/>
      <c r="T357" s="1" t="str">
        <f>IF(Table4[Bike ready for shipment]="","",Table4[[#This Row],[Bike ready for shipment]]-Table4[[#This Row],[Order date]])</f>
        <v/>
      </c>
    </row>
    <row r="358" spans="18:20">
      <c r="R358" s="1" t="str">
        <f>IF(Table4[[#This Row],[Bike received in Bfactory]]="","",Table4[[#This Row],[Bike received in Bfactory]]-Table4[[#This Row],[Order date]])</f>
        <v/>
      </c>
      <c r="S358" s="1"/>
      <c r="T358" s="1" t="str">
        <f>IF(Table4[Bike ready for shipment]="","",Table4[[#This Row],[Bike ready for shipment]]-Table4[[#This Row],[Order date]])</f>
        <v/>
      </c>
    </row>
    <row r="359" spans="18:20">
      <c r="R359" s="1" t="str">
        <f>IF(Table4[[#This Row],[Bike received in Bfactory]]="","",Table4[[#This Row],[Bike received in Bfactory]]-Table4[[#This Row],[Order date]])</f>
        <v/>
      </c>
      <c r="S359" s="1"/>
      <c r="T359" s="1" t="str">
        <f>IF(Table4[Bike ready for shipment]="","",Table4[[#This Row],[Bike ready for shipment]]-Table4[[#This Row],[Order date]])</f>
        <v/>
      </c>
    </row>
    <row r="360" spans="18:20">
      <c r="R360" s="1" t="str">
        <f>IF(Table4[[#This Row],[Bike received in Bfactory]]="","",Table4[[#This Row],[Bike received in Bfactory]]-Table4[[#This Row],[Order date]])</f>
        <v/>
      </c>
      <c r="S360" s="1"/>
      <c r="T360" s="1" t="str">
        <f>IF(Table4[Bike ready for shipment]="","",Table4[[#This Row],[Bike ready for shipment]]-Table4[[#This Row],[Order date]])</f>
        <v/>
      </c>
    </row>
    <row r="361" spans="18:20">
      <c r="R361" s="1" t="str">
        <f>IF(Table4[[#This Row],[Bike received in Bfactory]]="","",Table4[[#This Row],[Bike received in Bfactory]]-Table4[[#This Row],[Order date]])</f>
        <v/>
      </c>
      <c r="S361" s="1"/>
      <c r="T361" s="1" t="str">
        <f>IF(Table4[Bike ready for shipment]="","",Table4[[#This Row],[Bike ready for shipment]]-Table4[[#This Row],[Order date]])</f>
        <v/>
      </c>
    </row>
    <row r="362" spans="18:20">
      <c r="R362" s="1" t="str">
        <f>IF(Table4[[#This Row],[Bike received in Bfactory]]="","",Table4[[#This Row],[Bike received in Bfactory]]-Table4[[#This Row],[Order date]])</f>
        <v/>
      </c>
      <c r="S362" s="1"/>
      <c r="T362" s="1" t="str">
        <f>IF(Table4[Bike ready for shipment]="","",Table4[[#This Row],[Bike ready for shipment]]-Table4[[#This Row],[Order date]])</f>
        <v/>
      </c>
    </row>
    <row r="363" spans="18:20">
      <c r="R363" s="1" t="str">
        <f>IF(Table4[[#This Row],[Bike received in Bfactory]]="","",Table4[[#This Row],[Bike received in Bfactory]]-Table4[[#This Row],[Order date]])</f>
        <v/>
      </c>
      <c r="S363" s="1"/>
      <c r="T363" s="1" t="str">
        <f>IF(Table4[Bike ready for shipment]="","",Table4[[#This Row],[Bike ready for shipment]]-Table4[[#This Row],[Order date]])</f>
        <v/>
      </c>
    </row>
    <row r="364" spans="18:20">
      <c r="R364" s="1" t="str">
        <f>IF(Table4[[#This Row],[Bike received in Bfactory]]="","",Table4[[#This Row],[Bike received in Bfactory]]-Table4[[#This Row],[Order date]])</f>
        <v/>
      </c>
      <c r="S364" s="1"/>
      <c r="T364" s="1" t="str">
        <f>IF(Table4[Bike ready for shipment]="","",Table4[[#This Row],[Bike ready for shipment]]-Table4[[#This Row],[Order date]])</f>
        <v/>
      </c>
    </row>
    <row r="365" spans="18:20">
      <c r="R365" s="1" t="str">
        <f>IF(Table4[[#This Row],[Bike received in Bfactory]]="","",Table4[[#This Row],[Bike received in Bfactory]]-Table4[[#This Row],[Order date]])</f>
        <v/>
      </c>
      <c r="S365" s="1"/>
      <c r="T365" s="1" t="str">
        <f>IF(Table4[Bike ready for shipment]="","",Table4[[#This Row],[Bike ready for shipment]]-Table4[[#This Row],[Order date]])</f>
        <v/>
      </c>
    </row>
    <row r="366" spans="18:20">
      <c r="R366" s="1" t="str">
        <f>IF(Table4[[#This Row],[Bike received in Bfactory]]="","",Table4[[#This Row],[Bike received in Bfactory]]-Table4[[#This Row],[Order date]])</f>
        <v/>
      </c>
      <c r="S366" s="1"/>
      <c r="T366" s="1" t="str">
        <f>IF(Table4[Bike ready for shipment]="","",Table4[[#This Row],[Bike ready for shipment]]-Table4[[#This Row],[Order date]])</f>
        <v/>
      </c>
    </row>
    <row r="367" spans="18:20">
      <c r="R367" s="1" t="str">
        <f>IF(Table4[[#This Row],[Bike received in Bfactory]]="","",Table4[[#This Row],[Bike received in Bfactory]]-Table4[[#This Row],[Order date]])</f>
        <v/>
      </c>
      <c r="S367" s="1"/>
      <c r="T367" s="1" t="str">
        <f>IF(Table4[Bike ready for shipment]="","",Table4[[#This Row],[Bike ready for shipment]]-Table4[[#This Row],[Order date]])</f>
        <v/>
      </c>
    </row>
    <row r="368" spans="18:20">
      <c r="R368" s="1" t="str">
        <f>IF(Table4[[#This Row],[Bike received in Bfactory]]="","",Table4[[#This Row],[Bike received in Bfactory]]-Table4[[#This Row],[Order date]])</f>
        <v/>
      </c>
      <c r="S368" s="1"/>
      <c r="T368" s="1" t="str">
        <f>IF(Table4[Bike ready for shipment]="","",Table4[[#This Row],[Bike ready for shipment]]-Table4[[#This Row],[Order date]])</f>
        <v/>
      </c>
    </row>
    <row r="369" spans="18:20">
      <c r="R369" s="1" t="str">
        <f>IF(Table4[[#This Row],[Bike received in Bfactory]]="","",Table4[[#This Row],[Bike received in Bfactory]]-Table4[[#This Row],[Order date]])</f>
        <v/>
      </c>
      <c r="S369" s="1"/>
      <c r="T369" s="1" t="str">
        <f>IF(Table4[Bike ready for shipment]="","",Table4[[#This Row],[Bike ready for shipment]]-Table4[[#This Row],[Order date]])</f>
        <v/>
      </c>
    </row>
    <row r="370" spans="18:20">
      <c r="R370" s="1" t="str">
        <f>IF(Table4[[#This Row],[Bike received in Bfactory]]="","",Table4[[#This Row],[Bike received in Bfactory]]-Table4[[#This Row],[Order date]])</f>
        <v/>
      </c>
      <c r="S370" s="1"/>
      <c r="T370" s="1" t="str">
        <f>IF(Table4[Bike ready for shipment]="","",Table4[[#This Row],[Bike ready for shipment]]-Table4[[#This Row],[Order date]])</f>
        <v/>
      </c>
    </row>
    <row r="371" spans="18:20">
      <c r="R371" s="1" t="str">
        <f>IF(Table4[[#This Row],[Bike received in Bfactory]]="","",Table4[[#This Row],[Bike received in Bfactory]]-Table4[[#This Row],[Order date]])</f>
        <v/>
      </c>
      <c r="S371" s="1"/>
      <c r="T371" s="1" t="str">
        <f>IF(Table4[Bike ready for shipment]="","",Table4[[#This Row],[Bike ready for shipment]]-Table4[[#This Row],[Order date]])</f>
        <v/>
      </c>
    </row>
    <row r="372" spans="18:20">
      <c r="R372" s="1" t="str">
        <f>IF(Table4[[#This Row],[Bike received in Bfactory]]="","",Table4[[#This Row],[Bike received in Bfactory]]-Table4[[#This Row],[Order date]])</f>
        <v/>
      </c>
      <c r="S372" s="1"/>
      <c r="T372" s="1" t="str">
        <f>IF(Table4[Bike ready for shipment]="","",Table4[[#This Row],[Bike ready for shipment]]-Table4[[#This Row],[Order date]])</f>
        <v/>
      </c>
    </row>
    <row r="373" spans="18:20">
      <c r="R373" s="1" t="str">
        <f>IF(Table4[[#This Row],[Bike received in Bfactory]]="","",Table4[[#This Row],[Bike received in Bfactory]]-Table4[[#This Row],[Order date]])</f>
        <v/>
      </c>
      <c r="S373" s="1"/>
      <c r="T373" s="1" t="str">
        <f>IF(Table4[Bike ready for shipment]="","",Table4[[#This Row],[Bike ready for shipment]]-Table4[[#This Row],[Order date]])</f>
        <v/>
      </c>
    </row>
    <row r="374" spans="18:20">
      <c r="R374" s="1" t="str">
        <f>IF(Table4[[#This Row],[Bike received in Bfactory]]="","",Table4[[#This Row],[Bike received in Bfactory]]-Table4[[#This Row],[Order date]])</f>
        <v/>
      </c>
      <c r="S374" s="1"/>
      <c r="T374" s="1" t="str">
        <f>IF(Table4[Bike ready for shipment]="","",Table4[[#This Row],[Bike ready for shipment]]-Table4[[#This Row],[Order date]])</f>
        <v/>
      </c>
    </row>
    <row r="375" spans="18:20">
      <c r="R375" s="1" t="str">
        <f>IF(Table4[[#This Row],[Bike received in Bfactory]]="","",Table4[[#This Row],[Bike received in Bfactory]]-Table4[[#This Row],[Order date]])</f>
        <v/>
      </c>
      <c r="S375" s="1"/>
      <c r="T375" s="1" t="str">
        <f>IF(Table4[Bike ready for shipment]="","",Table4[[#This Row],[Bike ready for shipment]]-Table4[[#This Row],[Order date]])</f>
        <v/>
      </c>
    </row>
    <row r="376" spans="18:20">
      <c r="R376" s="1" t="str">
        <f>IF(Table4[[#This Row],[Bike received in Bfactory]]="","",Table4[[#This Row],[Bike received in Bfactory]]-Table4[[#This Row],[Order date]])</f>
        <v/>
      </c>
      <c r="S376" s="1"/>
      <c r="T376" s="1" t="str">
        <f>IF(Table4[Bike ready for shipment]="","",Table4[[#This Row],[Bike ready for shipment]]-Table4[[#This Row],[Order date]])</f>
        <v/>
      </c>
    </row>
    <row r="377" spans="18:20">
      <c r="R377" s="1" t="str">
        <f>IF(Table4[[#This Row],[Bike received in Bfactory]]="","",Table4[[#This Row],[Bike received in Bfactory]]-Table4[[#This Row],[Order date]])</f>
        <v/>
      </c>
      <c r="S377" s="1"/>
      <c r="T377" s="1" t="str">
        <f>IF(Table4[Bike ready for shipment]="","",Table4[[#This Row],[Bike ready for shipment]]-Table4[[#This Row],[Order date]])</f>
        <v/>
      </c>
    </row>
    <row r="378" spans="18:20">
      <c r="R378" s="1" t="str">
        <f>IF(Table4[[#This Row],[Bike received in Bfactory]]="","",Table4[[#This Row],[Bike received in Bfactory]]-Table4[[#This Row],[Order date]])</f>
        <v/>
      </c>
      <c r="S378" s="1"/>
      <c r="T378" s="1" t="str">
        <f>IF(Table4[Bike ready for shipment]="","",Table4[[#This Row],[Bike ready for shipment]]-Table4[[#This Row],[Order date]])</f>
        <v/>
      </c>
    </row>
    <row r="379" spans="18:20">
      <c r="R379" s="1" t="str">
        <f>IF(Table4[[#This Row],[Bike received in Bfactory]]="","",Table4[[#This Row],[Bike received in Bfactory]]-Table4[[#This Row],[Order date]])</f>
        <v/>
      </c>
      <c r="S379" s="1"/>
      <c r="T379" s="1" t="str">
        <f>IF(Table4[Bike ready for shipment]="","",Table4[[#This Row],[Bike ready for shipment]]-Table4[[#This Row],[Order date]])</f>
        <v/>
      </c>
    </row>
    <row r="380" spans="18:20">
      <c r="R380" s="1" t="str">
        <f>IF(Table4[[#This Row],[Bike received in Bfactory]]="","",Table4[[#This Row],[Bike received in Bfactory]]-Table4[[#This Row],[Order date]])</f>
        <v/>
      </c>
      <c r="S380" s="1"/>
      <c r="T380" s="1" t="str">
        <f>IF(Table4[Bike ready for shipment]="","",Table4[[#This Row],[Bike ready for shipment]]-Table4[[#This Row],[Order date]])</f>
        <v/>
      </c>
    </row>
    <row r="381" spans="18:20">
      <c r="R381" s="1" t="str">
        <f>IF(Table4[[#This Row],[Bike received in Bfactory]]="","",Table4[[#This Row],[Bike received in Bfactory]]-Table4[[#This Row],[Order date]])</f>
        <v/>
      </c>
      <c r="S381" s="1"/>
      <c r="T381" s="1" t="str">
        <f>IF(Table4[Bike ready for shipment]="","",Table4[[#This Row],[Bike ready for shipment]]-Table4[[#This Row],[Order date]])</f>
        <v/>
      </c>
    </row>
    <row r="382" spans="18:20">
      <c r="R382" s="1" t="str">
        <f>IF(Table4[[#This Row],[Bike received in Bfactory]]="","",Table4[[#This Row],[Bike received in Bfactory]]-Table4[[#This Row],[Order date]])</f>
        <v/>
      </c>
      <c r="S382" s="1"/>
      <c r="T382" s="1" t="str">
        <f>IF(Table4[Bike ready for shipment]="","",Table4[[#This Row],[Bike ready for shipment]]-Table4[[#This Row],[Order date]])</f>
        <v/>
      </c>
    </row>
    <row r="383" spans="18:20">
      <c r="R383" s="1" t="str">
        <f>IF(Table4[[#This Row],[Bike received in Bfactory]]="","",Table4[[#This Row],[Bike received in Bfactory]]-Table4[[#This Row],[Order date]])</f>
        <v/>
      </c>
      <c r="S383" s="1"/>
      <c r="T383" s="1" t="str">
        <f>IF(Table4[Bike ready for shipment]="","",Table4[[#This Row],[Bike ready for shipment]]-Table4[[#This Row],[Order date]])</f>
        <v/>
      </c>
    </row>
    <row r="384" spans="18:20">
      <c r="R384" s="1" t="str">
        <f>IF(Table4[[#This Row],[Bike received in Bfactory]]="","",Table4[[#This Row],[Bike received in Bfactory]]-Table4[[#This Row],[Order date]])</f>
        <v/>
      </c>
      <c r="S384" s="1"/>
      <c r="T384" s="1" t="str">
        <f>IF(Table4[Bike ready for shipment]="","",Table4[[#This Row],[Bike ready for shipment]]-Table4[[#This Row],[Order date]])</f>
        <v/>
      </c>
    </row>
    <row r="385" spans="18:20">
      <c r="R385" s="1" t="str">
        <f>IF(Table4[[#This Row],[Bike received in Bfactory]]="","",Table4[[#This Row],[Bike received in Bfactory]]-Table4[[#This Row],[Order date]])</f>
        <v/>
      </c>
      <c r="S385" s="1"/>
      <c r="T385" s="1" t="str">
        <f>IF(Table4[Bike ready for shipment]="","",Table4[[#This Row],[Bike ready for shipment]]-Table4[[#This Row],[Order date]])</f>
        <v/>
      </c>
    </row>
    <row r="386" spans="18:20">
      <c r="R386" s="1" t="str">
        <f>IF(Table4[[#This Row],[Bike received in Bfactory]]="","",Table4[[#This Row],[Bike received in Bfactory]]-Table4[[#This Row],[Order date]])</f>
        <v/>
      </c>
      <c r="S386" s="1"/>
      <c r="T386" s="1" t="str">
        <f>IF(Table4[Bike ready for shipment]="","",Table4[[#This Row],[Bike ready for shipment]]-Table4[[#This Row],[Order date]])</f>
        <v/>
      </c>
    </row>
    <row r="387" spans="18:20">
      <c r="R387" s="1" t="str">
        <f>IF(Table4[[#This Row],[Bike received in Bfactory]]="","",Table4[[#This Row],[Bike received in Bfactory]]-Table4[[#This Row],[Order date]])</f>
        <v/>
      </c>
      <c r="S387" s="1"/>
      <c r="T387" s="1" t="str">
        <f>IF(Table4[Bike ready for shipment]="","",Table4[[#This Row],[Bike ready for shipment]]-Table4[[#This Row],[Order date]])</f>
        <v/>
      </c>
    </row>
    <row r="388" spans="18:20">
      <c r="R388" s="1" t="str">
        <f>IF(Table4[[#This Row],[Bike received in Bfactory]]="","",Table4[[#This Row],[Bike received in Bfactory]]-Table4[[#This Row],[Order date]])</f>
        <v/>
      </c>
      <c r="S388" s="1"/>
      <c r="T388" s="1" t="str">
        <f>IF(Table4[Bike ready for shipment]="","",Table4[[#This Row],[Bike ready for shipment]]-Table4[[#This Row],[Order date]])</f>
        <v/>
      </c>
    </row>
    <row r="389" spans="18:20">
      <c r="R389" s="1" t="str">
        <f>IF(Table4[[#This Row],[Bike received in Bfactory]]="","",Table4[[#This Row],[Bike received in Bfactory]]-Table4[[#This Row],[Order date]])</f>
        <v/>
      </c>
      <c r="S389" s="1"/>
      <c r="T389" s="1" t="str">
        <f>IF(Table4[Bike ready for shipment]="","",Table4[[#This Row],[Bike ready for shipment]]-Table4[[#This Row],[Order date]])</f>
        <v/>
      </c>
    </row>
    <row r="390" spans="18:20">
      <c r="R390" s="1" t="str">
        <f>IF(Table4[[#This Row],[Bike received in Bfactory]]="","",Table4[[#This Row],[Bike received in Bfactory]]-Table4[[#This Row],[Order date]])</f>
        <v/>
      </c>
      <c r="S390" s="1"/>
      <c r="T390" s="1" t="str">
        <f>IF(Table4[Bike ready for shipment]="","",Table4[[#This Row],[Bike ready for shipment]]-Table4[[#This Row],[Order date]])</f>
        <v/>
      </c>
    </row>
    <row r="391" spans="18:20">
      <c r="R391" s="1" t="str">
        <f>IF(Table4[[#This Row],[Bike received in Bfactory]]="","",Table4[[#This Row],[Bike received in Bfactory]]-Table4[[#This Row],[Order date]])</f>
        <v/>
      </c>
      <c r="S391" s="1"/>
      <c r="T391" s="1" t="str">
        <f>IF(Table4[Bike ready for shipment]="","",Table4[[#This Row],[Bike ready for shipment]]-Table4[[#This Row],[Order date]])</f>
        <v/>
      </c>
    </row>
    <row r="392" spans="18:20">
      <c r="R392" s="1" t="str">
        <f>IF(Table4[[#This Row],[Bike received in Bfactory]]="","",Table4[[#This Row],[Bike received in Bfactory]]-Table4[[#This Row],[Order date]])</f>
        <v/>
      </c>
      <c r="S392" s="1"/>
      <c r="T392" s="1" t="str">
        <f>IF(Table4[Bike ready for shipment]="","",Table4[[#This Row],[Bike ready for shipment]]-Table4[[#This Row],[Order date]])</f>
        <v/>
      </c>
    </row>
    <row r="393" spans="18:20">
      <c r="R393" s="1" t="str">
        <f>IF(Table4[[#This Row],[Bike received in Bfactory]]="","",Table4[[#This Row],[Bike received in Bfactory]]-Table4[[#This Row],[Order date]])</f>
        <v/>
      </c>
      <c r="S393" s="1"/>
      <c r="T393" s="1" t="str">
        <f>IF(Table4[Bike ready for shipment]="","",Table4[[#This Row],[Bike ready for shipment]]-Table4[[#This Row],[Order date]])</f>
        <v/>
      </c>
    </row>
    <row r="394" spans="18:20">
      <c r="R394" s="1" t="str">
        <f>IF(Table4[[#This Row],[Bike received in Bfactory]]="","",Table4[[#This Row],[Bike received in Bfactory]]-Table4[[#This Row],[Order date]])</f>
        <v/>
      </c>
      <c r="S394" s="1"/>
      <c r="T394" s="1" t="str">
        <f>IF(Table4[Bike ready for shipment]="","",Table4[[#This Row],[Bike ready for shipment]]-Table4[[#This Row],[Order date]])</f>
        <v/>
      </c>
    </row>
    <row r="395" spans="18:20">
      <c r="R395" s="1" t="str">
        <f>IF(Table4[[#This Row],[Bike received in Bfactory]]="","",Table4[[#This Row],[Bike received in Bfactory]]-Table4[[#This Row],[Order date]])</f>
        <v/>
      </c>
      <c r="S395" s="1"/>
      <c r="T395" s="1" t="str">
        <f>IF(Table4[Bike ready for shipment]="","",Table4[[#This Row],[Bike ready for shipment]]-Table4[[#This Row],[Order date]])</f>
        <v/>
      </c>
    </row>
    <row r="396" spans="18:20">
      <c r="R396" s="1" t="str">
        <f>IF(Table4[[#This Row],[Bike received in Bfactory]]="","",Table4[[#This Row],[Bike received in Bfactory]]-Table4[[#This Row],[Order date]])</f>
        <v/>
      </c>
      <c r="S396" s="1"/>
      <c r="T396" s="1" t="str">
        <f>IF(Table4[Bike ready for shipment]="","",Table4[[#This Row],[Bike ready for shipment]]-Table4[[#This Row],[Order date]])</f>
        <v/>
      </c>
    </row>
    <row r="397" spans="18:20">
      <c r="R397" s="1" t="str">
        <f>IF(Table4[[#This Row],[Bike received in Bfactory]]="","",Table4[[#This Row],[Bike received in Bfactory]]-Table4[[#This Row],[Order date]])</f>
        <v/>
      </c>
      <c r="S397" s="1"/>
      <c r="T397" s="1" t="str">
        <f>IF(Table4[Bike ready for shipment]="","",Table4[[#This Row],[Bike ready for shipment]]-Table4[[#This Row],[Order date]])</f>
        <v/>
      </c>
    </row>
    <row r="398" spans="18:20">
      <c r="R398" s="1" t="str">
        <f>IF(Table4[[#This Row],[Bike received in Bfactory]]="","",Table4[[#This Row],[Bike received in Bfactory]]-Table4[[#This Row],[Order date]])</f>
        <v/>
      </c>
      <c r="S398" s="1"/>
      <c r="T398" s="1" t="str">
        <f>IF(Table4[Bike ready for shipment]="","",Table4[[#This Row],[Bike ready for shipment]]-Table4[[#This Row],[Order date]])</f>
        <v/>
      </c>
    </row>
    <row r="399" spans="18:20">
      <c r="R399" s="1" t="str">
        <f>IF(Table4[[#This Row],[Bike received in Bfactory]]="","",Table4[[#This Row],[Bike received in Bfactory]]-Table4[[#This Row],[Order date]])</f>
        <v/>
      </c>
      <c r="S399" s="1"/>
      <c r="T399" s="1" t="str">
        <f>IF(Table4[Bike ready for shipment]="","",Table4[[#This Row],[Bike ready for shipment]]-Table4[[#This Row],[Order date]])</f>
        <v/>
      </c>
    </row>
    <row r="400" spans="18:20">
      <c r="R400" s="1" t="str">
        <f>IF(Table4[[#This Row],[Bike received in Bfactory]]="","",Table4[[#This Row],[Bike received in Bfactory]]-Table4[[#This Row],[Order date]])</f>
        <v/>
      </c>
      <c r="S400" s="1"/>
      <c r="T400" s="1" t="str">
        <f>IF(Table4[Bike ready for shipment]="","",Table4[[#This Row],[Bike ready for shipment]]-Table4[[#This Row],[Order date]])</f>
        <v/>
      </c>
    </row>
    <row r="401" spans="18:20">
      <c r="R401" s="1" t="str">
        <f>IF(Table4[[#This Row],[Bike received in Bfactory]]="","",Table4[[#This Row],[Bike received in Bfactory]]-Table4[[#This Row],[Order date]])</f>
        <v/>
      </c>
      <c r="S401" s="1"/>
      <c r="T401" s="1" t="str">
        <f>IF(Table4[Bike ready for shipment]="","",Table4[[#This Row],[Bike ready for shipment]]-Table4[[#This Row],[Order date]])</f>
        <v/>
      </c>
    </row>
    <row r="402" spans="18:20">
      <c r="R402" s="1" t="str">
        <f>IF(Table4[[#This Row],[Bike received in Bfactory]]="","",Table4[[#This Row],[Bike received in Bfactory]]-Table4[[#This Row],[Order date]])</f>
        <v/>
      </c>
      <c r="S402" s="1"/>
      <c r="T402" s="1" t="str">
        <f>IF(Table4[Bike ready for shipment]="","",Table4[[#This Row],[Bike ready for shipment]]-Table4[[#This Row],[Order date]])</f>
        <v/>
      </c>
    </row>
    <row r="403" spans="18:20">
      <c r="R403" s="1" t="str">
        <f>IF(Table4[[#This Row],[Bike received in Bfactory]]="","",Table4[[#This Row],[Bike received in Bfactory]]-Table4[[#This Row],[Order date]])</f>
        <v/>
      </c>
      <c r="S403" s="1"/>
      <c r="T403" s="1" t="str">
        <f>IF(Table4[Bike ready for shipment]="","",Table4[[#This Row],[Bike ready for shipment]]-Table4[[#This Row],[Order date]])</f>
        <v/>
      </c>
    </row>
    <row r="404" spans="18:20">
      <c r="R404" s="1" t="str">
        <f>IF(Table4[[#This Row],[Bike received in Bfactory]]="","",Table4[[#This Row],[Bike received in Bfactory]]-Table4[[#This Row],[Order date]])</f>
        <v/>
      </c>
      <c r="S404" s="1"/>
      <c r="T404" s="1" t="str">
        <f>IF(Table4[Bike ready for shipment]="","",Table4[[#This Row],[Bike ready for shipment]]-Table4[[#This Row],[Order date]])</f>
        <v/>
      </c>
    </row>
    <row r="405" spans="18:20">
      <c r="R405" s="1" t="str">
        <f>IF(Table4[[#This Row],[Bike received in Bfactory]]="","",Table4[[#This Row],[Bike received in Bfactory]]-Table4[[#This Row],[Order date]])</f>
        <v/>
      </c>
      <c r="S405" s="1"/>
      <c r="T405" s="1" t="str">
        <f>IF(Table4[Bike ready for shipment]="","",Table4[[#This Row],[Bike ready for shipment]]-Table4[[#This Row],[Order date]])</f>
        <v/>
      </c>
    </row>
    <row r="406" spans="18:20">
      <c r="R406" s="1" t="str">
        <f>IF(Table4[[#This Row],[Bike received in Bfactory]]="","",Table4[[#This Row],[Bike received in Bfactory]]-Table4[[#This Row],[Order date]])</f>
        <v/>
      </c>
      <c r="S406" s="1"/>
      <c r="T406" s="1" t="str">
        <f>IF(Table4[Bike ready for shipment]="","",Table4[[#This Row],[Bike ready for shipment]]-Table4[[#This Row],[Order date]])</f>
        <v/>
      </c>
    </row>
    <row r="407" spans="18:20">
      <c r="R407" s="1" t="str">
        <f>IF(Table4[[#This Row],[Bike received in Bfactory]]="","",Table4[[#This Row],[Bike received in Bfactory]]-Table4[[#This Row],[Order date]])</f>
        <v/>
      </c>
      <c r="S407" s="1"/>
      <c r="T407" s="1" t="str">
        <f>IF(Table4[Bike ready for shipment]="","",Table4[[#This Row],[Bike ready for shipment]]-Table4[[#This Row],[Order date]])</f>
        <v/>
      </c>
    </row>
    <row r="408" spans="18:20">
      <c r="R408" s="1" t="str">
        <f>IF(Table4[[#This Row],[Bike received in Bfactory]]="","",Table4[[#This Row],[Bike received in Bfactory]]-Table4[[#This Row],[Order date]])</f>
        <v/>
      </c>
      <c r="S408" s="1"/>
      <c r="T408" s="1" t="str">
        <f>IF(Table4[Bike ready for shipment]="","",Table4[[#This Row],[Bike ready for shipment]]-Table4[[#This Row],[Order date]])</f>
        <v/>
      </c>
    </row>
    <row r="409" spans="18:20">
      <c r="R409" s="1" t="str">
        <f>IF(Table4[[#This Row],[Bike received in Bfactory]]="","",Table4[[#This Row],[Bike received in Bfactory]]-Table4[[#This Row],[Order date]])</f>
        <v/>
      </c>
      <c r="S409" s="1"/>
      <c r="T409" s="1" t="str">
        <f>IF(Table4[Bike ready for shipment]="","",Table4[[#This Row],[Bike ready for shipment]]-Table4[[#This Row],[Order date]])</f>
        <v/>
      </c>
    </row>
    <row r="410" spans="18:20">
      <c r="R410" s="1" t="str">
        <f>IF(Table4[[#This Row],[Bike received in Bfactory]]="","",Table4[[#This Row],[Bike received in Bfactory]]-Table4[[#This Row],[Order date]])</f>
        <v/>
      </c>
      <c r="S410" s="1"/>
      <c r="T410" s="1" t="str">
        <f>IF(Table4[Bike ready for shipment]="","",Table4[[#This Row],[Bike ready for shipment]]-Table4[[#This Row],[Order date]])</f>
        <v/>
      </c>
    </row>
    <row r="411" spans="18:20">
      <c r="R411" s="1" t="str">
        <f>IF(Table4[[#This Row],[Bike received in Bfactory]]="","",Table4[[#This Row],[Bike received in Bfactory]]-Table4[[#This Row],[Order date]])</f>
        <v/>
      </c>
      <c r="S411" s="1"/>
      <c r="T411" s="1" t="str">
        <f>IF(Table4[Bike ready for shipment]="","",Table4[[#This Row],[Bike ready for shipment]]-Table4[[#This Row],[Order date]])</f>
        <v/>
      </c>
    </row>
    <row r="412" spans="18:20">
      <c r="R412" s="1" t="str">
        <f>IF(Table4[[#This Row],[Bike received in Bfactory]]="","",Table4[[#This Row],[Bike received in Bfactory]]-Table4[[#This Row],[Order date]])</f>
        <v/>
      </c>
      <c r="S412" s="1"/>
      <c r="T412" s="1" t="str">
        <f>IF(Table4[Bike ready for shipment]="","",Table4[[#This Row],[Bike ready for shipment]]-Table4[[#This Row],[Order date]])</f>
        <v/>
      </c>
    </row>
    <row r="413" spans="18:20">
      <c r="R413" s="1" t="str">
        <f>IF(Table4[[#This Row],[Bike received in Bfactory]]="","",Table4[[#This Row],[Bike received in Bfactory]]-Table4[[#This Row],[Order date]])</f>
        <v/>
      </c>
      <c r="S413" s="1"/>
      <c r="T413" s="1" t="str">
        <f>IF(Table4[Bike ready for shipment]="","",Table4[[#This Row],[Bike ready for shipment]]-Table4[[#This Row],[Order date]])</f>
        <v/>
      </c>
    </row>
    <row r="414" spans="18:20">
      <c r="R414" s="1" t="str">
        <f>IF(Table4[[#This Row],[Bike received in Bfactory]]="","",Table4[[#This Row],[Bike received in Bfactory]]-Table4[[#This Row],[Order date]])</f>
        <v/>
      </c>
      <c r="S414" s="1"/>
      <c r="T414" s="1" t="str">
        <f>IF(Table4[Bike ready for shipment]="","",Table4[[#This Row],[Bike ready for shipment]]-Table4[[#This Row],[Order date]])</f>
        <v/>
      </c>
    </row>
    <row r="415" spans="18:20">
      <c r="R415" s="1" t="str">
        <f>IF(Table4[[#This Row],[Bike received in Bfactory]]="","",Table4[[#This Row],[Bike received in Bfactory]]-Table4[[#This Row],[Order date]])</f>
        <v/>
      </c>
      <c r="S415" s="1"/>
      <c r="T415" s="1" t="str">
        <f>IF(Table4[Bike ready for shipment]="","",Table4[[#This Row],[Bike ready for shipment]]-Table4[[#This Row],[Order date]])</f>
        <v/>
      </c>
    </row>
    <row r="416" spans="18:20">
      <c r="R416" s="1" t="str">
        <f>IF(Table4[[#This Row],[Bike received in Bfactory]]="","",Table4[[#This Row],[Bike received in Bfactory]]-Table4[[#This Row],[Order date]])</f>
        <v/>
      </c>
      <c r="S416" s="1"/>
      <c r="T416" s="1" t="str">
        <f>IF(Table4[Bike ready for shipment]="","",Table4[[#This Row],[Bike ready for shipment]]-Table4[[#This Row],[Order date]])</f>
        <v/>
      </c>
    </row>
    <row r="417" spans="18:20">
      <c r="R417" s="1" t="str">
        <f>IF(Table4[[#This Row],[Bike received in Bfactory]]="","",Table4[[#This Row],[Bike received in Bfactory]]-Table4[[#This Row],[Order date]])</f>
        <v/>
      </c>
      <c r="S417" s="1"/>
      <c r="T417" s="1" t="str">
        <f>IF(Table4[Bike ready for shipment]="","",Table4[[#This Row],[Bike ready for shipment]]-Table4[[#This Row],[Order date]])</f>
        <v/>
      </c>
    </row>
    <row r="418" spans="18:20">
      <c r="R418" s="1" t="str">
        <f>IF(Table4[[#This Row],[Bike received in Bfactory]]="","",Table4[[#This Row],[Bike received in Bfactory]]-Table4[[#This Row],[Order date]])</f>
        <v/>
      </c>
      <c r="S418" s="1"/>
      <c r="T418" s="1" t="str">
        <f>IF(Table4[Bike ready for shipment]="","",Table4[[#This Row],[Bike ready for shipment]]-Table4[[#This Row],[Order date]])</f>
        <v/>
      </c>
    </row>
    <row r="419" spans="18:20">
      <c r="R419" s="1" t="str">
        <f>IF(Table4[[#This Row],[Bike received in Bfactory]]="","",Table4[[#This Row],[Bike received in Bfactory]]-Table4[[#This Row],[Order date]])</f>
        <v/>
      </c>
      <c r="S419" s="1"/>
      <c r="T419" s="1" t="str">
        <f>IF(Table4[Bike ready for shipment]="","",Table4[[#This Row],[Bike ready for shipment]]-Table4[[#This Row],[Order date]])</f>
        <v/>
      </c>
    </row>
    <row r="420" spans="18:20">
      <c r="R420" s="1" t="str">
        <f>IF(Table4[[#This Row],[Bike received in Bfactory]]="","",Table4[[#This Row],[Bike received in Bfactory]]-Table4[[#This Row],[Order date]])</f>
        <v/>
      </c>
      <c r="S420" s="1"/>
      <c r="T420" s="1" t="str">
        <f>IF(Table4[Bike ready for shipment]="","",Table4[[#This Row],[Bike ready for shipment]]-Table4[[#This Row],[Order date]])</f>
        <v/>
      </c>
    </row>
    <row r="421" spans="18:20">
      <c r="R421" s="1" t="str">
        <f>IF(Table4[[#This Row],[Bike received in Bfactory]]="","",Table4[[#This Row],[Bike received in Bfactory]]-Table4[[#This Row],[Order date]])</f>
        <v/>
      </c>
      <c r="S421" s="1"/>
      <c r="T421" s="1" t="str">
        <f>IF(Table4[Bike ready for shipment]="","",Table4[[#This Row],[Bike ready for shipment]]-Table4[[#This Row],[Order date]])</f>
        <v/>
      </c>
    </row>
    <row r="422" spans="18:20">
      <c r="R422" s="1" t="str">
        <f>IF(Table4[[#This Row],[Bike received in Bfactory]]="","",Table4[[#This Row],[Bike received in Bfactory]]-Table4[[#This Row],[Order date]])</f>
        <v/>
      </c>
      <c r="S422" s="1"/>
      <c r="T422" s="1" t="str">
        <f>IF(Table4[Bike ready for shipment]="","",Table4[[#This Row],[Bike ready for shipment]]-Table4[[#This Row],[Order date]])</f>
        <v/>
      </c>
    </row>
    <row r="423" spans="18:20">
      <c r="R423" s="1" t="str">
        <f>IF(Table4[[#This Row],[Bike received in Bfactory]]="","",Table4[[#This Row],[Bike received in Bfactory]]-Table4[[#This Row],[Order date]])</f>
        <v/>
      </c>
      <c r="S423" s="1"/>
      <c r="T423" s="1" t="str">
        <f>IF(Table4[Bike ready for shipment]="","",Table4[[#This Row],[Bike ready for shipment]]-Table4[[#This Row],[Order date]])</f>
        <v/>
      </c>
    </row>
    <row r="424" spans="18:20">
      <c r="R424" s="1" t="str">
        <f>IF(Table4[[#This Row],[Bike received in Bfactory]]="","",Table4[[#This Row],[Bike received in Bfactory]]-Table4[[#This Row],[Order date]])</f>
        <v/>
      </c>
      <c r="S424" s="1"/>
      <c r="T424" s="1" t="str">
        <f>IF(Table4[Bike ready for shipment]="","",Table4[[#This Row],[Bike ready for shipment]]-Table4[[#This Row],[Order date]])</f>
        <v/>
      </c>
    </row>
    <row r="425" spans="18:20">
      <c r="R425" s="1" t="str">
        <f>IF(Table4[[#This Row],[Bike received in Bfactory]]="","",Table4[[#This Row],[Bike received in Bfactory]]-Table4[[#This Row],[Order date]])</f>
        <v/>
      </c>
      <c r="S425" s="1"/>
      <c r="T425" s="1" t="str">
        <f>IF(Table4[Bike ready for shipment]="","",Table4[[#This Row],[Bike ready for shipment]]-Table4[[#This Row],[Order date]])</f>
        <v/>
      </c>
    </row>
    <row r="426" spans="18:20">
      <c r="R426" s="1" t="str">
        <f>IF(Table4[[#This Row],[Bike received in Bfactory]]="","",Table4[[#This Row],[Bike received in Bfactory]]-Table4[[#This Row],[Order date]])</f>
        <v/>
      </c>
      <c r="S426" s="1"/>
      <c r="T426" s="1" t="str">
        <f>IF(Table4[Bike ready for shipment]="","",Table4[[#This Row],[Bike ready for shipment]]-Table4[[#This Row],[Order date]])</f>
        <v/>
      </c>
    </row>
    <row r="427" spans="18:20">
      <c r="R427" s="1" t="str">
        <f>IF(Table4[[#This Row],[Bike received in Bfactory]]="","",Table4[[#This Row],[Bike received in Bfactory]]-Table4[[#This Row],[Order date]])</f>
        <v/>
      </c>
      <c r="S427" s="1"/>
      <c r="T427" s="1" t="str">
        <f>IF(Table4[Bike ready for shipment]="","",Table4[[#This Row],[Bike ready for shipment]]-Table4[[#This Row],[Order date]])</f>
        <v/>
      </c>
    </row>
    <row r="428" spans="18:20">
      <c r="R428" s="1" t="str">
        <f>IF(Table4[[#This Row],[Bike received in Bfactory]]="","",Table4[[#This Row],[Bike received in Bfactory]]-Table4[[#This Row],[Order date]])</f>
        <v/>
      </c>
      <c r="S428" s="1"/>
      <c r="T428" s="1" t="str">
        <f>IF(Table4[Bike ready for shipment]="","",Table4[[#This Row],[Bike ready for shipment]]-Table4[[#This Row],[Order date]])</f>
        <v/>
      </c>
    </row>
    <row r="429" spans="18:20">
      <c r="R429" s="1" t="str">
        <f>IF(Table4[[#This Row],[Bike received in Bfactory]]="","",Table4[[#This Row],[Bike received in Bfactory]]-Table4[[#This Row],[Order date]])</f>
        <v/>
      </c>
      <c r="S429" s="1"/>
      <c r="T429" s="1" t="str">
        <f>IF(Table4[Bike ready for shipment]="","",Table4[[#This Row],[Bike ready for shipment]]-Table4[[#This Row],[Order date]])</f>
        <v/>
      </c>
    </row>
    <row r="430" spans="18:20">
      <c r="R430" s="1" t="str">
        <f>IF(Table4[[#This Row],[Bike received in Bfactory]]="","",Table4[[#This Row],[Bike received in Bfactory]]-Table4[[#This Row],[Order date]])</f>
        <v/>
      </c>
      <c r="S430" s="1"/>
      <c r="T430" s="1" t="str">
        <f>IF(Table4[Bike ready for shipment]="","",Table4[[#This Row],[Bike ready for shipment]]-Table4[[#This Row],[Order date]])</f>
        <v/>
      </c>
    </row>
    <row r="431" spans="18:20">
      <c r="R431" s="1" t="str">
        <f>IF(Table4[[#This Row],[Bike received in Bfactory]]="","",Table4[[#This Row],[Bike received in Bfactory]]-Table4[[#This Row],[Order date]])</f>
        <v/>
      </c>
      <c r="S431" s="1"/>
      <c r="T431" s="1" t="str">
        <f>IF(Table4[Bike ready for shipment]="","",Table4[[#This Row],[Bike ready for shipment]]-Table4[[#This Row],[Order date]])</f>
        <v/>
      </c>
    </row>
    <row r="432" spans="18:20">
      <c r="R432" s="1" t="str">
        <f>IF(Table4[[#This Row],[Bike received in Bfactory]]="","",Table4[[#This Row],[Bike received in Bfactory]]-Table4[[#This Row],[Order date]])</f>
        <v/>
      </c>
      <c r="S432" s="1"/>
      <c r="T432" s="1" t="str">
        <f>IF(Table4[Bike ready for shipment]="","",Table4[[#This Row],[Bike ready for shipment]]-Table4[[#This Row],[Order date]])</f>
        <v/>
      </c>
    </row>
    <row r="433" spans="18:20">
      <c r="R433" s="1" t="str">
        <f>IF(Table4[[#This Row],[Bike received in Bfactory]]="","",Table4[[#This Row],[Bike received in Bfactory]]-Table4[[#This Row],[Order date]])</f>
        <v/>
      </c>
      <c r="S433" s="1"/>
      <c r="T433" s="1" t="str">
        <f>IF(Table4[Bike ready for shipment]="","",Table4[[#This Row],[Bike ready for shipment]]-Table4[[#This Row],[Order date]])</f>
        <v/>
      </c>
    </row>
    <row r="434" spans="18:20">
      <c r="R434" s="1" t="str">
        <f>IF(Table4[[#This Row],[Bike received in Bfactory]]="","",Table4[[#This Row],[Bike received in Bfactory]]-Table4[[#This Row],[Order date]])</f>
        <v/>
      </c>
      <c r="S434" s="1"/>
      <c r="T434" s="1" t="str">
        <f>IF(Table4[Bike ready for shipment]="","",Table4[[#This Row],[Bike ready for shipment]]-Table4[[#This Row],[Order date]])</f>
        <v/>
      </c>
    </row>
    <row r="435" spans="18:20">
      <c r="R435" s="1" t="str">
        <f>IF(Table4[[#This Row],[Bike received in Bfactory]]="","",Table4[[#This Row],[Bike received in Bfactory]]-Table4[[#This Row],[Order date]])</f>
        <v/>
      </c>
      <c r="S435" s="1"/>
      <c r="T435" s="1" t="str">
        <f>IF(Table4[Bike ready for shipment]="","",Table4[[#This Row],[Bike ready for shipment]]-Table4[[#This Row],[Order date]])</f>
        <v/>
      </c>
    </row>
    <row r="436" spans="18:20">
      <c r="R436" s="1" t="str">
        <f>IF(Table4[[#This Row],[Bike received in Bfactory]]="","",Table4[[#This Row],[Bike received in Bfactory]]-Table4[[#This Row],[Order date]])</f>
        <v/>
      </c>
      <c r="S436" s="1"/>
      <c r="T436" s="1" t="str">
        <f>IF(Table4[Bike ready for shipment]="","",Table4[[#This Row],[Bike ready for shipment]]-Table4[[#This Row],[Order date]])</f>
        <v/>
      </c>
    </row>
    <row r="437" spans="18:20">
      <c r="R437" s="1" t="str">
        <f>IF(Table4[[#This Row],[Bike received in Bfactory]]="","",Table4[[#This Row],[Bike received in Bfactory]]-Table4[[#This Row],[Order date]])</f>
        <v/>
      </c>
      <c r="S437" s="1"/>
      <c r="T437" s="1" t="str">
        <f>IF(Table4[Bike ready for shipment]="","",Table4[[#This Row],[Bike ready for shipment]]-Table4[[#This Row],[Order date]])</f>
        <v/>
      </c>
    </row>
    <row r="438" spans="18:20">
      <c r="R438" s="1" t="str">
        <f>IF(Table4[[#This Row],[Bike received in Bfactory]]="","",Table4[[#This Row],[Bike received in Bfactory]]-Table4[[#This Row],[Order date]])</f>
        <v/>
      </c>
      <c r="S438" s="1"/>
      <c r="T438" s="1" t="str">
        <f>IF(Table4[Bike ready for shipment]="","",Table4[[#This Row],[Bike ready for shipment]]-Table4[[#This Row],[Order date]])</f>
        <v/>
      </c>
    </row>
    <row r="439" spans="18:20">
      <c r="R439" s="1" t="str">
        <f>IF(Table4[[#This Row],[Bike received in Bfactory]]="","",Table4[[#This Row],[Bike received in Bfactory]]-Table4[[#This Row],[Order date]])</f>
        <v/>
      </c>
      <c r="S439" s="1"/>
      <c r="T439" s="1" t="str">
        <f>IF(Table4[Bike ready for shipment]="","",Table4[[#This Row],[Bike ready for shipment]]-Table4[[#This Row],[Order date]])</f>
        <v/>
      </c>
    </row>
    <row r="440" spans="18:20">
      <c r="R440" s="1" t="str">
        <f>IF(Table4[[#This Row],[Bike received in Bfactory]]="","",Table4[[#This Row],[Bike received in Bfactory]]-Table4[[#This Row],[Order date]])</f>
        <v/>
      </c>
      <c r="S440" s="1"/>
      <c r="T440" s="1" t="str">
        <f>IF(Table4[Bike ready for shipment]="","",Table4[[#This Row],[Bike ready for shipment]]-Table4[[#This Row],[Order date]])</f>
        <v/>
      </c>
    </row>
    <row r="441" spans="18:20">
      <c r="R441" s="1" t="str">
        <f>IF(Table4[[#This Row],[Bike received in Bfactory]]="","",Table4[[#This Row],[Bike received in Bfactory]]-Table4[[#This Row],[Order date]])</f>
        <v/>
      </c>
      <c r="S441" s="1"/>
      <c r="T441" s="1" t="str">
        <f>IF(Table4[Bike ready for shipment]="","",Table4[[#This Row],[Bike ready for shipment]]-Table4[[#This Row],[Order date]])</f>
        <v/>
      </c>
    </row>
    <row r="442" spans="18:20">
      <c r="R442" s="1" t="str">
        <f>IF(Table4[[#This Row],[Bike received in Bfactory]]="","",Table4[[#This Row],[Bike received in Bfactory]]-Table4[[#This Row],[Order date]])</f>
        <v/>
      </c>
      <c r="S442" s="1"/>
      <c r="T442" s="1" t="str">
        <f>IF(Table4[Bike ready for shipment]="","",Table4[[#This Row],[Bike ready for shipment]]-Table4[[#This Row],[Order date]])</f>
        <v/>
      </c>
    </row>
    <row r="443" spans="18:20">
      <c r="R443" s="1" t="str">
        <f>IF(Table4[[#This Row],[Bike received in Bfactory]]="","",Table4[[#This Row],[Bike received in Bfactory]]-Table4[[#This Row],[Order date]])</f>
        <v/>
      </c>
      <c r="S443" s="1"/>
      <c r="T443" s="1" t="str">
        <f>IF(Table4[Bike ready for shipment]="","",Table4[[#This Row],[Bike ready for shipment]]-Table4[[#This Row],[Order date]])</f>
        <v/>
      </c>
    </row>
    <row r="444" spans="18:20">
      <c r="R444" s="1" t="str">
        <f>IF(Table4[[#This Row],[Bike received in Bfactory]]="","",Table4[[#This Row],[Bike received in Bfactory]]-Table4[[#This Row],[Order date]])</f>
        <v/>
      </c>
      <c r="S444" s="1"/>
      <c r="T444" s="1" t="str">
        <f>IF(Table4[Bike ready for shipment]="","",Table4[[#This Row],[Bike ready for shipment]]-Table4[[#This Row],[Order date]])</f>
        <v/>
      </c>
    </row>
    <row r="445" spans="18:20">
      <c r="R445" s="1" t="str">
        <f>IF(Table4[[#This Row],[Bike received in Bfactory]]="","",Table4[[#This Row],[Bike received in Bfactory]]-Table4[[#This Row],[Order date]])</f>
        <v/>
      </c>
      <c r="S445" s="1"/>
      <c r="T445" s="1" t="str">
        <f>IF(Table4[Bike ready for shipment]="","",Table4[[#This Row],[Bike ready for shipment]]-Table4[[#This Row],[Order date]])</f>
        <v/>
      </c>
    </row>
    <row r="446" spans="18:20">
      <c r="R446" s="1" t="str">
        <f>IF(Table4[[#This Row],[Bike received in Bfactory]]="","",Table4[[#This Row],[Bike received in Bfactory]]-Table4[[#This Row],[Order date]])</f>
        <v/>
      </c>
      <c r="S446" s="1"/>
      <c r="T446" s="1" t="str">
        <f>IF(Table4[Bike ready for shipment]="","",Table4[[#This Row],[Bike ready for shipment]]-Table4[[#This Row],[Order date]])</f>
        <v/>
      </c>
    </row>
    <row r="447" spans="18:20">
      <c r="R447" s="1" t="str">
        <f>IF(Table4[[#This Row],[Bike received in Bfactory]]="","",Table4[[#This Row],[Bike received in Bfactory]]-Table4[[#This Row],[Order date]])</f>
        <v/>
      </c>
      <c r="S447" s="1"/>
      <c r="T447" s="1" t="str">
        <f>IF(Table4[Bike ready for shipment]="","",Table4[[#This Row],[Bike ready for shipment]]-Table4[[#This Row],[Order date]])</f>
        <v/>
      </c>
    </row>
    <row r="448" spans="18:20">
      <c r="R448" s="1" t="str">
        <f>IF(Table4[[#This Row],[Bike received in Bfactory]]="","",Table4[[#This Row],[Bike received in Bfactory]]-Table4[[#This Row],[Order date]])</f>
        <v/>
      </c>
      <c r="S448" s="1"/>
      <c r="T448" s="1" t="str">
        <f>IF(Table4[Bike ready for shipment]="","",Table4[[#This Row],[Bike ready for shipment]]-Table4[[#This Row],[Order date]])</f>
        <v/>
      </c>
    </row>
    <row r="449" spans="18:20">
      <c r="R449" s="1" t="str">
        <f>IF(Table4[[#This Row],[Bike received in Bfactory]]="","",Table4[[#This Row],[Bike received in Bfactory]]-Table4[[#This Row],[Order date]])</f>
        <v/>
      </c>
      <c r="S449" s="1"/>
      <c r="T449" s="1" t="str">
        <f>IF(Table4[Bike ready for shipment]="","",Table4[[#This Row],[Bike ready for shipment]]-Table4[[#This Row],[Order date]])</f>
        <v/>
      </c>
    </row>
    <row r="450" spans="18:20">
      <c r="R450" s="1" t="str">
        <f>IF(Table4[[#This Row],[Bike received in Bfactory]]="","",Table4[[#This Row],[Bike received in Bfactory]]-Table4[[#This Row],[Order date]])</f>
        <v/>
      </c>
      <c r="S450" s="1"/>
      <c r="T450" s="1" t="str">
        <f>IF(Table4[Bike ready for shipment]="","",Table4[[#This Row],[Bike ready for shipment]]-Table4[[#This Row],[Order date]])</f>
        <v/>
      </c>
    </row>
    <row r="451" spans="18:20">
      <c r="R451" s="1" t="str">
        <f>IF(Table4[[#This Row],[Bike received in Bfactory]]="","",Table4[[#This Row],[Bike received in Bfactory]]-Table4[[#This Row],[Order date]])</f>
        <v/>
      </c>
      <c r="S451" s="1"/>
      <c r="T451" s="1" t="str">
        <f>IF(Table4[Bike ready for shipment]="","",Table4[[#This Row],[Bike ready for shipment]]-Table4[[#This Row],[Order date]])</f>
        <v/>
      </c>
    </row>
    <row r="452" spans="18:20">
      <c r="R452" s="1" t="str">
        <f>IF(Table4[[#This Row],[Bike received in Bfactory]]="","",Table4[[#This Row],[Bike received in Bfactory]]-Table4[[#This Row],[Order date]])</f>
        <v/>
      </c>
      <c r="S452" s="1"/>
      <c r="T452" s="1" t="str">
        <f>IF(Table4[Bike ready for shipment]="","",Table4[[#This Row],[Bike ready for shipment]]-Table4[[#This Row],[Order date]])</f>
        <v/>
      </c>
    </row>
    <row r="453" spans="18:20">
      <c r="R453" s="1" t="str">
        <f>IF(Table4[[#This Row],[Bike received in Bfactory]]="","",Table4[[#This Row],[Bike received in Bfactory]]-Table4[[#This Row],[Order date]])</f>
        <v/>
      </c>
      <c r="S453" s="1"/>
      <c r="T453" s="1" t="str">
        <f>IF(Table4[Bike ready for shipment]="","",Table4[[#This Row],[Bike ready for shipment]]-Table4[[#This Row],[Order date]])</f>
        <v/>
      </c>
    </row>
    <row r="454" spans="18:20">
      <c r="R454" s="1" t="str">
        <f>IF(Table4[[#This Row],[Bike received in Bfactory]]="","",Table4[[#This Row],[Bike received in Bfactory]]-Table4[[#This Row],[Order date]])</f>
        <v/>
      </c>
      <c r="S454" s="1"/>
      <c r="T454" s="1" t="str">
        <f>IF(Table4[Bike ready for shipment]="","",Table4[[#This Row],[Bike ready for shipment]]-Table4[[#This Row],[Order date]])</f>
        <v/>
      </c>
    </row>
    <row r="455" spans="18:20">
      <c r="R455" s="1" t="str">
        <f>IF(Table4[[#This Row],[Bike received in Bfactory]]="","",Table4[[#This Row],[Bike received in Bfactory]]-Table4[[#This Row],[Order date]])</f>
        <v/>
      </c>
      <c r="S455" s="1"/>
      <c r="T455" s="1" t="str">
        <f>IF(Table4[Bike ready for shipment]="","",Table4[[#This Row],[Bike ready for shipment]]-Table4[[#This Row],[Order date]])</f>
        <v/>
      </c>
    </row>
    <row r="456" spans="18:20">
      <c r="R456" s="1" t="str">
        <f>IF(Table4[[#This Row],[Bike received in Bfactory]]="","",Table4[[#This Row],[Bike received in Bfactory]]-Table4[[#This Row],[Order date]])</f>
        <v/>
      </c>
      <c r="S456" s="1"/>
      <c r="T456" s="1" t="str">
        <f>IF(Table4[Bike ready for shipment]="","",Table4[[#This Row],[Bike ready for shipment]]-Table4[[#This Row],[Order date]])</f>
        <v/>
      </c>
    </row>
    <row r="457" spans="18:20">
      <c r="R457" s="1" t="str">
        <f>IF(Table4[[#This Row],[Bike received in Bfactory]]="","",Table4[[#This Row],[Bike received in Bfactory]]-Table4[[#This Row],[Order date]])</f>
        <v/>
      </c>
      <c r="S457" s="1"/>
      <c r="T457" s="1" t="str">
        <f>IF(Table4[Bike ready for shipment]="","",Table4[[#This Row],[Bike ready for shipment]]-Table4[[#This Row],[Order date]])</f>
        <v/>
      </c>
    </row>
    <row r="458" spans="18:20">
      <c r="R458" s="1" t="str">
        <f>IF(Table4[[#This Row],[Bike received in Bfactory]]="","",Table4[[#This Row],[Bike received in Bfactory]]-Table4[[#This Row],[Order date]])</f>
        <v/>
      </c>
      <c r="S458" s="1"/>
      <c r="T458" s="1" t="str">
        <f>IF(Table4[Bike ready for shipment]="","",Table4[[#This Row],[Bike ready for shipment]]-Table4[[#This Row],[Order date]])</f>
        <v/>
      </c>
    </row>
    <row r="459" spans="18:20">
      <c r="R459" s="1" t="str">
        <f>IF(Table4[[#This Row],[Bike received in Bfactory]]="","",Table4[[#This Row],[Bike received in Bfactory]]-Table4[[#This Row],[Order date]])</f>
        <v/>
      </c>
      <c r="S459" s="1"/>
      <c r="T459" s="1" t="str">
        <f>IF(Table4[Bike ready for shipment]="","",Table4[[#This Row],[Bike ready for shipment]]-Table4[[#This Row],[Order date]])</f>
        <v/>
      </c>
    </row>
    <row r="460" spans="18:20">
      <c r="R460" s="1" t="str">
        <f>IF(Table4[[#This Row],[Bike received in Bfactory]]="","",Table4[[#This Row],[Bike received in Bfactory]]-Table4[[#This Row],[Order date]])</f>
        <v/>
      </c>
      <c r="S460" s="1"/>
      <c r="T460" s="1" t="str">
        <f>IF(Table4[Bike ready for shipment]="","",Table4[[#This Row],[Bike ready for shipment]]-Table4[[#This Row],[Order date]])</f>
        <v/>
      </c>
    </row>
    <row r="461" spans="18:20">
      <c r="R461" s="1" t="str">
        <f>IF(Table4[[#This Row],[Bike received in Bfactory]]="","",Table4[[#This Row],[Bike received in Bfactory]]-Table4[[#This Row],[Order date]])</f>
        <v/>
      </c>
      <c r="S461" s="1"/>
      <c r="T461" s="1" t="str">
        <f>IF(Table4[Bike ready for shipment]="","",Table4[[#This Row],[Bike ready for shipment]]-Table4[[#This Row],[Order date]])</f>
        <v/>
      </c>
    </row>
    <row r="462" spans="18:20">
      <c r="R462" s="1" t="str">
        <f>IF(Table4[[#This Row],[Bike received in Bfactory]]="","",Table4[[#This Row],[Bike received in Bfactory]]-Table4[[#This Row],[Order date]])</f>
        <v/>
      </c>
      <c r="S462" s="1"/>
      <c r="T462" s="1" t="str">
        <f>IF(Table4[Bike ready for shipment]="","",Table4[[#This Row],[Bike ready for shipment]]-Table4[[#This Row],[Order date]])</f>
        <v/>
      </c>
    </row>
    <row r="463" spans="18:20">
      <c r="R463" s="1" t="str">
        <f>IF(Table4[[#This Row],[Bike received in Bfactory]]="","",Table4[[#This Row],[Bike received in Bfactory]]-Table4[[#This Row],[Order date]])</f>
        <v/>
      </c>
      <c r="S463" s="1"/>
      <c r="T463" s="1" t="str">
        <f>IF(Table4[Bike ready for shipment]="","",Table4[[#This Row],[Bike ready for shipment]]-Table4[[#This Row],[Order date]])</f>
        <v/>
      </c>
    </row>
    <row r="464" spans="18:20">
      <c r="R464" s="1" t="str">
        <f>IF(Table4[[#This Row],[Bike received in Bfactory]]="","",Table4[[#This Row],[Bike received in Bfactory]]-Table4[[#This Row],[Order date]])</f>
        <v/>
      </c>
      <c r="S464" s="1"/>
      <c r="T464" s="1" t="str">
        <f>IF(Table4[Bike ready for shipment]="","",Table4[[#This Row],[Bike ready for shipment]]-Table4[[#This Row],[Order date]])</f>
        <v/>
      </c>
    </row>
    <row r="465" spans="18:20">
      <c r="R465" s="1" t="str">
        <f>IF(Table4[[#This Row],[Bike received in Bfactory]]="","",Table4[[#This Row],[Bike received in Bfactory]]-Table4[[#This Row],[Order date]])</f>
        <v/>
      </c>
      <c r="S465" s="1"/>
      <c r="T465" s="1" t="str">
        <f>IF(Table4[Bike ready for shipment]="","",Table4[[#This Row],[Bike ready for shipment]]-Table4[[#This Row],[Order date]])</f>
        <v/>
      </c>
    </row>
    <row r="466" spans="18:20">
      <c r="R466" s="1" t="str">
        <f>IF(Table4[[#This Row],[Bike received in Bfactory]]="","",Table4[[#This Row],[Bike received in Bfactory]]-Table4[[#This Row],[Order date]])</f>
        <v/>
      </c>
      <c r="S466" s="1"/>
      <c r="T466" s="1" t="str">
        <f>IF(Table4[Bike ready for shipment]="","",Table4[[#This Row],[Bike ready for shipment]]-Table4[[#This Row],[Order date]])</f>
        <v/>
      </c>
    </row>
    <row r="467" spans="18:20">
      <c r="R467" s="1" t="str">
        <f>IF(Table4[[#This Row],[Bike received in Bfactory]]="","",Table4[[#This Row],[Bike received in Bfactory]]-Table4[[#This Row],[Order date]])</f>
        <v/>
      </c>
      <c r="S467" s="1"/>
      <c r="T467" s="1" t="str">
        <f>IF(Table4[Bike ready for shipment]="","",Table4[[#This Row],[Bike ready for shipment]]-Table4[[#This Row],[Order date]])</f>
        <v/>
      </c>
    </row>
    <row r="468" spans="18:20">
      <c r="R468" s="1" t="str">
        <f>IF(Table4[[#This Row],[Bike received in Bfactory]]="","",Table4[[#This Row],[Bike received in Bfactory]]-Table4[[#This Row],[Order date]])</f>
        <v/>
      </c>
      <c r="S468" s="1"/>
      <c r="T468" s="1" t="str">
        <f>IF(Table4[Bike ready for shipment]="","",Table4[[#This Row],[Bike ready for shipment]]-Table4[[#This Row],[Order date]])</f>
        <v/>
      </c>
    </row>
    <row r="469" spans="18:20">
      <c r="R469" s="1" t="str">
        <f>IF(Table4[[#This Row],[Bike received in Bfactory]]="","",Table4[[#This Row],[Bike received in Bfactory]]-Table4[[#This Row],[Order date]])</f>
        <v/>
      </c>
      <c r="S469" s="1"/>
      <c r="T469" s="1" t="str">
        <f>IF(Table4[Bike ready for shipment]="","",Table4[[#This Row],[Bike ready for shipment]]-Table4[[#This Row],[Order date]])</f>
        <v/>
      </c>
    </row>
    <row r="470" spans="18:20">
      <c r="R470" s="1" t="str">
        <f>IF(Table4[[#This Row],[Bike received in Bfactory]]="","",Table4[[#This Row],[Bike received in Bfactory]]-Table4[[#This Row],[Order date]])</f>
        <v/>
      </c>
      <c r="S470" s="1"/>
      <c r="T470" s="1" t="str">
        <f>IF(Table4[Bike ready for shipment]="","",Table4[[#This Row],[Bike ready for shipment]]-Table4[[#This Row],[Order date]])</f>
        <v/>
      </c>
    </row>
    <row r="471" spans="18:20">
      <c r="R471" s="1" t="str">
        <f>IF(Table4[[#This Row],[Bike received in Bfactory]]="","",Table4[[#This Row],[Bike received in Bfactory]]-Table4[[#This Row],[Order date]])</f>
        <v/>
      </c>
      <c r="S471" s="1"/>
      <c r="T471" s="1" t="str">
        <f>IF(Table4[Bike ready for shipment]="","",Table4[[#This Row],[Bike ready for shipment]]-Table4[[#This Row],[Order date]])</f>
        <v/>
      </c>
    </row>
    <row r="472" spans="18:20">
      <c r="R472" s="1" t="str">
        <f>IF(Table4[[#This Row],[Bike received in Bfactory]]="","",Table4[[#This Row],[Bike received in Bfactory]]-Table4[[#This Row],[Order date]])</f>
        <v/>
      </c>
      <c r="S472" s="1"/>
      <c r="T472" s="1" t="str">
        <f>IF(Table4[Bike ready for shipment]="","",Table4[[#This Row],[Bike ready for shipment]]-Table4[[#This Row],[Order date]])</f>
        <v/>
      </c>
    </row>
    <row r="473" spans="18:20">
      <c r="R473" s="1" t="str">
        <f>IF(Table4[[#This Row],[Bike received in Bfactory]]="","",Table4[[#This Row],[Bike received in Bfactory]]-Table4[[#This Row],[Order date]])</f>
        <v/>
      </c>
      <c r="S473" s="1"/>
      <c r="T473" s="1" t="str">
        <f>IF(Table4[Bike ready for shipment]="","",Table4[[#This Row],[Bike ready for shipment]]-Table4[[#This Row],[Order date]])</f>
        <v/>
      </c>
    </row>
    <row r="474" spans="18:20">
      <c r="R474" s="1" t="str">
        <f>IF(Table4[[#This Row],[Bike received in Bfactory]]="","",Table4[[#This Row],[Bike received in Bfactory]]-Table4[[#This Row],[Order date]])</f>
        <v/>
      </c>
      <c r="S474" s="1"/>
      <c r="T474" s="1" t="str">
        <f>IF(Table4[Bike ready for shipment]="","",Table4[[#This Row],[Bike ready for shipment]]-Table4[[#This Row],[Order date]])</f>
        <v/>
      </c>
    </row>
    <row r="475" spans="18:20">
      <c r="R475" s="1" t="str">
        <f>IF(Table4[[#This Row],[Bike received in Bfactory]]="","",Table4[[#This Row],[Bike received in Bfactory]]-Table4[[#This Row],[Order date]])</f>
        <v/>
      </c>
      <c r="S475" s="1"/>
      <c r="T475" s="1" t="str">
        <f>IF(Table4[Bike ready for shipment]="","",Table4[[#This Row],[Bike ready for shipment]]-Table4[[#This Row],[Order date]])</f>
        <v/>
      </c>
    </row>
    <row r="476" spans="18:20">
      <c r="R476" s="1" t="str">
        <f>IF(Table4[[#This Row],[Bike received in Bfactory]]="","",Table4[[#This Row],[Bike received in Bfactory]]-Table4[[#This Row],[Order date]])</f>
        <v/>
      </c>
      <c r="S476" s="1"/>
      <c r="T476" s="1" t="str">
        <f>IF(Table4[Bike ready for shipment]="","",Table4[[#This Row],[Bike ready for shipment]]-Table4[[#This Row],[Order date]])</f>
        <v/>
      </c>
    </row>
    <row r="477" spans="18:20">
      <c r="R477" s="1" t="str">
        <f>IF(Table4[[#This Row],[Bike received in Bfactory]]="","",Table4[[#This Row],[Bike received in Bfactory]]-Table4[[#This Row],[Order date]])</f>
        <v/>
      </c>
      <c r="S477" s="1"/>
      <c r="T477" s="1" t="str">
        <f>IF(Table4[Bike ready for shipment]="","",Table4[[#This Row],[Bike ready for shipment]]-Table4[[#This Row],[Order date]])</f>
        <v/>
      </c>
    </row>
    <row r="478" spans="18:20">
      <c r="R478" s="1" t="str">
        <f>IF(Table4[[#This Row],[Bike received in Bfactory]]="","",Table4[[#This Row],[Bike received in Bfactory]]-Table4[[#This Row],[Order date]])</f>
        <v/>
      </c>
      <c r="S478" s="1"/>
      <c r="T478" s="1" t="str">
        <f>IF(Table4[Bike ready for shipment]="","",Table4[[#This Row],[Bike ready for shipment]]-Table4[[#This Row],[Order date]])</f>
        <v/>
      </c>
    </row>
    <row r="479" spans="18:20">
      <c r="R479" s="1" t="str">
        <f>IF(Table4[[#This Row],[Bike received in Bfactory]]="","",Table4[[#This Row],[Bike received in Bfactory]]-Table4[[#This Row],[Order date]])</f>
        <v/>
      </c>
      <c r="S479" s="1"/>
      <c r="T479" s="1" t="str">
        <f>IF(Table4[Bike ready for shipment]="","",Table4[[#This Row],[Bike ready for shipment]]-Table4[[#This Row],[Order date]])</f>
        <v/>
      </c>
    </row>
    <row r="480" spans="18:20">
      <c r="R480" s="1" t="str">
        <f>IF(Table4[[#This Row],[Bike received in Bfactory]]="","",Table4[[#This Row],[Bike received in Bfactory]]-Table4[[#This Row],[Order date]])</f>
        <v/>
      </c>
      <c r="S480" s="1"/>
      <c r="T480" s="1" t="str">
        <f>IF(Table4[Bike ready for shipment]="","",Table4[[#This Row],[Bike ready for shipment]]-Table4[[#This Row],[Order date]])</f>
        <v/>
      </c>
    </row>
    <row r="481" spans="18:20">
      <c r="R481" s="1" t="str">
        <f>IF(Table4[[#This Row],[Bike received in Bfactory]]="","",Table4[[#This Row],[Bike received in Bfactory]]-Table4[[#This Row],[Order date]])</f>
        <v/>
      </c>
      <c r="S481" s="1"/>
      <c r="T481" s="1" t="str">
        <f>IF(Table4[Bike ready for shipment]="","",Table4[[#This Row],[Bike ready for shipment]]-Table4[[#This Row],[Order date]])</f>
        <v/>
      </c>
    </row>
    <row r="482" spans="18:20">
      <c r="R482" s="1" t="str">
        <f>IF(Table4[[#This Row],[Bike received in Bfactory]]="","",Table4[[#This Row],[Bike received in Bfactory]]-Table4[[#This Row],[Order date]])</f>
        <v/>
      </c>
      <c r="S482" s="1"/>
      <c r="T482" s="1" t="str">
        <f>IF(Table4[Bike ready for shipment]="","",Table4[[#This Row],[Bike ready for shipment]]-Table4[[#This Row],[Order date]])</f>
        <v/>
      </c>
    </row>
    <row r="483" spans="18:20">
      <c r="R483" s="1" t="str">
        <f>IF(Table4[[#This Row],[Bike received in Bfactory]]="","",Table4[[#This Row],[Bike received in Bfactory]]-Table4[[#This Row],[Order date]])</f>
        <v/>
      </c>
      <c r="S483" s="1"/>
      <c r="T483" s="1" t="str">
        <f>IF(Table4[Bike ready for shipment]="","",Table4[[#This Row],[Bike ready for shipment]]-Table4[[#This Row],[Order date]])</f>
        <v/>
      </c>
    </row>
    <row r="484" spans="18:20">
      <c r="R484" s="1" t="str">
        <f>IF(Table4[[#This Row],[Bike received in Bfactory]]="","",Table4[[#This Row],[Bike received in Bfactory]]-Table4[[#This Row],[Order date]])</f>
        <v/>
      </c>
      <c r="S484" s="1"/>
      <c r="T484" s="1" t="str">
        <f>IF(Table4[Bike ready for shipment]="","",Table4[[#This Row],[Bike ready for shipment]]-Table4[[#This Row],[Order date]])</f>
        <v/>
      </c>
    </row>
    <row r="485" spans="18:20">
      <c r="R485" s="1" t="str">
        <f>IF(Table4[[#This Row],[Bike received in Bfactory]]="","",Table4[[#This Row],[Bike received in Bfactory]]-Table4[[#This Row],[Order date]])</f>
        <v/>
      </c>
      <c r="S485" s="1"/>
      <c r="T485" s="1" t="str">
        <f>IF(Table4[Bike ready for shipment]="","",Table4[[#This Row],[Bike ready for shipment]]-Table4[[#This Row],[Order date]])</f>
        <v/>
      </c>
    </row>
    <row r="486" spans="18:20">
      <c r="R486" s="1" t="str">
        <f>IF(Table4[[#This Row],[Bike received in Bfactory]]="","",Table4[[#This Row],[Bike received in Bfactory]]-Table4[[#This Row],[Order date]])</f>
        <v/>
      </c>
      <c r="S486" s="1"/>
      <c r="T486" s="1" t="str">
        <f>IF(Table4[Bike ready for shipment]="","",Table4[[#This Row],[Bike ready for shipment]]-Table4[[#This Row],[Order date]])</f>
        <v/>
      </c>
    </row>
    <row r="487" spans="18:20">
      <c r="R487" s="1" t="str">
        <f>IF(Table4[[#This Row],[Bike received in Bfactory]]="","",Table4[[#This Row],[Bike received in Bfactory]]-Table4[[#This Row],[Order date]])</f>
        <v/>
      </c>
      <c r="S487" s="1"/>
      <c r="T487" s="1" t="str">
        <f>IF(Table4[Bike ready for shipment]="","",Table4[[#This Row],[Bike ready for shipment]]-Table4[[#This Row],[Order date]])</f>
        <v/>
      </c>
    </row>
    <row r="488" spans="18:20">
      <c r="R488" s="1" t="str">
        <f>IF(Table4[[#This Row],[Bike received in Bfactory]]="","",Table4[[#This Row],[Bike received in Bfactory]]-Table4[[#This Row],[Order date]])</f>
        <v/>
      </c>
      <c r="S488" s="1"/>
      <c r="T488" s="1" t="str">
        <f>IF(Table4[Bike ready for shipment]="","",Table4[[#This Row],[Bike ready for shipment]]-Table4[[#This Row],[Order date]])</f>
        <v/>
      </c>
    </row>
    <row r="489" spans="18:20">
      <c r="R489" s="1" t="str">
        <f>IF(Table4[[#This Row],[Bike received in Bfactory]]="","",Table4[[#This Row],[Bike received in Bfactory]]-Table4[[#This Row],[Order date]])</f>
        <v/>
      </c>
      <c r="S489" s="1"/>
      <c r="T489" s="1" t="str">
        <f>IF(Table4[Bike ready for shipment]="","",Table4[[#This Row],[Bike ready for shipment]]-Table4[[#This Row],[Order date]])</f>
        <v/>
      </c>
    </row>
    <row r="490" spans="18:20">
      <c r="R490" s="1" t="str">
        <f>IF(Table4[[#This Row],[Bike received in Bfactory]]="","",Table4[[#This Row],[Bike received in Bfactory]]-Table4[[#This Row],[Order date]])</f>
        <v/>
      </c>
      <c r="S490" s="1"/>
      <c r="T490" s="1" t="str">
        <f>IF(Table4[Bike ready for shipment]="","",Table4[[#This Row],[Bike ready for shipment]]-Table4[[#This Row],[Order date]])</f>
        <v/>
      </c>
    </row>
    <row r="491" spans="18:20">
      <c r="R491" s="1" t="str">
        <f>IF(Table4[[#This Row],[Bike received in Bfactory]]="","",Table4[[#This Row],[Bike received in Bfactory]]-Table4[[#This Row],[Order date]])</f>
        <v/>
      </c>
      <c r="S491" s="1"/>
      <c r="T491" s="1" t="str">
        <f>IF(Table4[Bike ready for shipment]="","",Table4[[#This Row],[Bike ready for shipment]]-Table4[[#This Row],[Order date]])</f>
        <v/>
      </c>
    </row>
    <row r="492" spans="18:20">
      <c r="R492" s="1" t="str">
        <f>IF(Table4[[#This Row],[Bike received in Bfactory]]="","",Table4[[#This Row],[Bike received in Bfactory]]-Table4[[#This Row],[Order date]])</f>
        <v/>
      </c>
      <c r="S492" s="1"/>
      <c r="T492" s="1" t="str">
        <f>IF(Table4[Bike ready for shipment]="","",Table4[[#This Row],[Bike ready for shipment]]-Table4[[#This Row],[Order date]])</f>
        <v/>
      </c>
    </row>
    <row r="493" spans="18:20">
      <c r="R493" s="1" t="str">
        <f>IF(Table4[[#This Row],[Bike received in Bfactory]]="","",Table4[[#This Row],[Bike received in Bfactory]]-Table4[[#This Row],[Order date]])</f>
        <v/>
      </c>
      <c r="S493" s="1"/>
      <c r="T493" s="1" t="str">
        <f>IF(Table4[Bike ready for shipment]="","",Table4[[#This Row],[Bike ready for shipment]]-Table4[[#This Row],[Order date]])</f>
        <v/>
      </c>
    </row>
    <row r="494" spans="18:20">
      <c r="R494" s="1" t="str">
        <f>IF(Table4[[#This Row],[Bike received in Bfactory]]="","",Table4[[#This Row],[Bike received in Bfactory]]-Table4[[#This Row],[Order date]])</f>
        <v/>
      </c>
      <c r="S494" s="1"/>
      <c r="T494" s="1" t="str">
        <f>IF(Table4[Bike ready for shipment]="","",Table4[[#This Row],[Bike ready for shipment]]-Table4[[#This Row],[Order date]])</f>
        <v/>
      </c>
    </row>
    <row r="495" spans="18:20">
      <c r="R495" s="1" t="str">
        <f>IF(Table4[[#This Row],[Bike received in Bfactory]]="","",Table4[[#This Row],[Bike received in Bfactory]]-Table4[[#This Row],[Order date]])</f>
        <v/>
      </c>
      <c r="S495" s="1"/>
      <c r="T495" s="1" t="str">
        <f>IF(Table4[Bike ready for shipment]="","",Table4[[#This Row],[Bike ready for shipment]]-Table4[[#This Row],[Order date]])</f>
        <v/>
      </c>
    </row>
    <row r="496" spans="18:20">
      <c r="R496" s="1" t="str">
        <f>IF(Table4[[#This Row],[Bike received in Bfactory]]="","",Table4[[#This Row],[Bike received in Bfactory]]-Table4[[#This Row],[Order date]])</f>
        <v/>
      </c>
      <c r="S496" s="1"/>
      <c r="T496" s="1" t="str">
        <f>IF(Table4[Bike ready for shipment]="","",Table4[[#This Row],[Bike ready for shipment]]-Table4[[#This Row],[Order date]])</f>
        <v/>
      </c>
    </row>
    <row r="497" spans="18:20">
      <c r="R497" s="1" t="str">
        <f>IF(Table4[[#This Row],[Bike received in Bfactory]]="","",Table4[[#This Row],[Bike received in Bfactory]]-Table4[[#This Row],[Order date]])</f>
        <v/>
      </c>
      <c r="S497" s="1"/>
      <c r="T497" s="1" t="str">
        <f>IF(Table4[Bike ready for shipment]="","",Table4[[#This Row],[Bike ready for shipment]]-Table4[[#This Row],[Order date]])</f>
        <v/>
      </c>
    </row>
    <row r="498" spans="18:20">
      <c r="R498" s="1" t="str">
        <f>IF(Table4[[#This Row],[Bike received in Bfactory]]="","",Table4[[#This Row],[Bike received in Bfactory]]-Table4[[#This Row],[Order date]])</f>
        <v/>
      </c>
      <c r="S498" s="1"/>
      <c r="T498" s="1" t="str">
        <f>IF(Table4[Bike ready for shipment]="","",Table4[[#This Row],[Bike ready for shipment]]-Table4[[#This Row],[Order date]])</f>
        <v/>
      </c>
    </row>
    <row r="499" spans="18:20">
      <c r="R499" s="1" t="str">
        <f>IF(Table4[[#This Row],[Bike received in Bfactory]]="","",Table4[[#This Row],[Bike received in Bfactory]]-Table4[[#This Row],[Order date]])</f>
        <v/>
      </c>
      <c r="S499" s="1"/>
      <c r="T499" s="1" t="str">
        <f>IF(Table4[Bike ready for shipment]="","",Table4[[#This Row],[Bike ready for shipment]]-Table4[[#This Row],[Order date]])</f>
        <v/>
      </c>
    </row>
    <row r="500" spans="18:20">
      <c r="R500" s="1" t="str">
        <f>IF(Table4[[#This Row],[Bike received in Bfactory]]="","",Table4[[#This Row],[Bike received in Bfactory]]-Table4[[#This Row],[Order date]])</f>
        <v/>
      </c>
      <c r="S500" s="1"/>
      <c r="T500" s="1" t="str">
        <f>IF(Table4[Bike ready for shipment]="","",Table4[[#This Row],[Bike ready for shipment]]-Table4[[#This Row],[Order date]])</f>
        <v/>
      </c>
    </row>
    <row r="501" spans="18:20">
      <c r="R501" s="1" t="str">
        <f>IF(Table4[[#This Row],[Bike received in Bfactory]]="","",Table4[[#This Row],[Bike received in Bfactory]]-Table4[[#This Row],[Order date]])</f>
        <v/>
      </c>
      <c r="S501" s="1"/>
      <c r="T501" s="1" t="str">
        <f>IF(Table4[Bike ready for shipment]="","",Table4[[#This Row],[Bike ready for shipment]]-Table4[[#This Row],[Order date]])</f>
        <v/>
      </c>
    </row>
    <row r="502" spans="18:20">
      <c r="R502" s="1" t="str">
        <f>IF(Table4[[#This Row],[Bike received in Bfactory]]="","",Table4[[#This Row],[Bike received in Bfactory]]-Table4[[#This Row],[Order date]])</f>
        <v/>
      </c>
      <c r="S502" s="1"/>
      <c r="T502" s="1" t="str">
        <f>IF(Table4[Bike ready for shipment]="","",Table4[[#This Row],[Bike ready for shipment]]-Table4[[#This Row],[Order date]])</f>
        <v/>
      </c>
    </row>
    <row r="503" spans="18:20">
      <c r="R503" s="1" t="str">
        <f>IF(Table4[[#This Row],[Bike received in Bfactory]]="","",Table4[[#This Row],[Bike received in Bfactory]]-Table4[[#This Row],[Order date]])</f>
        <v/>
      </c>
      <c r="S503" s="1"/>
      <c r="T503" s="1" t="str">
        <f>IF(Table4[Bike ready for shipment]="","",Table4[[#This Row],[Bike ready for shipment]]-Table4[[#This Row],[Order date]])</f>
        <v/>
      </c>
    </row>
    <row r="504" spans="18:20">
      <c r="R504" s="1" t="str">
        <f>IF(Table4[[#This Row],[Bike received in Bfactory]]="","",Table4[[#This Row],[Bike received in Bfactory]]-Table4[[#This Row],[Order date]])</f>
        <v/>
      </c>
      <c r="S504" s="1"/>
      <c r="T504" s="1" t="str">
        <f>IF(Table4[Bike ready for shipment]="","",Table4[[#This Row],[Bike ready for shipment]]-Table4[[#This Row],[Order date]])</f>
        <v/>
      </c>
    </row>
    <row r="505" spans="18:20">
      <c r="R505" s="1" t="str">
        <f>IF(Table4[[#This Row],[Bike received in Bfactory]]="","",Table4[[#This Row],[Bike received in Bfactory]]-Table4[[#This Row],[Order date]])</f>
        <v/>
      </c>
      <c r="S505" s="1"/>
      <c r="T505" s="1" t="str">
        <f>IF(Table4[Bike ready for shipment]="","",Table4[[#This Row],[Bike ready for shipment]]-Table4[[#This Row],[Order date]])</f>
        <v/>
      </c>
    </row>
    <row r="506" spans="18:20">
      <c r="R506" s="1" t="str">
        <f>IF(Table4[[#This Row],[Bike received in Bfactory]]="","",Table4[[#This Row],[Bike received in Bfactory]]-Table4[[#This Row],[Order date]])</f>
        <v/>
      </c>
      <c r="S506" s="1"/>
      <c r="T506" s="1" t="str">
        <f>IF(Table4[Bike ready for shipment]="","",Table4[[#This Row],[Bike ready for shipment]]-Table4[[#This Row],[Order date]])</f>
        <v/>
      </c>
    </row>
    <row r="507" spans="18:20">
      <c r="R507" s="1" t="str">
        <f>IF(Table4[[#This Row],[Bike received in Bfactory]]="","",Table4[[#This Row],[Bike received in Bfactory]]-Table4[[#This Row],[Order date]])</f>
        <v/>
      </c>
      <c r="S507" s="1"/>
      <c r="T507" s="1" t="str">
        <f>IF(Table4[Bike ready for shipment]="","",Table4[[#This Row],[Bike ready for shipment]]-Table4[[#This Row],[Order date]])</f>
        <v/>
      </c>
    </row>
    <row r="508" spans="18:20">
      <c r="R508" s="1" t="str">
        <f>IF(Table4[[#This Row],[Bike received in Bfactory]]="","",Table4[[#This Row],[Bike received in Bfactory]]-Table4[[#This Row],[Order date]])</f>
        <v/>
      </c>
      <c r="S508" s="1"/>
      <c r="T508" s="1" t="str">
        <f>IF(Table4[Bike ready for shipment]="","",Table4[[#This Row],[Bike ready for shipment]]-Table4[[#This Row],[Order date]])</f>
        <v/>
      </c>
    </row>
    <row r="509" spans="18:20">
      <c r="R509" s="1" t="str">
        <f>IF(Table4[[#This Row],[Bike received in Bfactory]]="","",Table4[[#This Row],[Bike received in Bfactory]]-Table4[[#This Row],[Order date]])</f>
        <v/>
      </c>
      <c r="S509" s="1"/>
      <c r="T509" s="1" t="str">
        <f>IF(Table4[Bike ready for shipment]="","",Table4[[#This Row],[Bike ready for shipment]]-Table4[[#This Row],[Order date]])</f>
        <v/>
      </c>
    </row>
    <row r="510" spans="18:20">
      <c r="R510" s="1" t="str">
        <f>IF(Table4[[#This Row],[Bike received in Bfactory]]="","",Table4[[#This Row],[Bike received in Bfactory]]-Table4[[#This Row],[Order date]])</f>
        <v/>
      </c>
      <c r="S510" s="1"/>
      <c r="T510" s="1" t="str">
        <f>IF(Table4[Bike ready for shipment]="","",Table4[[#This Row],[Bike ready for shipment]]-Table4[[#This Row],[Order date]])</f>
        <v/>
      </c>
    </row>
    <row r="511" spans="18:20">
      <c r="R511" s="1" t="str">
        <f>IF(Table4[[#This Row],[Bike received in Bfactory]]="","",Table4[[#This Row],[Bike received in Bfactory]]-Table4[[#This Row],[Order date]])</f>
        <v/>
      </c>
      <c r="S511" s="1"/>
      <c r="T511" s="1" t="str">
        <f>IF(Table4[Bike ready for shipment]="","",Table4[[#This Row],[Bike ready for shipment]]-Table4[[#This Row],[Order date]])</f>
        <v/>
      </c>
    </row>
    <row r="512" spans="18:20">
      <c r="R512" s="1" t="str">
        <f>IF(Table4[[#This Row],[Bike received in Bfactory]]="","",Table4[[#This Row],[Bike received in Bfactory]]-Table4[[#This Row],[Order date]])</f>
        <v/>
      </c>
      <c r="S512" s="1"/>
      <c r="T512" s="1" t="str">
        <f>IF(Table4[Bike ready for shipment]="","",Table4[[#This Row],[Bike ready for shipment]]-Table4[[#This Row],[Order date]])</f>
        <v/>
      </c>
    </row>
    <row r="513" spans="18:20">
      <c r="R513" s="1" t="str">
        <f>IF(Table4[[#This Row],[Bike received in Bfactory]]="","",Table4[[#This Row],[Bike received in Bfactory]]-Table4[[#This Row],[Order date]])</f>
        <v/>
      </c>
      <c r="S513" s="1"/>
      <c r="T513" s="1" t="str">
        <f>IF(Table4[Bike ready for shipment]="","",Table4[[#This Row],[Bike ready for shipment]]-Table4[[#This Row],[Order date]])</f>
        <v/>
      </c>
    </row>
    <row r="514" spans="18:20">
      <c r="R514" s="1" t="str">
        <f>IF(Table4[[#This Row],[Bike received in Bfactory]]="","",Table4[[#This Row],[Bike received in Bfactory]]-Table4[[#This Row],[Order date]])</f>
        <v/>
      </c>
      <c r="S514" s="1"/>
      <c r="T514" s="1" t="str">
        <f>IF(Table4[Bike ready for shipment]="","",Table4[[#This Row],[Bike ready for shipment]]-Table4[[#This Row],[Order date]])</f>
        <v/>
      </c>
    </row>
    <row r="515" spans="18:20">
      <c r="R515" s="1" t="str">
        <f>IF(Table4[[#This Row],[Bike received in Bfactory]]="","",Table4[[#This Row],[Bike received in Bfactory]]-Table4[[#This Row],[Order date]])</f>
        <v/>
      </c>
      <c r="S515" s="1"/>
      <c r="T515" s="1" t="str">
        <f>IF(Table4[Bike ready for shipment]="","",Table4[[#This Row],[Bike ready for shipment]]-Table4[[#This Row],[Order date]])</f>
        <v/>
      </c>
    </row>
    <row r="516" spans="18:20">
      <c r="R516" s="1" t="str">
        <f>IF(Table4[[#This Row],[Bike received in Bfactory]]="","",Table4[[#This Row],[Bike received in Bfactory]]-Table4[[#This Row],[Order date]])</f>
        <v/>
      </c>
      <c r="S516" s="1"/>
      <c r="T516" s="1" t="str">
        <f>IF(Table4[Bike ready for shipment]="","",Table4[[#This Row],[Bike ready for shipment]]-Table4[[#This Row],[Order date]])</f>
        <v/>
      </c>
    </row>
    <row r="517" spans="18:20">
      <c r="R517" s="1" t="str">
        <f>IF(Table4[[#This Row],[Bike received in Bfactory]]="","",Table4[[#This Row],[Bike received in Bfactory]]-Table4[[#This Row],[Order date]])</f>
        <v/>
      </c>
      <c r="S517" s="1"/>
      <c r="T517" s="1" t="str">
        <f>IF(Table4[Bike ready for shipment]="","",Table4[[#This Row],[Bike ready for shipment]]-Table4[[#This Row],[Order date]])</f>
        <v/>
      </c>
    </row>
    <row r="518" spans="18:20">
      <c r="R518" s="1" t="str">
        <f>IF(Table4[[#This Row],[Bike received in Bfactory]]="","",Table4[[#This Row],[Bike received in Bfactory]]-Table4[[#This Row],[Order date]])</f>
        <v/>
      </c>
      <c r="S518" s="1"/>
      <c r="T518" s="1" t="str">
        <f>IF(Table4[Bike ready for shipment]="","",Table4[[#This Row],[Bike ready for shipment]]-Table4[[#This Row],[Order date]])</f>
        <v/>
      </c>
    </row>
    <row r="519" spans="18:20">
      <c r="R519" s="1" t="str">
        <f>IF(Table4[[#This Row],[Bike received in Bfactory]]="","",Table4[[#This Row],[Bike received in Bfactory]]-Table4[[#This Row],[Order date]])</f>
        <v/>
      </c>
      <c r="S519" s="1"/>
      <c r="T519" s="1" t="str">
        <f>IF(Table4[Bike ready for shipment]="","",Table4[[#This Row],[Bike ready for shipment]]-Table4[[#This Row],[Order date]])</f>
        <v/>
      </c>
    </row>
    <row r="520" spans="18:20">
      <c r="R520" s="1" t="str">
        <f>IF(Table4[[#This Row],[Bike received in Bfactory]]="","",Table4[[#This Row],[Bike received in Bfactory]]-Table4[[#This Row],[Order date]])</f>
        <v/>
      </c>
      <c r="S520" s="1"/>
      <c r="T520" s="1" t="str">
        <f>IF(Table4[Bike ready for shipment]="","",Table4[[#This Row],[Bike ready for shipment]]-Table4[[#This Row],[Order date]])</f>
        <v/>
      </c>
    </row>
    <row r="521" spans="18:20">
      <c r="R521" s="1" t="str">
        <f>IF(Table4[[#This Row],[Bike received in Bfactory]]="","",Table4[[#This Row],[Bike received in Bfactory]]-Table4[[#This Row],[Order date]])</f>
        <v/>
      </c>
      <c r="S521" s="1"/>
      <c r="T521" s="1" t="str">
        <f>IF(Table4[Bike ready for shipment]="","",Table4[[#This Row],[Bike ready for shipment]]-Table4[[#This Row],[Order date]])</f>
        <v/>
      </c>
    </row>
    <row r="522" spans="18:20">
      <c r="R522" s="1" t="str">
        <f>IF(Table4[[#This Row],[Bike received in Bfactory]]="","",Table4[[#This Row],[Bike received in Bfactory]]-Table4[[#This Row],[Order date]])</f>
        <v/>
      </c>
      <c r="S522" s="1"/>
      <c r="T522" s="1" t="str">
        <f>IF(Table4[Bike ready for shipment]="","",Table4[[#This Row],[Bike ready for shipment]]-Table4[[#This Row],[Order date]])</f>
        <v/>
      </c>
    </row>
    <row r="523" spans="18:20">
      <c r="R523" s="1" t="str">
        <f>IF(Table4[[#This Row],[Bike received in Bfactory]]="","",Table4[[#This Row],[Bike received in Bfactory]]-Table4[[#This Row],[Order date]])</f>
        <v/>
      </c>
      <c r="S523" s="1"/>
      <c r="T523" s="1" t="str">
        <f>IF(Table4[Bike ready for shipment]="","",Table4[[#This Row],[Bike ready for shipment]]-Table4[[#This Row],[Order date]])</f>
        <v/>
      </c>
    </row>
    <row r="524" spans="18:20">
      <c r="R524" s="1" t="str">
        <f>IF(Table4[[#This Row],[Bike received in Bfactory]]="","",Table4[[#This Row],[Bike received in Bfactory]]-Table4[[#This Row],[Order date]])</f>
        <v/>
      </c>
      <c r="S524" s="1"/>
      <c r="T524" s="1" t="str">
        <f>IF(Table4[Bike ready for shipment]="","",Table4[[#This Row],[Bike ready for shipment]]-Table4[[#This Row],[Order date]])</f>
        <v/>
      </c>
    </row>
    <row r="525" spans="18:20">
      <c r="R525" s="1" t="str">
        <f>IF(Table4[[#This Row],[Bike received in Bfactory]]="","",Table4[[#This Row],[Bike received in Bfactory]]-Table4[[#This Row],[Order date]])</f>
        <v/>
      </c>
      <c r="S525" s="1"/>
      <c r="T525" s="1" t="str">
        <f>IF(Table4[Bike ready for shipment]="","",Table4[[#This Row],[Bike ready for shipment]]-Table4[[#This Row],[Order date]])</f>
        <v/>
      </c>
    </row>
    <row r="526" spans="18:20">
      <c r="R526" s="1" t="str">
        <f>IF(Table4[[#This Row],[Bike received in Bfactory]]="","",Table4[[#This Row],[Bike received in Bfactory]]-Table4[[#This Row],[Order date]])</f>
        <v/>
      </c>
      <c r="S526" s="1"/>
      <c r="T526" s="1" t="str">
        <f>IF(Table4[Bike ready for shipment]="","",Table4[[#This Row],[Bike ready for shipment]]-Table4[[#This Row],[Order date]])</f>
        <v/>
      </c>
    </row>
    <row r="527" spans="18:20">
      <c r="R527" s="1" t="str">
        <f>IF(Table4[[#This Row],[Bike received in Bfactory]]="","",Table4[[#This Row],[Bike received in Bfactory]]-Table4[[#This Row],[Order date]])</f>
        <v/>
      </c>
      <c r="S527" s="1"/>
      <c r="T527" s="1" t="str">
        <f>IF(Table4[Bike ready for shipment]="","",Table4[[#This Row],[Bike ready for shipment]]-Table4[[#This Row],[Order date]])</f>
        <v/>
      </c>
    </row>
    <row r="528" spans="18:20">
      <c r="R528" s="1" t="str">
        <f>IF(Table4[[#This Row],[Bike received in Bfactory]]="","",Table4[[#This Row],[Bike received in Bfactory]]-Table4[[#This Row],[Order date]])</f>
        <v/>
      </c>
      <c r="S528" s="1"/>
      <c r="T528" s="1" t="str">
        <f>IF(Table4[Bike ready for shipment]="","",Table4[[#This Row],[Bike ready for shipment]]-Table4[[#This Row],[Order date]])</f>
        <v/>
      </c>
    </row>
    <row r="529" spans="18:20">
      <c r="R529" s="1" t="str">
        <f>IF(Table4[[#This Row],[Bike received in Bfactory]]="","",Table4[[#This Row],[Bike received in Bfactory]]-Table4[[#This Row],[Order date]])</f>
        <v/>
      </c>
      <c r="S529" s="1"/>
      <c r="T529" s="1" t="str">
        <f>IF(Table4[Bike ready for shipment]="","",Table4[[#This Row],[Bike ready for shipment]]-Table4[[#This Row],[Order date]])</f>
        <v/>
      </c>
    </row>
    <row r="530" spans="18:20">
      <c r="R530" s="1" t="str">
        <f>IF(Table4[[#This Row],[Bike received in Bfactory]]="","",Table4[[#This Row],[Bike received in Bfactory]]-Table4[[#This Row],[Order date]])</f>
        <v/>
      </c>
      <c r="S530" s="1"/>
      <c r="T530" s="1" t="str">
        <f>IF(Table4[Bike ready for shipment]="","",Table4[[#This Row],[Bike ready for shipment]]-Table4[[#This Row],[Order date]])</f>
        <v/>
      </c>
    </row>
    <row r="531" spans="18:20">
      <c r="R531" s="1" t="str">
        <f>IF(Table4[[#This Row],[Bike received in Bfactory]]="","",Table4[[#This Row],[Bike received in Bfactory]]-Table4[[#This Row],[Order date]])</f>
        <v/>
      </c>
      <c r="S531" s="1"/>
      <c r="T531" s="1" t="str">
        <f>IF(Table4[Bike ready for shipment]="","",Table4[[#This Row],[Bike ready for shipment]]-Table4[[#This Row],[Order date]])</f>
        <v/>
      </c>
    </row>
    <row r="532" spans="18:20">
      <c r="R532" s="1" t="str">
        <f>IF(Table4[[#This Row],[Bike received in Bfactory]]="","",Table4[[#This Row],[Bike received in Bfactory]]-Table4[[#This Row],[Order date]])</f>
        <v/>
      </c>
      <c r="S532" s="1"/>
      <c r="T532" s="1" t="str">
        <f>IF(Table4[Bike ready for shipment]="","",Table4[[#This Row],[Bike ready for shipment]]-Table4[[#This Row],[Order date]])</f>
        <v/>
      </c>
    </row>
    <row r="533" spans="18:20">
      <c r="R533" s="1" t="str">
        <f>IF(Table4[[#This Row],[Bike received in Bfactory]]="","",Table4[[#This Row],[Bike received in Bfactory]]-Table4[[#This Row],[Order date]])</f>
        <v/>
      </c>
      <c r="S533" s="1"/>
      <c r="T533" s="1" t="str">
        <f>IF(Table4[Bike ready for shipment]="","",Table4[[#This Row],[Bike ready for shipment]]-Table4[[#This Row],[Order date]])</f>
        <v/>
      </c>
    </row>
    <row r="534" spans="18:20">
      <c r="R534" s="1" t="str">
        <f>IF(Table4[[#This Row],[Bike received in Bfactory]]="","",Table4[[#This Row],[Bike received in Bfactory]]-Table4[[#This Row],[Order date]])</f>
        <v/>
      </c>
      <c r="S534" s="1"/>
      <c r="T534" s="1" t="str">
        <f>IF(Table4[Bike ready for shipment]="","",Table4[[#This Row],[Bike ready for shipment]]-Table4[[#This Row],[Order date]])</f>
        <v/>
      </c>
    </row>
    <row r="535" spans="18:20">
      <c r="R535" s="1" t="str">
        <f>IF(Table4[[#This Row],[Bike received in Bfactory]]="","",Table4[[#This Row],[Bike received in Bfactory]]-Table4[[#This Row],[Order date]])</f>
        <v/>
      </c>
      <c r="S535" s="1"/>
      <c r="T535" s="1" t="str">
        <f>IF(Table4[Bike ready for shipment]="","",Table4[[#This Row],[Bike ready for shipment]]-Table4[[#This Row],[Order date]])</f>
        <v/>
      </c>
    </row>
    <row r="536" spans="18:20">
      <c r="R536" s="1" t="str">
        <f>IF(Table4[[#This Row],[Bike received in Bfactory]]="","",Table4[[#This Row],[Bike received in Bfactory]]-Table4[[#This Row],[Order date]])</f>
        <v/>
      </c>
      <c r="S536" s="1"/>
      <c r="T536" s="1" t="str">
        <f>IF(Table4[Bike ready for shipment]="","",Table4[[#This Row],[Bike ready for shipment]]-Table4[[#This Row],[Order date]])</f>
        <v/>
      </c>
    </row>
    <row r="537" spans="18:20">
      <c r="R537" s="1" t="str">
        <f>IF(Table4[[#This Row],[Bike received in Bfactory]]="","",Table4[[#This Row],[Bike received in Bfactory]]-Table4[[#This Row],[Order date]])</f>
        <v/>
      </c>
      <c r="S537" s="1"/>
      <c r="T537" s="1" t="str">
        <f>IF(Table4[Bike ready for shipment]="","",Table4[[#This Row],[Bike ready for shipment]]-Table4[[#This Row],[Order date]])</f>
        <v/>
      </c>
    </row>
    <row r="538" spans="18:20">
      <c r="R538" s="1" t="str">
        <f>IF(Table4[[#This Row],[Bike received in Bfactory]]="","",Table4[[#This Row],[Bike received in Bfactory]]-Table4[[#This Row],[Order date]])</f>
        <v/>
      </c>
      <c r="S538" s="1"/>
      <c r="T538" s="1" t="str">
        <f>IF(Table4[Bike ready for shipment]="","",Table4[[#This Row],[Bike ready for shipment]]-Table4[[#This Row],[Order date]])</f>
        <v/>
      </c>
    </row>
    <row r="539" spans="18:20">
      <c r="R539" s="1" t="str">
        <f>IF(Table4[[#This Row],[Bike received in Bfactory]]="","",Table4[[#This Row],[Bike received in Bfactory]]-Table4[[#This Row],[Order date]])</f>
        <v/>
      </c>
      <c r="S539" s="1"/>
      <c r="T539" s="1" t="str">
        <f>IF(Table4[Bike ready for shipment]="","",Table4[[#This Row],[Bike ready for shipment]]-Table4[[#This Row],[Order date]])</f>
        <v/>
      </c>
    </row>
    <row r="540" spans="18:20">
      <c r="R540" s="1" t="str">
        <f>IF(Table4[[#This Row],[Bike received in Bfactory]]="","",Table4[[#This Row],[Bike received in Bfactory]]-Table4[[#This Row],[Order date]])</f>
        <v/>
      </c>
      <c r="S540" s="1"/>
      <c r="T540" s="1" t="str">
        <f>IF(Table4[Bike ready for shipment]="","",Table4[[#This Row],[Bike ready for shipment]]-Table4[[#This Row],[Order date]])</f>
        <v/>
      </c>
    </row>
    <row r="541" spans="18:20">
      <c r="R541" s="1" t="str">
        <f>IF(Table4[[#This Row],[Bike received in Bfactory]]="","",Table4[[#This Row],[Bike received in Bfactory]]-Table4[[#This Row],[Order date]])</f>
        <v/>
      </c>
      <c r="S541" s="1"/>
      <c r="T541" s="1" t="str">
        <f>IF(Table4[Bike ready for shipment]="","",Table4[[#This Row],[Bike ready for shipment]]-Table4[[#This Row],[Order date]])</f>
        <v/>
      </c>
    </row>
    <row r="542" spans="18:20">
      <c r="R542" s="1" t="str">
        <f>IF(Table4[[#This Row],[Bike received in Bfactory]]="","",Table4[[#This Row],[Bike received in Bfactory]]-Table4[[#This Row],[Order date]])</f>
        <v/>
      </c>
      <c r="S542" s="1"/>
      <c r="T542" s="1" t="str">
        <f>IF(Table4[Bike ready for shipment]="","",Table4[[#This Row],[Bike ready for shipment]]-Table4[[#This Row],[Order date]])</f>
        <v/>
      </c>
    </row>
    <row r="543" spans="18:20">
      <c r="R543" s="1" t="str">
        <f>IF(Table4[[#This Row],[Bike received in Bfactory]]="","",Table4[[#This Row],[Bike received in Bfactory]]-Table4[[#This Row],[Order date]])</f>
        <v/>
      </c>
      <c r="S543" s="1"/>
      <c r="T543" s="1" t="str">
        <f>IF(Table4[Bike ready for shipment]="","",Table4[[#This Row],[Bike ready for shipment]]-Table4[[#This Row],[Order date]])</f>
        <v/>
      </c>
    </row>
    <row r="544" spans="18:20">
      <c r="R544" s="1" t="str">
        <f>IF(Table4[[#This Row],[Bike received in Bfactory]]="","",Table4[[#This Row],[Bike received in Bfactory]]-Table4[[#This Row],[Order date]])</f>
        <v/>
      </c>
      <c r="S544" s="1"/>
      <c r="T544" s="1" t="str">
        <f>IF(Table4[Bike ready for shipment]="","",Table4[[#This Row],[Bike ready for shipment]]-Table4[[#This Row],[Order date]])</f>
        <v/>
      </c>
    </row>
    <row r="545" spans="18:20">
      <c r="R545" s="1" t="str">
        <f>IF(Table4[[#This Row],[Bike received in Bfactory]]="","",Table4[[#This Row],[Bike received in Bfactory]]-Table4[[#This Row],[Order date]])</f>
        <v/>
      </c>
      <c r="S545" s="1"/>
      <c r="T545" s="1" t="str">
        <f>IF(Table4[Bike ready for shipment]="","",Table4[[#This Row],[Bike ready for shipment]]-Table4[[#This Row],[Order date]])</f>
        <v/>
      </c>
    </row>
    <row r="546" spans="18:20">
      <c r="R546" s="1" t="str">
        <f>IF(Table4[[#This Row],[Bike received in Bfactory]]="","",Table4[[#This Row],[Bike received in Bfactory]]-Table4[[#This Row],[Order date]])</f>
        <v/>
      </c>
      <c r="S546" s="1"/>
      <c r="T546" s="1" t="str">
        <f>IF(Table4[Bike ready for shipment]="","",Table4[[#This Row],[Bike ready for shipment]]-Table4[[#This Row],[Order date]])</f>
        <v/>
      </c>
    </row>
    <row r="547" spans="18:20">
      <c r="R547" s="1" t="str">
        <f>IF(Table4[[#This Row],[Bike received in Bfactory]]="","",Table4[[#This Row],[Bike received in Bfactory]]-Table4[[#This Row],[Order date]])</f>
        <v/>
      </c>
      <c r="S547" s="1"/>
      <c r="T547" s="1" t="str">
        <f>IF(Table4[Bike ready for shipment]="","",Table4[[#This Row],[Bike ready for shipment]]-Table4[[#This Row],[Order date]])</f>
        <v/>
      </c>
    </row>
    <row r="548" spans="18:20">
      <c r="R548" s="1" t="str">
        <f>IF(Table4[[#This Row],[Bike received in Bfactory]]="","",Table4[[#This Row],[Bike received in Bfactory]]-Table4[[#This Row],[Order date]])</f>
        <v/>
      </c>
      <c r="S548" s="1"/>
      <c r="T548" s="1" t="str">
        <f>IF(Table4[Bike ready for shipment]="","",Table4[[#This Row],[Bike ready for shipment]]-Table4[[#This Row],[Order date]])</f>
        <v/>
      </c>
    </row>
    <row r="549" spans="18:20">
      <c r="R549" s="1" t="str">
        <f>IF(Table4[[#This Row],[Bike received in Bfactory]]="","",Table4[[#This Row],[Bike received in Bfactory]]-Table4[[#This Row],[Order date]])</f>
        <v/>
      </c>
      <c r="S549" s="1"/>
      <c r="T549" s="1" t="str">
        <f>IF(Table4[Bike ready for shipment]="","",Table4[[#This Row],[Bike ready for shipment]]-Table4[[#This Row],[Order date]])</f>
        <v/>
      </c>
    </row>
    <row r="550" spans="18:20">
      <c r="R550" s="1" t="str">
        <f>IF(Table4[[#This Row],[Bike received in Bfactory]]="","",Table4[[#This Row],[Bike received in Bfactory]]-Table4[[#This Row],[Order date]])</f>
        <v/>
      </c>
      <c r="S550" s="1"/>
      <c r="T550" s="1" t="str">
        <f>IF(Table4[Bike ready for shipment]="","",Table4[[#This Row],[Bike ready for shipment]]-Table4[[#This Row],[Order date]])</f>
        <v/>
      </c>
    </row>
    <row r="551" spans="18:20">
      <c r="R551" s="1" t="str">
        <f>IF(Table4[[#This Row],[Bike received in Bfactory]]="","",Table4[[#This Row],[Bike received in Bfactory]]-Table4[[#This Row],[Order date]])</f>
        <v/>
      </c>
      <c r="S551" s="1"/>
      <c r="T551" s="1" t="str">
        <f>IF(Table4[Bike ready for shipment]="","",Table4[[#This Row],[Bike ready for shipment]]-Table4[[#This Row],[Order date]])</f>
        <v/>
      </c>
    </row>
    <row r="552" spans="18:20">
      <c r="R552" s="1" t="str">
        <f>IF(Table4[[#This Row],[Bike received in Bfactory]]="","",Table4[[#This Row],[Bike received in Bfactory]]-Table4[[#This Row],[Order date]])</f>
        <v/>
      </c>
      <c r="S552" s="1"/>
      <c r="T552" s="1" t="str">
        <f>IF(Table4[Bike ready for shipment]="","",Table4[[#This Row],[Bike ready for shipment]]-Table4[[#This Row],[Order date]])</f>
        <v/>
      </c>
    </row>
    <row r="553" spans="18:20">
      <c r="R553" s="1" t="str">
        <f>IF(Table4[[#This Row],[Bike received in Bfactory]]="","",Table4[[#This Row],[Bike received in Bfactory]]-Table4[[#This Row],[Order date]])</f>
        <v/>
      </c>
      <c r="S553" s="1"/>
      <c r="T553" s="1" t="str">
        <f>IF(Table4[Bike ready for shipment]="","",Table4[[#This Row],[Bike ready for shipment]]-Table4[[#This Row],[Order date]])</f>
        <v/>
      </c>
    </row>
    <row r="554" spans="18:20">
      <c r="R554" s="1" t="str">
        <f>IF(Table4[[#This Row],[Bike received in Bfactory]]="","",Table4[[#This Row],[Bike received in Bfactory]]-Table4[[#This Row],[Order date]])</f>
        <v/>
      </c>
      <c r="S554" s="1"/>
      <c r="T554" s="1" t="str">
        <f>IF(Table4[Bike ready for shipment]="","",Table4[[#This Row],[Bike ready for shipment]]-Table4[[#This Row],[Order date]])</f>
        <v/>
      </c>
    </row>
    <row r="555" spans="18:20">
      <c r="R555" s="1" t="str">
        <f>IF(Table4[[#This Row],[Bike received in Bfactory]]="","",Table4[[#This Row],[Bike received in Bfactory]]-Table4[[#This Row],[Order date]])</f>
        <v/>
      </c>
      <c r="S555" s="1"/>
      <c r="T555" s="1" t="str">
        <f>IF(Table4[Bike ready for shipment]="","",Table4[[#This Row],[Bike ready for shipment]]-Table4[[#This Row],[Order date]])</f>
        <v/>
      </c>
    </row>
    <row r="556" spans="18:20">
      <c r="R556" s="1" t="str">
        <f>IF(Table4[[#This Row],[Bike received in Bfactory]]="","",Table4[[#This Row],[Bike received in Bfactory]]-Table4[[#This Row],[Order date]])</f>
        <v/>
      </c>
      <c r="S556" s="1"/>
      <c r="T556" s="1" t="str">
        <f>IF(Table4[Bike ready for shipment]="","",Table4[[#This Row],[Bike ready for shipment]]-Table4[[#This Row],[Order date]])</f>
        <v/>
      </c>
    </row>
    <row r="557" spans="18:20">
      <c r="R557" s="1" t="str">
        <f>IF(Table4[[#This Row],[Bike received in Bfactory]]="","",Table4[[#This Row],[Bike received in Bfactory]]-Table4[[#This Row],[Order date]])</f>
        <v/>
      </c>
      <c r="S557" s="1"/>
      <c r="T557" s="1" t="str">
        <f>IF(Table4[Bike ready for shipment]="","",Table4[[#This Row],[Bike ready for shipment]]-Table4[[#This Row],[Order date]])</f>
        <v/>
      </c>
    </row>
    <row r="558" spans="18:20">
      <c r="R558" s="1" t="str">
        <f>IF(Table4[[#This Row],[Bike received in Bfactory]]="","",Table4[[#This Row],[Bike received in Bfactory]]-Table4[[#This Row],[Order date]])</f>
        <v/>
      </c>
      <c r="S558" s="1"/>
      <c r="T558" s="1" t="str">
        <f>IF(Table4[Bike ready for shipment]="","",Table4[[#This Row],[Bike ready for shipment]]-Table4[[#This Row],[Order date]])</f>
        <v/>
      </c>
    </row>
    <row r="559" spans="18:20">
      <c r="R559" s="1" t="str">
        <f>IF(Table4[[#This Row],[Bike received in Bfactory]]="","",Table4[[#This Row],[Bike received in Bfactory]]-Table4[[#This Row],[Order date]])</f>
        <v/>
      </c>
      <c r="S559" s="1"/>
      <c r="T559" s="1" t="str">
        <f>IF(Table4[Bike ready for shipment]="","",Table4[[#This Row],[Bike ready for shipment]]-Table4[[#This Row],[Order date]])</f>
        <v/>
      </c>
    </row>
    <row r="560" spans="18:20">
      <c r="R560" s="1" t="str">
        <f>IF(Table4[[#This Row],[Bike received in Bfactory]]="","",Table4[[#This Row],[Bike received in Bfactory]]-Table4[[#This Row],[Order date]])</f>
        <v/>
      </c>
      <c r="S560" s="1"/>
      <c r="T560" s="1" t="str">
        <f>IF(Table4[Bike ready for shipment]="","",Table4[[#This Row],[Bike ready for shipment]]-Table4[[#This Row],[Order date]])</f>
        <v/>
      </c>
    </row>
    <row r="561" spans="18:20">
      <c r="R561" s="1" t="str">
        <f>IF(Table4[[#This Row],[Bike received in Bfactory]]="","",Table4[[#This Row],[Bike received in Bfactory]]-Table4[[#This Row],[Order date]])</f>
        <v/>
      </c>
      <c r="S561" s="1"/>
      <c r="T561" s="1" t="str">
        <f>IF(Table4[Bike ready for shipment]="","",Table4[[#This Row],[Bike ready for shipment]]-Table4[[#This Row],[Order date]])</f>
        <v/>
      </c>
    </row>
    <row r="562" spans="18:20">
      <c r="R562" s="1" t="str">
        <f>IF(Table4[[#This Row],[Bike received in Bfactory]]="","",Table4[[#This Row],[Bike received in Bfactory]]-Table4[[#This Row],[Order date]])</f>
        <v/>
      </c>
      <c r="S562" s="1"/>
      <c r="T562" s="1" t="str">
        <f>IF(Table4[Bike ready for shipment]="","",Table4[[#This Row],[Bike ready for shipment]]-Table4[[#This Row],[Order date]])</f>
        <v/>
      </c>
    </row>
    <row r="563" spans="18:20">
      <c r="R563" s="1" t="str">
        <f>IF(Table4[[#This Row],[Bike received in Bfactory]]="","",Table4[[#This Row],[Bike received in Bfactory]]-Table4[[#This Row],[Order date]])</f>
        <v/>
      </c>
      <c r="S563" s="1"/>
      <c r="T563" s="1" t="str">
        <f>IF(Table4[Bike ready for shipment]="","",Table4[[#This Row],[Bike ready for shipment]]-Table4[[#This Row],[Order date]])</f>
        <v/>
      </c>
    </row>
    <row r="564" spans="18:20">
      <c r="R564" s="1" t="str">
        <f>IF(Table4[[#This Row],[Bike received in Bfactory]]="","",Table4[[#This Row],[Bike received in Bfactory]]-Table4[[#This Row],[Order date]])</f>
        <v/>
      </c>
      <c r="S564" s="1"/>
      <c r="T564" s="1" t="str">
        <f>IF(Table4[Bike ready for shipment]="","",Table4[[#This Row],[Bike ready for shipment]]-Table4[[#This Row],[Order date]])</f>
        <v/>
      </c>
    </row>
    <row r="565" spans="18:20">
      <c r="R565" s="1" t="str">
        <f>IF(Table4[[#This Row],[Bike received in Bfactory]]="","",Table4[[#This Row],[Bike received in Bfactory]]-Table4[[#This Row],[Order date]])</f>
        <v/>
      </c>
      <c r="S565" s="1"/>
      <c r="T565" s="1" t="str">
        <f>IF(Table4[Bike ready for shipment]="","",Table4[[#This Row],[Bike ready for shipment]]-Table4[[#This Row],[Order date]])</f>
        <v/>
      </c>
    </row>
    <row r="566" spans="18:20">
      <c r="R566" s="1" t="str">
        <f>IF(Table4[[#This Row],[Bike received in Bfactory]]="","",Table4[[#This Row],[Bike received in Bfactory]]-Table4[[#This Row],[Order date]])</f>
        <v/>
      </c>
      <c r="S566" s="1"/>
      <c r="T566" s="1" t="str">
        <f>IF(Table4[Bike ready for shipment]="","",Table4[[#This Row],[Bike ready for shipment]]-Table4[[#This Row],[Order date]])</f>
        <v/>
      </c>
    </row>
    <row r="567" spans="18:20">
      <c r="R567" s="1" t="str">
        <f>IF(Table4[[#This Row],[Bike received in Bfactory]]="","",Table4[[#This Row],[Bike received in Bfactory]]-Table4[[#This Row],[Order date]])</f>
        <v/>
      </c>
      <c r="S567" s="1"/>
      <c r="T567" s="1" t="str">
        <f>IF(Table4[Bike ready for shipment]="","",Table4[[#This Row],[Bike ready for shipment]]-Table4[[#This Row],[Order date]])</f>
        <v/>
      </c>
    </row>
    <row r="568" spans="18:20">
      <c r="R568" s="1" t="str">
        <f>IF(Table4[[#This Row],[Bike received in Bfactory]]="","",Table4[[#This Row],[Bike received in Bfactory]]-Table4[[#This Row],[Order date]])</f>
        <v/>
      </c>
      <c r="S568" s="1"/>
      <c r="T568" s="1" t="str">
        <f>IF(Table4[Bike ready for shipment]="","",Table4[[#This Row],[Bike ready for shipment]]-Table4[[#This Row],[Order date]])</f>
        <v/>
      </c>
    </row>
    <row r="569" spans="18:20">
      <c r="R569" s="1" t="str">
        <f>IF(Table4[[#This Row],[Bike received in Bfactory]]="","",Table4[[#This Row],[Bike received in Bfactory]]-Table4[[#This Row],[Order date]])</f>
        <v/>
      </c>
      <c r="S569" s="1"/>
      <c r="T569" s="1" t="str">
        <f>IF(Table4[Bike ready for shipment]="","",Table4[[#This Row],[Bike ready for shipment]]-Table4[[#This Row],[Order date]])</f>
        <v/>
      </c>
    </row>
    <row r="570" spans="18:20">
      <c r="R570" s="1" t="str">
        <f>IF(Table4[[#This Row],[Bike received in Bfactory]]="","",Table4[[#This Row],[Bike received in Bfactory]]-Table4[[#This Row],[Order date]])</f>
        <v/>
      </c>
      <c r="S570" s="1"/>
      <c r="T570" s="1" t="str">
        <f>IF(Table4[Bike ready for shipment]="","",Table4[[#This Row],[Bike ready for shipment]]-Table4[[#This Row],[Order date]])</f>
        <v/>
      </c>
    </row>
    <row r="571" spans="18:20">
      <c r="R571" s="1" t="str">
        <f>IF(Table4[[#This Row],[Bike received in Bfactory]]="","",Table4[[#This Row],[Bike received in Bfactory]]-Table4[[#This Row],[Order date]])</f>
        <v/>
      </c>
      <c r="S571" s="1"/>
      <c r="T571" s="1" t="str">
        <f>IF(Table4[Bike ready for shipment]="","",Table4[[#This Row],[Bike ready for shipment]]-Table4[[#This Row],[Order date]])</f>
        <v/>
      </c>
    </row>
    <row r="572" spans="18:20">
      <c r="R572" s="1" t="str">
        <f>IF(Table4[[#This Row],[Bike received in Bfactory]]="","",Table4[[#This Row],[Bike received in Bfactory]]-Table4[[#This Row],[Order date]])</f>
        <v/>
      </c>
      <c r="S572" s="1"/>
      <c r="T572" s="1" t="str">
        <f>IF(Table4[Bike ready for shipment]="","",Table4[[#This Row],[Bike ready for shipment]]-Table4[[#This Row],[Order date]])</f>
        <v/>
      </c>
    </row>
    <row r="573" spans="18:20">
      <c r="R573" s="1" t="str">
        <f>IF(Table4[[#This Row],[Bike received in Bfactory]]="","",Table4[[#This Row],[Bike received in Bfactory]]-Table4[[#This Row],[Order date]])</f>
        <v/>
      </c>
      <c r="S573" s="1"/>
      <c r="T573" s="1" t="str">
        <f>IF(Table4[Bike ready for shipment]="","",Table4[[#This Row],[Bike ready for shipment]]-Table4[[#This Row],[Order date]])</f>
        <v/>
      </c>
    </row>
    <row r="574" spans="18:20">
      <c r="R574" s="1" t="str">
        <f>IF(Table4[[#This Row],[Bike received in Bfactory]]="","",Table4[[#This Row],[Bike received in Bfactory]]-Table4[[#This Row],[Order date]])</f>
        <v/>
      </c>
      <c r="S574" s="1"/>
      <c r="T574" s="1" t="str">
        <f>IF(Table4[Bike ready for shipment]="","",Table4[[#This Row],[Bike ready for shipment]]-Table4[[#This Row],[Order date]])</f>
        <v/>
      </c>
    </row>
    <row r="575" spans="18:20">
      <c r="R575" s="1" t="str">
        <f>IF(Table4[[#This Row],[Bike received in Bfactory]]="","",Table4[[#This Row],[Bike received in Bfactory]]-Table4[[#This Row],[Order date]])</f>
        <v/>
      </c>
      <c r="S575" s="1"/>
      <c r="T575" s="1" t="str">
        <f>IF(Table4[Bike ready for shipment]="","",Table4[[#This Row],[Bike ready for shipment]]-Table4[[#This Row],[Order date]])</f>
        <v/>
      </c>
    </row>
    <row r="576" spans="18:20">
      <c r="R576" s="1" t="str">
        <f>IF(Table4[[#This Row],[Bike received in Bfactory]]="","",Table4[[#This Row],[Bike received in Bfactory]]-Table4[[#This Row],[Order date]])</f>
        <v/>
      </c>
      <c r="S576" s="1"/>
      <c r="T576" s="1" t="str">
        <f>IF(Table4[Bike ready for shipment]="","",Table4[[#This Row],[Bike ready for shipment]]-Table4[[#This Row],[Order date]])</f>
        <v/>
      </c>
    </row>
    <row r="577" spans="18:20">
      <c r="R577" s="1" t="str">
        <f>IF(Table4[[#This Row],[Bike received in Bfactory]]="","",Table4[[#This Row],[Bike received in Bfactory]]-Table4[[#This Row],[Order date]])</f>
        <v/>
      </c>
      <c r="S577" s="1"/>
      <c r="T577" s="1" t="str">
        <f>IF(Table4[Bike ready for shipment]="","",Table4[[#This Row],[Bike ready for shipment]]-Table4[[#This Row],[Order date]])</f>
        <v/>
      </c>
    </row>
    <row r="578" spans="18:20">
      <c r="R578" s="1" t="str">
        <f>IF(Table4[[#This Row],[Bike received in Bfactory]]="","",Table4[[#This Row],[Bike received in Bfactory]]-Table4[[#This Row],[Order date]])</f>
        <v/>
      </c>
      <c r="S578" s="1"/>
      <c r="T578" s="1" t="str">
        <f>IF(Table4[Bike ready for shipment]="","",Table4[[#This Row],[Bike ready for shipment]]-Table4[[#This Row],[Order date]])</f>
        <v/>
      </c>
    </row>
    <row r="579" spans="18:20">
      <c r="R579" s="1" t="str">
        <f>IF(Table4[[#This Row],[Bike received in Bfactory]]="","",Table4[[#This Row],[Bike received in Bfactory]]-Table4[[#This Row],[Order date]])</f>
        <v/>
      </c>
      <c r="S579" s="1"/>
      <c r="T579" s="1" t="str">
        <f>IF(Table4[Bike ready for shipment]="","",Table4[[#This Row],[Bike ready for shipment]]-Table4[[#This Row],[Order date]])</f>
        <v/>
      </c>
    </row>
    <row r="580" spans="18:20">
      <c r="R580" s="1" t="str">
        <f>IF(Table4[[#This Row],[Bike received in Bfactory]]="","",Table4[[#This Row],[Bike received in Bfactory]]-Table4[[#This Row],[Order date]])</f>
        <v/>
      </c>
      <c r="S580" s="1"/>
      <c r="T580" s="1" t="str">
        <f>IF(Table4[Bike ready for shipment]="","",Table4[[#This Row],[Bike ready for shipment]]-Table4[[#This Row],[Order date]])</f>
        <v/>
      </c>
    </row>
    <row r="581" spans="18:20">
      <c r="R581" s="1" t="str">
        <f>IF(Table4[[#This Row],[Bike received in Bfactory]]="","",Table4[[#This Row],[Bike received in Bfactory]]-Table4[[#This Row],[Order date]])</f>
        <v/>
      </c>
      <c r="S581" s="1"/>
      <c r="T581" s="1" t="str">
        <f>IF(Table4[Bike ready for shipment]="","",Table4[[#This Row],[Bike ready for shipment]]-Table4[[#This Row],[Order date]])</f>
        <v/>
      </c>
    </row>
    <row r="582" spans="18:20">
      <c r="R582" s="1" t="str">
        <f>IF(Table4[[#This Row],[Bike received in Bfactory]]="","",Table4[[#This Row],[Bike received in Bfactory]]-Table4[[#This Row],[Order date]])</f>
        <v/>
      </c>
      <c r="S582" s="1"/>
      <c r="T582" s="1" t="str">
        <f>IF(Table4[Bike ready for shipment]="","",Table4[[#This Row],[Bike ready for shipment]]-Table4[[#This Row],[Order date]])</f>
        <v/>
      </c>
    </row>
    <row r="583" spans="18:20">
      <c r="R583" s="1" t="str">
        <f>IF(Table4[[#This Row],[Bike received in Bfactory]]="","",Table4[[#This Row],[Bike received in Bfactory]]-Table4[[#This Row],[Order date]])</f>
        <v/>
      </c>
      <c r="S583" s="1"/>
      <c r="T583" s="1" t="str">
        <f>IF(Table4[Bike ready for shipment]="","",Table4[[#This Row],[Bike ready for shipment]]-Table4[[#This Row],[Order date]])</f>
        <v/>
      </c>
    </row>
    <row r="584" spans="18:20">
      <c r="R584" s="1" t="str">
        <f>IF(Table4[[#This Row],[Bike received in Bfactory]]="","",Table4[[#This Row],[Bike received in Bfactory]]-Table4[[#This Row],[Order date]])</f>
        <v/>
      </c>
      <c r="S584" s="1"/>
      <c r="T584" s="1" t="str">
        <f>IF(Table4[Bike ready for shipment]="","",Table4[[#This Row],[Bike ready for shipment]]-Table4[[#This Row],[Order date]])</f>
        <v/>
      </c>
    </row>
    <row r="585" spans="18:20">
      <c r="R585" s="1" t="str">
        <f>IF(Table4[[#This Row],[Bike received in Bfactory]]="","",Table4[[#This Row],[Bike received in Bfactory]]-Table4[[#This Row],[Order date]])</f>
        <v/>
      </c>
      <c r="S585" s="1"/>
      <c r="T585" s="1" t="str">
        <f>IF(Table4[Bike ready for shipment]="","",Table4[[#This Row],[Bike ready for shipment]]-Table4[[#This Row],[Order date]])</f>
        <v/>
      </c>
    </row>
    <row r="586" spans="18:20">
      <c r="R586" s="1" t="str">
        <f>IF(Table4[[#This Row],[Bike received in Bfactory]]="","",Table4[[#This Row],[Bike received in Bfactory]]-Table4[[#This Row],[Order date]])</f>
        <v/>
      </c>
      <c r="S586" s="1"/>
      <c r="T586" s="1" t="str">
        <f>IF(Table4[Bike ready for shipment]="","",Table4[[#This Row],[Bike ready for shipment]]-Table4[[#This Row],[Order date]])</f>
        <v/>
      </c>
    </row>
    <row r="587" spans="18:20">
      <c r="R587" s="1" t="str">
        <f>IF(Table4[[#This Row],[Bike received in Bfactory]]="","",Table4[[#This Row],[Bike received in Bfactory]]-Table4[[#This Row],[Order date]])</f>
        <v/>
      </c>
      <c r="S587" s="1"/>
      <c r="T587" s="1" t="str">
        <f>IF(Table4[Bike ready for shipment]="","",Table4[[#This Row],[Bike ready for shipment]]-Table4[[#This Row],[Order date]])</f>
        <v/>
      </c>
    </row>
    <row r="588" spans="18:20">
      <c r="R588" s="1" t="str">
        <f>IF(Table4[[#This Row],[Bike received in Bfactory]]="","",Table4[[#This Row],[Bike received in Bfactory]]-Table4[[#This Row],[Order date]])</f>
        <v/>
      </c>
      <c r="S588" s="1"/>
      <c r="T588" s="1" t="str">
        <f>IF(Table4[Bike ready for shipment]="","",Table4[[#This Row],[Bike ready for shipment]]-Table4[[#This Row],[Order date]])</f>
        <v/>
      </c>
    </row>
    <row r="589" spans="18:20">
      <c r="R589" s="1" t="str">
        <f>IF(Table4[[#This Row],[Bike received in Bfactory]]="","",Table4[[#This Row],[Bike received in Bfactory]]-Table4[[#This Row],[Order date]])</f>
        <v/>
      </c>
      <c r="S589" s="1"/>
      <c r="T589" s="1" t="str">
        <f>IF(Table4[Bike ready for shipment]="","",Table4[[#This Row],[Bike ready for shipment]]-Table4[[#This Row],[Order date]])</f>
        <v/>
      </c>
    </row>
    <row r="590" spans="18:20">
      <c r="R590" s="1" t="str">
        <f>IF(Table4[[#This Row],[Bike received in Bfactory]]="","",Table4[[#This Row],[Bike received in Bfactory]]-Table4[[#This Row],[Order date]])</f>
        <v/>
      </c>
      <c r="S590" s="1"/>
      <c r="T590" s="1" t="str">
        <f>IF(Table4[Bike ready for shipment]="","",Table4[[#This Row],[Bike ready for shipment]]-Table4[[#This Row],[Order date]])</f>
        <v/>
      </c>
    </row>
    <row r="591" spans="18:20">
      <c r="R591" s="1" t="str">
        <f>IF(Table4[[#This Row],[Bike received in Bfactory]]="","",Table4[[#This Row],[Bike received in Bfactory]]-Table4[[#This Row],[Order date]])</f>
        <v/>
      </c>
      <c r="S591" s="1"/>
      <c r="T591" s="1" t="str">
        <f>IF(Table4[Bike ready for shipment]="","",Table4[[#This Row],[Bike ready for shipment]]-Table4[[#This Row],[Order date]])</f>
        <v/>
      </c>
    </row>
    <row r="592" spans="18:20">
      <c r="R592" s="1" t="str">
        <f>IF(Table4[[#This Row],[Bike received in Bfactory]]="","",Table4[[#This Row],[Bike received in Bfactory]]-Table4[[#This Row],[Order date]])</f>
        <v/>
      </c>
      <c r="S592" s="1"/>
      <c r="T592" s="1" t="str">
        <f>IF(Table4[Bike ready for shipment]="","",Table4[[#This Row],[Bike ready for shipment]]-Table4[[#This Row],[Order date]])</f>
        <v/>
      </c>
    </row>
    <row r="593" spans="18:20">
      <c r="R593" s="1" t="str">
        <f>IF(Table4[[#This Row],[Bike received in Bfactory]]="","",Table4[[#This Row],[Bike received in Bfactory]]-Table4[[#This Row],[Order date]])</f>
        <v/>
      </c>
      <c r="S593" s="1"/>
      <c r="T593" s="1" t="str">
        <f>IF(Table4[Bike ready for shipment]="","",Table4[[#This Row],[Bike ready for shipment]]-Table4[[#This Row],[Order date]])</f>
        <v/>
      </c>
    </row>
    <row r="594" spans="18:20">
      <c r="R594" s="1" t="str">
        <f>IF(Table4[[#This Row],[Bike received in Bfactory]]="","",Table4[[#This Row],[Bike received in Bfactory]]-Table4[[#This Row],[Order date]])</f>
        <v/>
      </c>
      <c r="S594" s="1"/>
      <c r="T594" s="1" t="str">
        <f>IF(Table4[Bike ready for shipment]="","",Table4[[#This Row],[Bike ready for shipment]]-Table4[[#This Row],[Order date]])</f>
        <v/>
      </c>
    </row>
    <row r="595" spans="18:20">
      <c r="R595" s="1" t="str">
        <f>IF(Table4[[#This Row],[Bike received in Bfactory]]="","",Table4[[#This Row],[Bike received in Bfactory]]-Table4[[#This Row],[Order date]])</f>
        <v/>
      </c>
      <c r="S595" s="1"/>
      <c r="T595" s="1" t="str">
        <f>IF(Table4[Bike ready for shipment]="","",Table4[[#This Row],[Bike ready for shipment]]-Table4[[#This Row],[Order date]])</f>
        <v/>
      </c>
    </row>
    <row r="596" spans="18:20">
      <c r="R596" s="1" t="str">
        <f>IF(Table4[[#This Row],[Bike received in Bfactory]]="","",Table4[[#This Row],[Bike received in Bfactory]]-Table4[[#This Row],[Order date]])</f>
        <v/>
      </c>
      <c r="S596" s="1"/>
      <c r="T596" s="1" t="str">
        <f>IF(Table4[Bike ready for shipment]="","",Table4[[#This Row],[Bike ready for shipment]]-Table4[[#This Row],[Order date]])</f>
        <v/>
      </c>
    </row>
    <row r="597" spans="18:20">
      <c r="R597" s="1" t="str">
        <f>IF(Table4[[#This Row],[Bike received in Bfactory]]="","",Table4[[#This Row],[Bike received in Bfactory]]-Table4[[#This Row],[Order date]])</f>
        <v/>
      </c>
      <c r="S597" s="1"/>
      <c r="T597" s="1" t="str">
        <f>IF(Table4[Bike ready for shipment]="","",Table4[[#This Row],[Bike ready for shipment]]-Table4[[#This Row],[Order date]])</f>
        <v/>
      </c>
    </row>
    <row r="598" spans="18:20">
      <c r="R598" s="1" t="str">
        <f>IF(Table4[[#This Row],[Bike received in Bfactory]]="","",Table4[[#This Row],[Bike received in Bfactory]]-Table4[[#This Row],[Order date]])</f>
        <v/>
      </c>
      <c r="S598" s="1"/>
      <c r="T598" s="1" t="str">
        <f>IF(Table4[Bike ready for shipment]="","",Table4[[#This Row],[Bike ready for shipment]]-Table4[[#This Row],[Order date]])</f>
        <v/>
      </c>
    </row>
    <row r="599" spans="18:20">
      <c r="R599" s="1" t="str">
        <f>IF(Table4[[#This Row],[Bike received in Bfactory]]="","",Table4[[#This Row],[Bike received in Bfactory]]-Table4[[#This Row],[Order date]])</f>
        <v/>
      </c>
      <c r="S599" s="1"/>
      <c r="T599" s="1" t="str">
        <f>IF(Table4[Bike ready for shipment]="","",Table4[[#This Row],[Bike ready for shipment]]-Table4[[#This Row],[Order date]])</f>
        <v/>
      </c>
    </row>
    <row r="600" spans="18:20">
      <c r="R600" s="1" t="str">
        <f>IF(Table4[[#This Row],[Bike received in Bfactory]]="","",Table4[[#This Row],[Bike received in Bfactory]]-Table4[[#This Row],[Order date]])</f>
        <v/>
      </c>
      <c r="S600" s="1"/>
      <c r="T600" s="1" t="str">
        <f>IF(Table4[Bike ready for shipment]="","",Table4[[#This Row],[Bike ready for shipment]]-Table4[[#This Row],[Order date]])</f>
        <v/>
      </c>
    </row>
    <row r="601" spans="18:20">
      <c r="R601" s="1" t="str">
        <f>IF(Table4[[#This Row],[Bike received in Bfactory]]="","",Table4[[#This Row],[Bike received in Bfactory]]-Table4[[#This Row],[Order date]])</f>
        <v/>
      </c>
      <c r="S601" s="1"/>
      <c r="T601" s="1" t="str">
        <f>IF(Table4[Bike ready for shipment]="","",Table4[[#This Row],[Bike ready for shipment]]-Table4[[#This Row],[Order date]])</f>
        <v/>
      </c>
    </row>
    <row r="602" spans="18:20">
      <c r="R602" s="1" t="str">
        <f>IF(Table4[[#This Row],[Bike received in Bfactory]]="","",Table4[[#This Row],[Bike received in Bfactory]]-Table4[[#This Row],[Order date]])</f>
        <v/>
      </c>
      <c r="S602" s="1"/>
      <c r="T602" s="1" t="str">
        <f>IF(Table4[Bike ready for shipment]="","",Table4[[#This Row],[Bike ready for shipment]]-Table4[[#This Row],[Order date]])</f>
        <v/>
      </c>
    </row>
    <row r="603" spans="18:20">
      <c r="R603" s="1" t="str">
        <f>IF(Table4[[#This Row],[Bike received in Bfactory]]="","",Table4[[#This Row],[Bike received in Bfactory]]-Table4[[#This Row],[Order date]])</f>
        <v/>
      </c>
      <c r="S603" s="1"/>
      <c r="T603" s="1" t="str">
        <f>IF(Table4[Bike ready for shipment]="","",Table4[[#This Row],[Bike ready for shipment]]-Table4[[#This Row],[Order date]])</f>
        <v/>
      </c>
    </row>
    <row r="604" spans="18:20">
      <c r="R604" s="1" t="str">
        <f>IF(Table4[[#This Row],[Bike received in Bfactory]]="","",Table4[[#This Row],[Bike received in Bfactory]]-Table4[[#This Row],[Order date]])</f>
        <v/>
      </c>
      <c r="S604" s="1"/>
      <c r="T604" s="1" t="str">
        <f>IF(Table4[Bike ready for shipment]="","",Table4[[#This Row],[Bike ready for shipment]]-Table4[[#This Row],[Order date]])</f>
        <v/>
      </c>
    </row>
    <row r="605" spans="18:20">
      <c r="R605" s="1" t="str">
        <f>IF(Table4[[#This Row],[Bike received in Bfactory]]="","",Table4[[#This Row],[Bike received in Bfactory]]-Table4[[#This Row],[Order date]])</f>
        <v/>
      </c>
      <c r="S605" s="1"/>
      <c r="T605" s="1" t="str">
        <f>IF(Table4[Bike ready for shipment]="","",Table4[[#This Row],[Bike ready for shipment]]-Table4[[#This Row],[Order date]])</f>
        <v/>
      </c>
    </row>
    <row r="606" spans="18:20">
      <c r="R606" s="1" t="str">
        <f>IF(Table4[[#This Row],[Bike received in Bfactory]]="","",Table4[[#This Row],[Bike received in Bfactory]]-Table4[[#This Row],[Order date]])</f>
        <v/>
      </c>
      <c r="S606" s="1"/>
      <c r="T606" s="1" t="str">
        <f>IF(Table4[Bike ready for shipment]="","",Table4[[#This Row],[Bike ready for shipment]]-Table4[[#This Row],[Order date]])</f>
        <v/>
      </c>
    </row>
    <row r="607" spans="18:20">
      <c r="R607" s="1" t="str">
        <f>IF(Table4[[#This Row],[Bike received in Bfactory]]="","",Table4[[#This Row],[Bike received in Bfactory]]-Table4[[#This Row],[Order date]])</f>
        <v/>
      </c>
      <c r="S607" s="1"/>
      <c r="T607" s="1" t="str">
        <f>IF(Table4[Bike ready for shipment]="","",Table4[[#This Row],[Bike ready for shipment]]-Table4[[#This Row],[Order date]])</f>
        <v/>
      </c>
    </row>
    <row r="608" spans="18:20">
      <c r="R608" s="1" t="str">
        <f>IF(Table4[[#This Row],[Bike received in Bfactory]]="","",Table4[[#This Row],[Bike received in Bfactory]]-Table4[[#This Row],[Order date]])</f>
        <v/>
      </c>
      <c r="S608" s="1"/>
      <c r="T608" s="1" t="str">
        <f>IF(Table4[Bike ready for shipment]="","",Table4[[#This Row],[Bike ready for shipment]]-Table4[[#This Row],[Order date]])</f>
        <v/>
      </c>
    </row>
    <row r="609" spans="18:20">
      <c r="R609" s="1" t="str">
        <f>IF(Table4[[#This Row],[Bike received in Bfactory]]="","",Table4[[#This Row],[Bike received in Bfactory]]-Table4[[#This Row],[Order date]])</f>
        <v/>
      </c>
      <c r="S609" s="1"/>
      <c r="T609" s="1" t="str">
        <f>IF(Table4[Bike ready for shipment]="","",Table4[[#This Row],[Bike ready for shipment]]-Table4[[#This Row],[Order date]])</f>
        <v/>
      </c>
    </row>
    <row r="610" spans="18:20">
      <c r="R610" s="1" t="str">
        <f>IF(Table4[[#This Row],[Bike received in Bfactory]]="","",Table4[[#This Row],[Bike received in Bfactory]]-Table4[[#This Row],[Order date]])</f>
        <v/>
      </c>
      <c r="S610" s="1"/>
      <c r="T610" s="1" t="str">
        <f>IF(Table4[Bike ready for shipment]="","",Table4[[#This Row],[Bike ready for shipment]]-Table4[[#This Row],[Order date]])</f>
        <v/>
      </c>
    </row>
    <row r="611" spans="18:20">
      <c r="R611" s="1" t="str">
        <f>IF(Table4[[#This Row],[Bike received in Bfactory]]="","",Table4[[#This Row],[Bike received in Bfactory]]-Table4[[#This Row],[Order date]])</f>
        <v/>
      </c>
      <c r="S611" s="1"/>
      <c r="T611" s="1" t="str">
        <f>IF(Table4[Bike ready for shipment]="","",Table4[[#This Row],[Bike ready for shipment]]-Table4[[#This Row],[Order date]])</f>
        <v/>
      </c>
    </row>
    <row r="612" spans="18:20">
      <c r="R612" s="1" t="str">
        <f>IF(Table4[[#This Row],[Bike received in Bfactory]]="","",Table4[[#This Row],[Bike received in Bfactory]]-Table4[[#This Row],[Order date]])</f>
        <v/>
      </c>
      <c r="S612" s="1"/>
      <c r="T612" s="1" t="str">
        <f>IF(Table4[Bike ready for shipment]="","",Table4[[#This Row],[Bike ready for shipment]]-Table4[[#This Row],[Order date]])</f>
        <v/>
      </c>
    </row>
    <row r="613" spans="18:20">
      <c r="R613" s="1" t="str">
        <f>IF(Table4[[#This Row],[Bike received in Bfactory]]="","",Table4[[#This Row],[Bike received in Bfactory]]-Table4[[#This Row],[Order date]])</f>
        <v/>
      </c>
      <c r="S613" s="1"/>
      <c r="T613" s="1" t="str">
        <f>IF(Table4[Bike ready for shipment]="","",Table4[[#This Row],[Bike ready for shipment]]-Table4[[#This Row],[Order date]])</f>
        <v/>
      </c>
    </row>
    <row r="614" spans="18:20">
      <c r="R614" s="1" t="str">
        <f>IF(Table4[[#This Row],[Bike received in Bfactory]]="","",Table4[[#This Row],[Bike received in Bfactory]]-Table4[[#This Row],[Order date]])</f>
        <v/>
      </c>
      <c r="S614" s="1"/>
      <c r="T614" s="1" t="str">
        <f>IF(Table4[Bike ready for shipment]="","",Table4[[#This Row],[Bike ready for shipment]]-Table4[[#This Row],[Order date]])</f>
        <v/>
      </c>
    </row>
    <row r="615" spans="18:20">
      <c r="R615" s="1" t="str">
        <f>IF(Table4[[#This Row],[Bike received in Bfactory]]="","",Table4[[#This Row],[Bike received in Bfactory]]-Table4[[#This Row],[Order date]])</f>
        <v/>
      </c>
      <c r="S615" s="1"/>
      <c r="T615" s="1" t="str">
        <f>IF(Table4[Bike ready for shipment]="","",Table4[[#This Row],[Bike ready for shipment]]-Table4[[#This Row],[Order date]])</f>
        <v/>
      </c>
    </row>
    <row r="616" spans="18:20">
      <c r="R616" s="1" t="str">
        <f>IF(Table4[[#This Row],[Bike received in Bfactory]]="","",Table4[[#This Row],[Bike received in Bfactory]]-Table4[[#This Row],[Order date]])</f>
        <v/>
      </c>
      <c r="S616" s="1"/>
      <c r="T616" s="1" t="str">
        <f>IF(Table4[Bike ready for shipment]="","",Table4[[#This Row],[Bike ready for shipment]]-Table4[[#This Row],[Order date]])</f>
        <v/>
      </c>
    </row>
    <row r="617" spans="18:20">
      <c r="R617" s="1" t="str">
        <f>IF(Table4[[#This Row],[Bike received in Bfactory]]="","",Table4[[#This Row],[Bike received in Bfactory]]-Table4[[#This Row],[Order date]])</f>
        <v/>
      </c>
      <c r="S617" s="1"/>
      <c r="T617" s="1" t="str">
        <f>IF(Table4[Bike ready for shipment]="","",Table4[[#This Row],[Bike ready for shipment]]-Table4[[#This Row],[Order date]])</f>
        <v/>
      </c>
    </row>
    <row r="618" spans="18:20">
      <c r="R618" s="1" t="str">
        <f>IF(Table4[[#This Row],[Bike received in Bfactory]]="","",Table4[[#This Row],[Bike received in Bfactory]]-Table4[[#This Row],[Order date]])</f>
        <v/>
      </c>
      <c r="S618" s="1"/>
      <c r="T618" s="1" t="str">
        <f>IF(Table4[Bike ready for shipment]="","",Table4[[#This Row],[Bike ready for shipment]]-Table4[[#This Row],[Order date]])</f>
        <v/>
      </c>
    </row>
    <row r="619" spans="18:20">
      <c r="R619" s="1" t="str">
        <f>IF(Table4[[#This Row],[Bike received in Bfactory]]="","",Table4[[#This Row],[Bike received in Bfactory]]-Table4[[#This Row],[Order date]])</f>
        <v/>
      </c>
      <c r="S619" s="1"/>
      <c r="T619" s="1" t="str">
        <f>IF(Table4[Bike ready for shipment]="","",Table4[[#This Row],[Bike ready for shipment]]-Table4[[#This Row],[Order date]])</f>
        <v/>
      </c>
    </row>
    <row r="620" spans="18:20">
      <c r="R620" s="1" t="str">
        <f>IF(Table4[[#This Row],[Bike received in Bfactory]]="","",Table4[[#This Row],[Bike received in Bfactory]]-Table4[[#This Row],[Order date]])</f>
        <v/>
      </c>
      <c r="S620" s="1"/>
      <c r="T620" s="1" t="str">
        <f>IF(Table4[Bike ready for shipment]="","",Table4[[#This Row],[Bike ready for shipment]]-Table4[[#This Row],[Order date]])</f>
        <v/>
      </c>
    </row>
    <row r="621" spans="18:20">
      <c r="R621" s="1" t="str">
        <f>IF(Table4[[#This Row],[Bike received in Bfactory]]="","",Table4[[#This Row],[Bike received in Bfactory]]-Table4[[#This Row],[Order date]])</f>
        <v/>
      </c>
      <c r="S621" s="1"/>
      <c r="T621" s="1" t="str">
        <f>IF(Table4[Bike ready for shipment]="","",Table4[[#This Row],[Bike ready for shipment]]-Table4[[#This Row],[Order date]])</f>
        <v/>
      </c>
    </row>
    <row r="622" spans="18:20">
      <c r="R622" s="1" t="str">
        <f>IF(Table4[[#This Row],[Bike received in Bfactory]]="","",Table4[[#This Row],[Bike received in Bfactory]]-Table4[[#This Row],[Order date]])</f>
        <v/>
      </c>
      <c r="S622" s="1"/>
      <c r="T622" s="1" t="str">
        <f>IF(Table4[Bike ready for shipment]="","",Table4[[#This Row],[Bike ready for shipment]]-Table4[[#This Row],[Order date]])</f>
        <v/>
      </c>
    </row>
    <row r="623" spans="18:20">
      <c r="R623" s="1" t="str">
        <f>IF(Table4[[#This Row],[Bike received in Bfactory]]="","",Table4[[#This Row],[Bike received in Bfactory]]-Table4[[#This Row],[Order date]])</f>
        <v/>
      </c>
      <c r="S623" s="1"/>
      <c r="T623" s="1" t="str">
        <f>IF(Table4[Bike ready for shipment]="","",Table4[[#This Row],[Bike ready for shipment]]-Table4[[#This Row],[Order date]])</f>
        <v/>
      </c>
    </row>
    <row r="624" spans="18:20">
      <c r="R624" s="1" t="str">
        <f>IF(Table4[[#This Row],[Bike received in Bfactory]]="","",Table4[[#This Row],[Bike received in Bfactory]]-Table4[[#This Row],[Order date]])</f>
        <v/>
      </c>
      <c r="S624" s="1"/>
      <c r="T624" s="1" t="str">
        <f>IF(Table4[Bike ready for shipment]="","",Table4[[#This Row],[Bike ready for shipment]]-Table4[[#This Row],[Order date]])</f>
        <v/>
      </c>
    </row>
    <row r="625" spans="18:20">
      <c r="R625" s="1" t="str">
        <f>IF(Table4[[#This Row],[Bike received in Bfactory]]="","",Table4[[#This Row],[Bike received in Bfactory]]-Table4[[#This Row],[Order date]])</f>
        <v/>
      </c>
      <c r="S625" s="1"/>
      <c r="T625" s="1" t="str">
        <f>IF(Table4[Bike ready for shipment]="","",Table4[[#This Row],[Bike ready for shipment]]-Table4[[#This Row],[Order date]])</f>
        <v/>
      </c>
    </row>
    <row r="626" spans="18:20">
      <c r="R626" s="1" t="str">
        <f>IF(Table4[[#This Row],[Bike received in Bfactory]]="","",Table4[[#This Row],[Bike received in Bfactory]]-Table4[[#This Row],[Order date]])</f>
        <v/>
      </c>
      <c r="S626" s="1"/>
      <c r="T626" s="1" t="str">
        <f>IF(Table4[Bike ready for shipment]="","",Table4[[#This Row],[Bike ready for shipment]]-Table4[[#This Row],[Order date]])</f>
        <v/>
      </c>
    </row>
    <row r="627" spans="18:20">
      <c r="R627" s="1" t="str">
        <f>IF(Table4[[#This Row],[Bike received in Bfactory]]="","",Table4[[#This Row],[Bike received in Bfactory]]-Table4[[#This Row],[Order date]])</f>
        <v/>
      </c>
      <c r="S627" s="1"/>
      <c r="T627" s="1" t="str">
        <f>IF(Table4[Bike ready for shipment]="","",Table4[[#This Row],[Bike ready for shipment]]-Table4[[#This Row],[Order date]])</f>
        <v/>
      </c>
    </row>
    <row r="628" spans="18:20">
      <c r="R628" s="1" t="str">
        <f>IF(Table4[[#This Row],[Bike received in Bfactory]]="","",Table4[[#This Row],[Bike received in Bfactory]]-Table4[[#This Row],[Order date]])</f>
        <v/>
      </c>
      <c r="S628" s="1"/>
      <c r="T628" s="1" t="str">
        <f>IF(Table4[Bike ready for shipment]="","",Table4[[#This Row],[Bike ready for shipment]]-Table4[[#This Row],[Order date]])</f>
        <v/>
      </c>
    </row>
    <row r="629" spans="18:20">
      <c r="R629" s="1" t="str">
        <f>IF(Table4[[#This Row],[Bike received in Bfactory]]="","",Table4[[#This Row],[Bike received in Bfactory]]-Table4[[#This Row],[Order date]])</f>
        <v/>
      </c>
      <c r="S629" s="1"/>
      <c r="T629" s="1" t="str">
        <f>IF(Table4[Bike ready for shipment]="","",Table4[[#This Row],[Bike ready for shipment]]-Table4[[#This Row],[Order date]])</f>
        <v/>
      </c>
    </row>
    <row r="630" spans="18:20">
      <c r="R630" s="1" t="str">
        <f>IF(Table4[[#This Row],[Bike received in Bfactory]]="","",Table4[[#This Row],[Bike received in Bfactory]]-Table4[[#This Row],[Order date]])</f>
        <v/>
      </c>
      <c r="S630" s="1"/>
      <c r="T630" s="1" t="str">
        <f>IF(Table4[Bike ready for shipment]="","",Table4[[#This Row],[Bike ready for shipment]]-Table4[[#This Row],[Order date]])</f>
        <v/>
      </c>
    </row>
    <row r="631" spans="18:20">
      <c r="R631" s="1" t="str">
        <f>IF(Table4[[#This Row],[Bike received in Bfactory]]="","",Table4[[#This Row],[Bike received in Bfactory]]-Table4[[#This Row],[Order date]])</f>
        <v/>
      </c>
      <c r="S631" s="1"/>
      <c r="T631" s="1" t="str">
        <f>IF(Table4[Bike ready for shipment]="","",Table4[[#This Row],[Bike ready for shipment]]-Table4[[#This Row],[Order date]])</f>
        <v/>
      </c>
    </row>
    <row r="632" spans="18:20">
      <c r="R632" s="1" t="str">
        <f>IF(Table4[[#This Row],[Bike received in Bfactory]]="","",Table4[[#This Row],[Bike received in Bfactory]]-Table4[[#This Row],[Order date]])</f>
        <v/>
      </c>
      <c r="S632" s="1"/>
      <c r="T632" s="1" t="str">
        <f>IF(Table4[Bike ready for shipment]="","",Table4[[#This Row],[Bike ready for shipment]]-Table4[[#This Row],[Order date]])</f>
        <v/>
      </c>
    </row>
    <row r="633" spans="18:20">
      <c r="R633" s="1" t="str">
        <f>IF(Table4[[#This Row],[Bike received in Bfactory]]="","",Table4[[#This Row],[Bike received in Bfactory]]-Table4[[#This Row],[Order date]])</f>
        <v/>
      </c>
      <c r="S633" s="1"/>
      <c r="T633" s="1" t="str">
        <f>IF(Table4[Bike ready for shipment]="","",Table4[[#This Row],[Bike ready for shipment]]-Table4[[#This Row],[Order date]])</f>
        <v/>
      </c>
    </row>
    <row r="634" spans="18:20">
      <c r="R634" s="1" t="str">
        <f>IF(Table4[[#This Row],[Bike received in Bfactory]]="","",Table4[[#This Row],[Bike received in Bfactory]]-Table4[[#This Row],[Order date]])</f>
        <v/>
      </c>
      <c r="S634" s="1"/>
      <c r="T634" s="1" t="str">
        <f>IF(Table4[Bike ready for shipment]="","",Table4[[#This Row],[Bike ready for shipment]]-Table4[[#This Row],[Order date]])</f>
        <v/>
      </c>
    </row>
    <row r="635" spans="18:20">
      <c r="R635" s="1" t="str">
        <f>IF(Table4[[#This Row],[Bike received in Bfactory]]="","",Table4[[#This Row],[Bike received in Bfactory]]-Table4[[#This Row],[Order date]])</f>
        <v/>
      </c>
      <c r="S635" s="1"/>
      <c r="T635" s="1" t="str">
        <f>IF(Table4[Bike ready for shipment]="","",Table4[[#This Row],[Bike ready for shipment]]-Table4[[#This Row],[Order date]])</f>
        <v/>
      </c>
    </row>
    <row r="636" spans="18:20">
      <c r="R636" s="1" t="str">
        <f>IF(Table4[[#This Row],[Bike received in Bfactory]]="","",Table4[[#This Row],[Bike received in Bfactory]]-Table4[[#This Row],[Order date]])</f>
        <v/>
      </c>
      <c r="S636" s="1"/>
      <c r="T636" s="1" t="str">
        <f>IF(Table4[Bike ready for shipment]="","",Table4[[#This Row],[Bike ready for shipment]]-Table4[[#This Row],[Order date]])</f>
        <v/>
      </c>
    </row>
    <row r="637" spans="18:20">
      <c r="R637" s="1" t="str">
        <f>IF(Table4[[#This Row],[Bike received in Bfactory]]="","",Table4[[#This Row],[Bike received in Bfactory]]-Table4[[#This Row],[Order date]])</f>
        <v/>
      </c>
      <c r="S637" s="1"/>
      <c r="T637" s="1" t="str">
        <f>IF(Table4[Bike ready for shipment]="","",Table4[[#This Row],[Bike ready for shipment]]-Table4[[#This Row],[Order date]])</f>
        <v/>
      </c>
    </row>
    <row r="638" spans="18:20">
      <c r="R638" s="1" t="str">
        <f>IF(Table4[[#This Row],[Bike received in Bfactory]]="","",Table4[[#This Row],[Bike received in Bfactory]]-Table4[[#This Row],[Order date]])</f>
        <v/>
      </c>
      <c r="S638" s="1"/>
      <c r="T638" s="1" t="str">
        <f>IF(Table4[Bike ready for shipment]="","",Table4[[#This Row],[Bike ready for shipment]]-Table4[[#This Row],[Order date]])</f>
        <v/>
      </c>
    </row>
    <row r="639" spans="18:20">
      <c r="R639" s="1" t="str">
        <f>IF(Table4[[#This Row],[Bike received in Bfactory]]="","",Table4[[#This Row],[Bike received in Bfactory]]-Table4[[#This Row],[Order date]])</f>
        <v/>
      </c>
      <c r="S639" s="1"/>
      <c r="T639" s="1" t="str">
        <f>IF(Table4[Bike ready for shipment]="","",Table4[[#This Row],[Bike ready for shipment]]-Table4[[#This Row],[Order date]])</f>
        <v/>
      </c>
    </row>
    <row r="640" spans="18:20">
      <c r="R640" s="1" t="str">
        <f>IF(Table4[[#This Row],[Bike received in Bfactory]]="","",Table4[[#This Row],[Bike received in Bfactory]]-Table4[[#This Row],[Order date]])</f>
        <v/>
      </c>
      <c r="S640" s="1"/>
      <c r="T640" s="1" t="str">
        <f>IF(Table4[Bike ready for shipment]="","",Table4[[#This Row],[Bike ready for shipment]]-Table4[[#This Row],[Order date]])</f>
        <v/>
      </c>
    </row>
    <row r="641" spans="18:20">
      <c r="R641" s="1" t="str">
        <f>IF(Table4[[#This Row],[Bike received in Bfactory]]="","",Table4[[#This Row],[Bike received in Bfactory]]-Table4[[#This Row],[Order date]])</f>
        <v/>
      </c>
      <c r="S641" s="1"/>
      <c r="T641" s="1" t="str">
        <f>IF(Table4[Bike ready for shipment]="","",Table4[[#This Row],[Bike ready for shipment]]-Table4[[#This Row],[Order date]])</f>
        <v/>
      </c>
    </row>
    <row r="642" spans="18:20">
      <c r="R642" s="1" t="str">
        <f>IF(Table4[[#This Row],[Bike received in Bfactory]]="","",Table4[[#This Row],[Bike received in Bfactory]]-Table4[[#This Row],[Order date]])</f>
        <v/>
      </c>
      <c r="S642" s="1"/>
      <c r="T642" s="1" t="str">
        <f>IF(Table4[Bike ready for shipment]="","",Table4[[#This Row],[Bike ready for shipment]]-Table4[[#This Row],[Order date]])</f>
        <v/>
      </c>
    </row>
    <row r="643" spans="18:20">
      <c r="R643" s="1" t="str">
        <f>IF(Table4[[#This Row],[Bike received in Bfactory]]="","",Table4[[#This Row],[Bike received in Bfactory]]-Table4[[#This Row],[Order date]])</f>
        <v/>
      </c>
      <c r="S643" s="1"/>
      <c r="T643" s="1" t="str">
        <f>IF(Table4[Bike ready for shipment]="","",Table4[[#This Row],[Bike ready for shipment]]-Table4[[#This Row],[Order date]])</f>
        <v/>
      </c>
    </row>
    <row r="644" spans="18:20">
      <c r="R644" s="1" t="str">
        <f>IF(Table4[[#This Row],[Bike received in Bfactory]]="","",Table4[[#This Row],[Bike received in Bfactory]]-Table4[[#This Row],[Order date]])</f>
        <v/>
      </c>
      <c r="S644" s="1"/>
      <c r="T644" s="1" t="str">
        <f>IF(Table4[Bike ready for shipment]="","",Table4[[#This Row],[Bike ready for shipment]]-Table4[[#This Row],[Order date]])</f>
        <v/>
      </c>
    </row>
    <row r="645" spans="18:20">
      <c r="R645" s="1" t="str">
        <f>IF(Table4[[#This Row],[Bike received in Bfactory]]="","",Table4[[#This Row],[Bike received in Bfactory]]-Table4[[#This Row],[Order date]])</f>
        <v/>
      </c>
      <c r="S645" s="1"/>
      <c r="T645" s="1" t="str">
        <f>IF(Table4[Bike ready for shipment]="","",Table4[[#This Row],[Bike ready for shipment]]-Table4[[#This Row],[Order date]])</f>
        <v/>
      </c>
    </row>
    <row r="646" spans="18:20">
      <c r="R646" s="1" t="str">
        <f>IF(Table4[[#This Row],[Bike received in Bfactory]]="","",Table4[[#This Row],[Bike received in Bfactory]]-Table4[[#This Row],[Order date]])</f>
        <v/>
      </c>
      <c r="S646" s="1"/>
      <c r="T646" s="1" t="str">
        <f>IF(Table4[Bike ready for shipment]="","",Table4[[#This Row],[Bike ready for shipment]]-Table4[[#This Row],[Order date]])</f>
        <v/>
      </c>
    </row>
    <row r="647" spans="18:20">
      <c r="R647" s="1" t="str">
        <f>IF(Table4[[#This Row],[Bike received in Bfactory]]="","",Table4[[#This Row],[Bike received in Bfactory]]-Table4[[#This Row],[Order date]])</f>
        <v/>
      </c>
      <c r="S647" s="1"/>
      <c r="T647" s="1" t="str">
        <f>IF(Table4[Bike ready for shipment]="","",Table4[[#This Row],[Bike ready for shipment]]-Table4[[#This Row],[Order date]])</f>
        <v/>
      </c>
    </row>
    <row r="648" spans="18:20">
      <c r="R648" s="1" t="str">
        <f>IF(Table4[[#This Row],[Bike received in Bfactory]]="","",Table4[[#This Row],[Bike received in Bfactory]]-Table4[[#This Row],[Order date]])</f>
        <v/>
      </c>
      <c r="S648" s="1"/>
      <c r="T648" s="1" t="str">
        <f>IF(Table4[Bike ready for shipment]="","",Table4[[#This Row],[Bike ready for shipment]]-Table4[[#This Row],[Order date]])</f>
        <v/>
      </c>
    </row>
    <row r="649" spans="18:20">
      <c r="R649" s="1" t="str">
        <f>IF(Table4[[#This Row],[Bike received in Bfactory]]="","",Table4[[#This Row],[Bike received in Bfactory]]-Table4[[#This Row],[Order date]])</f>
        <v/>
      </c>
      <c r="S649" s="1"/>
      <c r="T649" s="1" t="str">
        <f>IF(Table4[Bike ready for shipment]="","",Table4[[#This Row],[Bike ready for shipment]]-Table4[[#This Row],[Order date]])</f>
        <v/>
      </c>
    </row>
    <row r="650" spans="18:20">
      <c r="R650" s="1" t="str">
        <f>IF(Table4[[#This Row],[Bike received in Bfactory]]="","",Table4[[#This Row],[Bike received in Bfactory]]-Table4[[#This Row],[Order date]])</f>
        <v/>
      </c>
      <c r="S650" s="1"/>
      <c r="T650" s="1" t="str">
        <f>IF(Table4[Bike ready for shipment]="","",Table4[[#This Row],[Bike ready for shipment]]-Table4[[#This Row],[Order date]])</f>
        <v/>
      </c>
    </row>
    <row r="651" spans="18:20">
      <c r="R651" s="1" t="str">
        <f>IF(Table4[[#This Row],[Bike received in Bfactory]]="","",Table4[[#This Row],[Bike received in Bfactory]]-Table4[[#This Row],[Order date]])</f>
        <v/>
      </c>
      <c r="S651" s="1"/>
      <c r="T651" s="1" t="str">
        <f>IF(Table4[Bike ready for shipment]="","",Table4[[#This Row],[Bike ready for shipment]]-Table4[[#This Row],[Order date]])</f>
        <v/>
      </c>
    </row>
    <row r="652" spans="18:20">
      <c r="R652" s="1" t="str">
        <f>IF(Table4[[#This Row],[Bike received in Bfactory]]="","",Table4[[#This Row],[Bike received in Bfactory]]-Table4[[#This Row],[Order date]])</f>
        <v/>
      </c>
      <c r="S652" s="1"/>
      <c r="T652" s="1" t="str">
        <f>IF(Table4[Bike ready for shipment]="","",Table4[[#This Row],[Bike ready for shipment]]-Table4[[#This Row],[Order date]])</f>
        <v/>
      </c>
    </row>
    <row r="653" spans="18:20">
      <c r="R653" s="1" t="str">
        <f>IF(Table4[[#This Row],[Bike received in Bfactory]]="","",Table4[[#This Row],[Bike received in Bfactory]]-Table4[[#This Row],[Order date]])</f>
        <v/>
      </c>
      <c r="S653" s="1"/>
      <c r="T653" s="1" t="str">
        <f>IF(Table4[Bike ready for shipment]="","",Table4[[#This Row],[Bike ready for shipment]]-Table4[[#This Row],[Order date]])</f>
        <v/>
      </c>
    </row>
    <row r="654" spans="18:20">
      <c r="R654" s="1" t="str">
        <f>IF(Table4[[#This Row],[Bike received in Bfactory]]="","",Table4[[#This Row],[Bike received in Bfactory]]-Table4[[#This Row],[Order date]])</f>
        <v/>
      </c>
      <c r="S654" s="1"/>
      <c r="T654" s="1" t="str">
        <f>IF(Table4[Bike ready for shipment]="","",Table4[[#This Row],[Bike ready for shipment]]-Table4[[#This Row],[Order date]])</f>
        <v/>
      </c>
    </row>
    <row r="655" spans="18:20">
      <c r="R655" s="1" t="str">
        <f>IF(Table4[[#This Row],[Bike received in Bfactory]]="","",Table4[[#This Row],[Bike received in Bfactory]]-Table4[[#This Row],[Order date]])</f>
        <v/>
      </c>
      <c r="S655" s="1"/>
      <c r="T655" s="1" t="str">
        <f>IF(Table4[Bike ready for shipment]="","",Table4[[#This Row],[Bike ready for shipment]]-Table4[[#This Row],[Order date]])</f>
        <v/>
      </c>
    </row>
    <row r="656" spans="18:20">
      <c r="R656" s="1" t="str">
        <f>IF(Table4[[#This Row],[Bike received in Bfactory]]="","",Table4[[#This Row],[Bike received in Bfactory]]-Table4[[#This Row],[Order date]])</f>
        <v/>
      </c>
      <c r="S656" s="1"/>
      <c r="T656" s="1" t="str">
        <f>IF(Table4[Bike ready for shipment]="","",Table4[[#This Row],[Bike ready for shipment]]-Table4[[#This Row],[Order date]])</f>
        <v/>
      </c>
    </row>
    <row r="657" spans="18:20">
      <c r="R657" s="1" t="str">
        <f>IF(Table4[[#This Row],[Bike received in Bfactory]]="","",Table4[[#This Row],[Bike received in Bfactory]]-Table4[[#This Row],[Order date]])</f>
        <v/>
      </c>
      <c r="S657" s="1"/>
      <c r="T657" s="1" t="str">
        <f>IF(Table4[Bike ready for shipment]="","",Table4[[#This Row],[Bike ready for shipment]]-Table4[[#This Row],[Order date]])</f>
        <v/>
      </c>
    </row>
    <row r="658" spans="18:20">
      <c r="R658" s="1" t="str">
        <f>IF(Table4[[#This Row],[Bike received in Bfactory]]="","",Table4[[#This Row],[Bike received in Bfactory]]-Table4[[#This Row],[Order date]])</f>
        <v/>
      </c>
      <c r="S658" s="1"/>
      <c r="T658" s="1" t="str">
        <f>IF(Table4[Bike ready for shipment]="","",Table4[[#This Row],[Bike ready for shipment]]-Table4[[#This Row],[Order date]])</f>
        <v/>
      </c>
    </row>
    <row r="659" spans="18:20">
      <c r="R659" s="1" t="str">
        <f>IF(Table4[[#This Row],[Bike received in Bfactory]]="","",Table4[[#This Row],[Bike received in Bfactory]]-Table4[[#This Row],[Order date]])</f>
        <v/>
      </c>
      <c r="S659" s="1"/>
      <c r="T659" s="1" t="str">
        <f>IF(Table4[Bike ready for shipment]="","",Table4[[#This Row],[Bike ready for shipment]]-Table4[[#This Row],[Order date]])</f>
        <v/>
      </c>
    </row>
    <row r="660" spans="18:20">
      <c r="R660" s="1" t="str">
        <f>IF(Table4[[#This Row],[Bike received in Bfactory]]="","",Table4[[#This Row],[Bike received in Bfactory]]-Table4[[#This Row],[Order date]])</f>
        <v/>
      </c>
      <c r="S660" s="1"/>
      <c r="T660" s="1" t="str">
        <f>IF(Table4[Bike ready for shipment]="","",Table4[[#This Row],[Bike ready for shipment]]-Table4[[#This Row],[Order date]])</f>
        <v/>
      </c>
    </row>
    <row r="661" spans="18:20">
      <c r="R661" s="1" t="str">
        <f>IF(Table4[[#This Row],[Bike received in Bfactory]]="","",Table4[[#This Row],[Bike received in Bfactory]]-Table4[[#This Row],[Order date]])</f>
        <v/>
      </c>
      <c r="S661" s="1"/>
      <c r="T661" s="1" t="str">
        <f>IF(Table4[Bike ready for shipment]="","",Table4[[#This Row],[Bike ready for shipment]]-Table4[[#This Row],[Order date]])</f>
        <v/>
      </c>
    </row>
    <row r="662" spans="18:20">
      <c r="R662" s="1" t="str">
        <f>IF(Table4[[#This Row],[Bike received in Bfactory]]="","",Table4[[#This Row],[Bike received in Bfactory]]-Table4[[#This Row],[Order date]])</f>
        <v/>
      </c>
      <c r="S662" s="1"/>
      <c r="T662" s="1" t="str">
        <f>IF(Table4[Bike ready for shipment]="","",Table4[[#This Row],[Bike ready for shipment]]-Table4[[#This Row],[Order date]])</f>
        <v/>
      </c>
    </row>
    <row r="663" spans="18:20">
      <c r="R663" s="1" t="str">
        <f>IF(Table4[[#This Row],[Bike received in Bfactory]]="","",Table4[[#This Row],[Bike received in Bfactory]]-Table4[[#This Row],[Order date]])</f>
        <v/>
      </c>
      <c r="S663" s="1"/>
      <c r="T663" s="1" t="str">
        <f>IF(Table4[Bike ready for shipment]="","",Table4[[#This Row],[Bike ready for shipment]]-Table4[[#This Row],[Order date]])</f>
        <v/>
      </c>
    </row>
    <row r="664" spans="18:20">
      <c r="R664" s="1" t="str">
        <f>IF(Table4[[#This Row],[Bike received in Bfactory]]="","",Table4[[#This Row],[Bike received in Bfactory]]-Table4[[#This Row],[Order date]])</f>
        <v/>
      </c>
      <c r="S664" s="1"/>
      <c r="T664" s="1" t="str">
        <f>IF(Table4[Bike ready for shipment]="","",Table4[[#This Row],[Bike ready for shipment]]-Table4[[#This Row],[Order date]])</f>
        <v/>
      </c>
    </row>
    <row r="665" spans="18:20">
      <c r="R665" s="1" t="str">
        <f>IF(Table4[[#This Row],[Bike received in Bfactory]]="","",Table4[[#This Row],[Bike received in Bfactory]]-Table4[[#This Row],[Order date]])</f>
        <v/>
      </c>
      <c r="S665" s="1"/>
      <c r="T665" s="1" t="str">
        <f>IF(Table4[Bike ready for shipment]="","",Table4[[#This Row],[Bike ready for shipment]]-Table4[[#This Row],[Order date]])</f>
        <v/>
      </c>
    </row>
    <row r="666" spans="18:20">
      <c r="R666" s="1" t="str">
        <f>IF(Table4[[#This Row],[Bike received in Bfactory]]="","",Table4[[#This Row],[Bike received in Bfactory]]-Table4[[#This Row],[Order date]])</f>
        <v/>
      </c>
      <c r="S666" s="1"/>
      <c r="T666" s="1" t="str">
        <f>IF(Table4[Bike ready for shipment]="","",Table4[[#This Row],[Bike ready for shipment]]-Table4[[#This Row],[Order date]])</f>
        <v/>
      </c>
    </row>
    <row r="667" spans="18:20">
      <c r="R667" s="1" t="str">
        <f>IF(Table4[[#This Row],[Bike received in Bfactory]]="","",Table4[[#This Row],[Bike received in Bfactory]]-Table4[[#This Row],[Order date]])</f>
        <v/>
      </c>
      <c r="S667" s="1"/>
      <c r="T667" s="1" t="str">
        <f>IF(Table4[Bike ready for shipment]="","",Table4[[#This Row],[Bike ready for shipment]]-Table4[[#This Row],[Order date]])</f>
        <v/>
      </c>
    </row>
    <row r="668" spans="18:20">
      <c r="R668" s="1" t="str">
        <f>IF(Table4[[#This Row],[Bike received in Bfactory]]="","",Table4[[#This Row],[Bike received in Bfactory]]-Table4[[#This Row],[Order date]])</f>
        <v/>
      </c>
      <c r="S668" s="1"/>
      <c r="T668" s="1" t="str">
        <f>IF(Table4[Bike ready for shipment]="","",Table4[[#This Row],[Bike ready for shipment]]-Table4[[#This Row],[Order date]])</f>
        <v/>
      </c>
    </row>
    <row r="669" spans="18:20">
      <c r="R669" s="1" t="str">
        <f>IF(Table4[[#This Row],[Bike received in Bfactory]]="","",Table4[[#This Row],[Bike received in Bfactory]]-Table4[[#This Row],[Order date]])</f>
        <v/>
      </c>
      <c r="S669" s="1"/>
      <c r="T669" s="1" t="str">
        <f>IF(Table4[Bike ready for shipment]="","",Table4[[#This Row],[Bike ready for shipment]]-Table4[[#This Row],[Order date]])</f>
        <v/>
      </c>
    </row>
    <row r="670" spans="18:20">
      <c r="R670" s="1" t="str">
        <f>IF(Table4[[#This Row],[Bike received in Bfactory]]="","",Table4[[#This Row],[Bike received in Bfactory]]-Table4[[#This Row],[Order date]])</f>
        <v/>
      </c>
      <c r="S670" s="1"/>
      <c r="T670" s="1" t="str">
        <f>IF(Table4[Bike ready for shipment]="","",Table4[[#This Row],[Bike ready for shipment]]-Table4[[#This Row],[Order date]])</f>
        <v/>
      </c>
    </row>
    <row r="671" spans="18:20">
      <c r="R671" s="1" t="str">
        <f>IF(Table4[[#This Row],[Bike received in Bfactory]]="","",Table4[[#This Row],[Bike received in Bfactory]]-Table4[[#This Row],[Order date]])</f>
        <v/>
      </c>
      <c r="S671" s="1"/>
      <c r="T671" s="1" t="str">
        <f>IF(Table4[Bike ready for shipment]="","",Table4[[#This Row],[Bike ready for shipment]]-Table4[[#This Row],[Order date]])</f>
        <v/>
      </c>
    </row>
    <row r="672" spans="18:20">
      <c r="R672" s="1" t="str">
        <f>IF(Table4[[#This Row],[Bike received in Bfactory]]="","",Table4[[#This Row],[Bike received in Bfactory]]-Table4[[#This Row],[Order date]])</f>
        <v/>
      </c>
      <c r="S672" s="1"/>
      <c r="T672" s="1" t="str">
        <f>IF(Table4[Bike ready for shipment]="","",Table4[[#This Row],[Bike ready for shipment]]-Table4[[#This Row],[Order date]])</f>
        <v/>
      </c>
    </row>
    <row r="673" spans="18:20">
      <c r="R673" s="1" t="str">
        <f>IF(Table4[[#This Row],[Bike received in Bfactory]]="","",Table4[[#This Row],[Bike received in Bfactory]]-Table4[[#This Row],[Order date]])</f>
        <v/>
      </c>
      <c r="S673" s="1"/>
      <c r="T673" s="1" t="str">
        <f>IF(Table4[Bike ready for shipment]="","",Table4[[#This Row],[Bike ready for shipment]]-Table4[[#This Row],[Order date]])</f>
        <v/>
      </c>
    </row>
    <row r="674" spans="18:20">
      <c r="R674" s="1" t="str">
        <f>IF(Table4[[#This Row],[Bike received in Bfactory]]="","",Table4[[#This Row],[Bike received in Bfactory]]-Table4[[#This Row],[Order date]])</f>
        <v/>
      </c>
      <c r="S674" s="1"/>
      <c r="T674" s="1" t="str">
        <f>IF(Table4[Bike ready for shipment]="","",Table4[[#This Row],[Bike ready for shipment]]-Table4[[#This Row],[Order date]])</f>
        <v/>
      </c>
    </row>
    <row r="675" spans="18:20">
      <c r="R675" s="1" t="str">
        <f>IF(Table4[[#This Row],[Bike received in Bfactory]]="","",Table4[[#This Row],[Bike received in Bfactory]]-Table4[[#This Row],[Order date]])</f>
        <v/>
      </c>
      <c r="S675" s="1"/>
      <c r="T675" s="1" t="str">
        <f>IF(Table4[Bike ready for shipment]="","",Table4[[#This Row],[Bike ready for shipment]]-Table4[[#This Row],[Order date]])</f>
        <v/>
      </c>
    </row>
    <row r="676" spans="18:20">
      <c r="R676" s="1" t="str">
        <f>IF(Table4[[#This Row],[Bike received in Bfactory]]="","",Table4[[#This Row],[Bike received in Bfactory]]-Table4[[#This Row],[Order date]])</f>
        <v/>
      </c>
      <c r="S676" s="1"/>
      <c r="T676" s="1" t="str">
        <f>IF(Table4[Bike ready for shipment]="","",Table4[[#This Row],[Bike ready for shipment]]-Table4[[#This Row],[Order date]])</f>
        <v/>
      </c>
    </row>
    <row r="677" spans="18:20">
      <c r="R677" s="1" t="str">
        <f>IF(Table4[[#This Row],[Bike received in Bfactory]]="","",Table4[[#This Row],[Bike received in Bfactory]]-Table4[[#This Row],[Order date]])</f>
        <v/>
      </c>
      <c r="S677" s="1"/>
      <c r="T677" s="1" t="str">
        <f>IF(Table4[Bike ready for shipment]="","",Table4[[#This Row],[Bike ready for shipment]]-Table4[[#This Row],[Order date]])</f>
        <v/>
      </c>
    </row>
    <row r="678" spans="18:20">
      <c r="R678" s="1" t="str">
        <f>IF(Table4[[#This Row],[Bike received in Bfactory]]="","",Table4[[#This Row],[Bike received in Bfactory]]-Table4[[#This Row],[Order date]])</f>
        <v/>
      </c>
      <c r="S678" s="1"/>
      <c r="T678" s="1" t="str">
        <f>IF(Table4[Bike ready for shipment]="","",Table4[[#This Row],[Bike ready for shipment]]-Table4[[#This Row],[Order date]])</f>
        <v/>
      </c>
    </row>
    <row r="679" spans="18:20">
      <c r="R679" s="1" t="str">
        <f>IF(Table4[[#This Row],[Bike received in Bfactory]]="","",Table4[[#This Row],[Bike received in Bfactory]]-Table4[[#This Row],[Order date]])</f>
        <v/>
      </c>
      <c r="S679" s="1"/>
      <c r="T679" s="1" t="str">
        <f>IF(Table4[Bike ready for shipment]="","",Table4[[#This Row],[Bike ready for shipment]]-Table4[[#This Row],[Order date]])</f>
        <v/>
      </c>
    </row>
    <row r="680" spans="18:20">
      <c r="R680" s="1" t="str">
        <f>IF(Table4[[#This Row],[Bike received in Bfactory]]="","",Table4[[#This Row],[Bike received in Bfactory]]-Table4[[#This Row],[Order date]])</f>
        <v/>
      </c>
      <c r="S680" s="1"/>
      <c r="T680" s="1" t="str">
        <f>IF(Table4[Bike ready for shipment]="","",Table4[[#This Row],[Bike ready for shipment]]-Table4[[#This Row],[Order date]])</f>
        <v/>
      </c>
    </row>
    <row r="681" spans="18:20">
      <c r="R681" s="1" t="str">
        <f>IF(Table4[[#This Row],[Bike received in Bfactory]]="","",Table4[[#This Row],[Bike received in Bfactory]]-Table4[[#This Row],[Order date]])</f>
        <v/>
      </c>
      <c r="S681" s="1"/>
      <c r="T681" s="1" t="str">
        <f>IF(Table4[Bike ready for shipment]="","",Table4[[#This Row],[Bike ready for shipment]]-Table4[[#This Row],[Order date]])</f>
        <v/>
      </c>
    </row>
    <row r="682" spans="18:20">
      <c r="R682" s="1" t="str">
        <f>IF(Table4[[#This Row],[Bike received in Bfactory]]="","",Table4[[#This Row],[Bike received in Bfactory]]-Table4[[#This Row],[Order date]])</f>
        <v/>
      </c>
      <c r="S682" s="1"/>
      <c r="T682" s="1" t="str">
        <f>IF(Table4[Bike ready for shipment]="","",Table4[[#This Row],[Bike ready for shipment]]-Table4[[#This Row],[Order date]])</f>
        <v/>
      </c>
    </row>
    <row r="683" spans="18:20">
      <c r="R683" s="1" t="str">
        <f>IF(Table4[[#This Row],[Bike received in Bfactory]]="","",Table4[[#This Row],[Bike received in Bfactory]]-Table4[[#This Row],[Order date]])</f>
        <v/>
      </c>
      <c r="S683" s="1"/>
      <c r="T683" s="1" t="str">
        <f>IF(Table4[Bike ready for shipment]="","",Table4[[#This Row],[Bike ready for shipment]]-Table4[[#This Row],[Order date]])</f>
        <v/>
      </c>
    </row>
    <row r="684" spans="18:20">
      <c r="R684" s="1" t="str">
        <f>IF(Table4[[#This Row],[Bike received in Bfactory]]="","",Table4[[#This Row],[Bike received in Bfactory]]-Table4[[#This Row],[Order date]])</f>
        <v/>
      </c>
      <c r="S684" s="1"/>
      <c r="T684" s="1" t="str">
        <f>IF(Table4[Bike ready for shipment]="","",Table4[[#This Row],[Bike ready for shipment]]-Table4[[#This Row],[Order date]])</f>
        <v/>
      </c>
    </row>
    <row r="685" spans="18:20">
      <c r="R685" s="1" t="str">
        <f>IF(Table4[[#This Row],[Bike received in Bfactory]]="","",Table4[[#This Row],[Bike received in Bfactory]]-Table4[[#This Row],[Order date]])</f>
        <v/>
      </c>
      <c r="S685" s="1"/>
      <c r="T685" s="1" t="str">
        <f>IF(Table4[Bike ready for shipment]="","",Table4[[#This Row],[Bike ready for shipment]]-Table4[[#This Row],[Order date]])</f>
        <v/>
      </c>
    </row>
    <row r="686" spans="18:20">
      <c r="R686" s="1" t="str">
        <f>IF(Table4[[#This Row],[Bike received in Bfactory]]="","",Table4[[#This Row],[Bike received in Bfactory]]-Table4[[#This Row],[Order date]])</f>
        <v/>
      </c>
      <c r="S686" s="1"/>
      <c r="T686" s="1" t="str">
        <f>IF(Table4[Bike ready for shipment]="","",Table4[[#This Row],[Bike ready for shipment]]-Table4[[#This Row],[Order date]])</f>
        <v/>
      </c>
    </row>
    <row r="687" spans="18:20">
      <c r="R687" s="1" t="str">
        <f>IF(Table4[[#This Row],[Bike received in Bfactory]]="","",Table4[[#This Row],[Bike received in Bfactory]]-Table4[[#This Row],[Order date]])</f>
        <v/>
      </c>
      <c r="S687" s="1"/>
      <c r="T687" s="1" t="str">
        <f>IF(Table4[Bike ready for shipment]="","",Table4[[#This Row],[Bike ready for shipment]]-Table4[[#This Row],[Order date]])</f>
        <v/>
      </c>
    </row>
    <row r="688" spans="18:20">
      <c r="R688" s="1" t="str">
        <f>IF(Table4[[#This Row],[Bike received in Bfactory]]="","",Table4[[#This Row],[Bike received in Bfactory]]-Table4[[#This Row],[Order date]])</f>
        <v/>
      </c>
      <c r="S688" s="1"/>
      <c r="T688" s="1" t="str">
        <f>IF(Table4[Bike ready for shipment]="","",Table4[[#This Row],[Bike ready for shipment]]-Table4[[#This Row],[Order date]])</f>
        <v/>
      </c>
    </row>
    <row r="689" spans="18:20">
      <c r="R689" s="1" t="str">
        <f>IF(Table4[[#This Row],[Bike received in Bfactory]]="","",Table4[[#This Row],[Bike received in Bfactory]]-Table4[[#This Row],[Order date]])</f>
        <v/>
      </c>
      <c r="S689" s="1"/>
      <c r="T689" s="1" t="str">
        <f>IF(Table4[Bike ready for shipment]="","",Table4[[#This Row],[Bike ready for shipment]]-Table4[[#This Row],[Order date]])</f>
        <v/>
      </c>
    </row>
    <row r="690" spans="18:20">
      <c r="R690" s="1" t="str">
        <f>IF(Table4[[#This Row],[Bike received in Bfactory]]="","",Table4[[#This Row],[Bike received in Bfactory]]-Table4[[#This Row],[Order date]])</f>
        <v/>
      </c>
      <c r="S690" s="1"/>
      <c r="T690" s="1" t="str">
        <f>IF(Table4[Bike ready for shipment]="","",Table4[[#This Row],[Bike ready for shipment]]-Table4[[#This Row],[Order date]])</f>
        <v/>
      </c>
    </row>
    <row r="691" spans="18:20">
      <c r="R691" s="1" t="str">
        <f>IF(Table4[[#This Row],[Bike received in Bfactory]]="","",Table4[[#This Row],[Bike received in Bfactory]]-Table4[[#This Row],[Order date]])</f>
        <v/>
      </c>
      <c r="S691" s="1"/>
      <c r="T691" s="1" t="str">
        <f>IF(Table4[Bike ready for shipment]="","",Table4[[#This Row],[Bike ready for shipment]]-Table4[[#This Row],[Order date]])</f>
        <v/>
      </c>
    </row>
    <row r="692" spans="18:20">
      <c r="R692" s="1" t="str">
        <f>IF(Table4[[#This Row],[Bike received in Bfactory]]="","",Table4[[#This Row],[Bike received in Bfactory]]-Table4[[#This Row],[Order date]])</f>
        <v/>
      </c>
      <c r="S692" s="1"/>
      <c r="T692" s="1" t="str">
        <f>IF(Table4[Bike ready for shipment]="","",Table4[[#This Row],[Bike ready for shipment]]-Table4[[#This Row],[Order date]])</f>
        <v/>
      </c>
    </row>
    <row r="693" spans="18:20">
      <c r="R693" s="1" t="str">
        <f>IF(Table4[[#This Row],[Bike received in Bfactory]]="","",Table4[[#This Row],[Bike received in Bfactory]]-Table4[[#This Row],[Order date]])</f>
        <v/>
      </c>
      <c r="S693" s="1"/>
      <c r="T693" s="1" t="str">
        <f>IF(Table4[Bike ready for shipment]="","",Table4[[#This Row],[Bike ready for shipment]]-Table4[[#This Row],[Order date]])</f>
        <v/>
      </c>
    </row>
    <row r="694" spans="18:20">
      <c r="R694" s="1" t="str">
        <f>IF(Table4[[#This Row],[Bike received in Bfactory]]="","",Table4[[#This Row],[Bike received in Bfactory]]-Table4[[#This Row],[Order date]])</f>
        <v/>
      </c>
      <c r="S694" s="1"/>
      <c r="T694" s="1" t="str">
        <f>IF(Table4[Bike ready for shipment]="","",Table4[[#This Row],[Bike ready for shipment]]-Table4[[#This Row],[Order date]])</f>
        <v/>
      </c>
    </row>
    <row r="695" spans="18:20">
      <c r="R695" s="1" t="str">
        <f>IF(Table4[[#This Row],[Bike received in Bfactory]]="","",Table4[[#This Row],[Bike received in Bfactory]]-Table4[[#This Row],[Order date]])</f>
        <v/>
      </c>
      <c r="S695" s="1"/>
      <c r="T695" s="1" t="str">
        <f>IF(Table4[Bike ready for shipment]="","",Table4[[#This Row],[Bike ready for shipment]]-Table4[[#This Row],[Order date]])</f>
        <v/>
      </c>
    </row>
    <row r="696" spans="18:20">
      <c r="R696" s="1" t="str">
        <f>IF(Table4[[#This Row],[Bike received in Bfactory]]="","",Table4[[#This Row],[Bike received in Bfactory]]-Table4[[#This Row],[Order date]])</f>
        <v/>
      </c>
      <c r="S696" s="1"/>
      <c r="T696" s="1" t="str">
        <f>IF(Table4[Bike ready for shipment]="","",Table4[[#This Row],[Bike ready for shipment]]-Table4[[#This Row],[Order date]])</f>
        <v/>
      </c>
    </row>
    <row r="697" spans="18:20">
      <c r="R697" s="1" t="str">
        <f>IF(Table4[[#This Row],[Bike received in Bfactory]]="","",Table4[[#This Row],[Bike received in Bfactory]]-Table4[[#This Row],[Order date]])</f>
        <v/>
      </c>
      <c r="S697" s="1"/>
      <c r="T697" s="1" t="str">
        <f>IF(Table4[Bike ready for shipment]="","",Table4[[#This Row],[Bike ready for shipment]]-Table4[[#This Row],[Order date]])</f>
        <v/>
      </c>
    </row>
    <row r="698" spans="18:20">
      <c r="R698" s="1" t="str">
        <f>IF(Table4[[#This Row],[Bike received in Bfactory]]="","",Table4[[#This Row],[Bike received in Bfactory]]-Table4[[#This Row],[Order date]])</f>
        <v/>
      </c>
      <c r="S698" s="1"/>
      <c r="T698" s="1" t="str">
        <f>IF(Table4[Bike ready for shipment]="","",Table4[[#This Row],[Bike ready for shipment]]-Table4[[#This Row],[Order date]])</f>
        <v/>
      </c>
    </row>
    <row r="699" spans="18:20">
      <c r="R699" s="1" t="str">
        <f>IF(Table4[[#This Row],[Bike received in Bfactory]]="","",Table4[[#This Row],[Bike received in Bfactory]]-Table4[[#This Row],[Order date]])</f>
        <v/>
      </c>
      <c r="S699" s="1"/>
      <c r="T699" s="1" t="str">
        <f>IF(Table4[Bike ready for shipment]="","",Table4[[#This Row],[Bike ready for shipment]]-Table4[[#This Row],[Order date]])</f>
        <v/>
      </c>
    </row>
    <row r="700" spans="18:20">
      <c r="R700" s="1" t="str">
        <f>IF(Table4[[#This Row],[Bike received in Bfactory]]="","",Table4[[#This Row],[Bike received in Bfactory]]-Table4[[#This Row],[Order date]])</f>
        <v/>
      </c>
      <c r="S700" s="1"/>
      <c r="T700" s="1" t="str">
        <f>IF(Table4[Bike ready for shipment]="","",Table4[[#This Row],[Bike ready for shipment]]-Table4[[#This Row],[Order date]])</f>
        <v/>
      </c>
    </row>
    <row r="701" spans="18:20">
      <c r="R701" s="1" t="str">
        <f>IF(Table4[[#This Row],[Bike received in Bfactory]]="","",Table4[[#This Row],[Bike received in Bfactory]]-Table4[[#This Row],[Order date]])</f>
        <v/>
      </c>
      <c r="S701" s="1"/>
      <c r="T701" s="1" t="str">
        <f>IF(Table4[Bike ready for shipment]="","",Table4[[#This Row],[Bike ready for shipment]]-Table4[[#This Row],[Order date]])</f>
        <v/>
      </c>
    </row>
    <row r="702" spans="18:20">
      <c r="R702" s="1" t="str">
        <f>IF(Table4[[#This Row],[Bike received in Bfactory]]="","",Table4[[#This Row],[Bike received in Bfactory]]-Table4[[#This Row],[Order date]])</f>
        <v/>
      </c>
      <c r="S702" s="1"/>
      <c r="T702" s="1" t="str">
        <f>IF(Table4[Bike ready for shipment]="","",Table4[[#This Row],[Bike ready for shipment]]-Table4[[#This Row],[Order date]])</f>
        <v/>
      </c>
    </row>
    <row r="703" spans="18:20">
      <c r="R703" s="1" t="str">
        <f>IF(Table4[[#This Row],[Bike received in Bfactory]]="","",Table4[[#This Row],[Bike received in Bfactory]]-Table4[[#This Row],[Order date]])</f>
        <v/>
      </c>
      <c r="S703" s="1"/>
      <c r="T703" s="1" t="str">
        <f>IF(Table4[Bike ready for shipment]="","",Table4[[#This Row],[Bike ready for shipment]]-Table4[[#This Row],[Order date]])</f>
        <v/>
      </c>
    </row>
    <row r="704" spans="18:20">
      <c r="R704" s="1" t="str">
        <f>IF(Table4[[#This Row],[Bike received in Bfactory]]="","",Table4[[#This Row],[Bike received in Bfactory]]-Table4[[#This Row],[Order date]])</f>
        <v/>
      </c>
      <c r="S704" s="1"/>
      <c r="T704" s="1" t="str">
        <f>IF(Table4[Bike ready for shipment]="","",Table4[[#This Row],[Bike ready for shipment]]-Table4[[#This Row],[Order date]])</f>
        <v/>
      </c>
    </row>
    <row r="705" spans="18:20">
      <c r="R705" s="1" t="str">
        <f>IF(Table4[[#This Row],[Bike received in Bfactory]]="","",Table4[[#This Row],[Bike received in Bfactory]]-Table4[[#This Row],[Order date]])</f>
        <v/>
      </c>
      <c r="S705" s="1"/>
      <c r="T705" s="1" t="str">
        <f>IF(Table4[Bike ready for shipment]="","",Table4[[#This Row],[Bike ready for shipment]]-Table4[[#This Row],[Order date]])</f>
        <v/>
      </c>
    </row>
    <row r="706" spans="18:20">
      <c r="R706" s="1" t="str">
        <f>IF(Table4[[#This Row],[Bike received in Bfactory]]="","",Table4[[#This Row],[Bike received in Bfactory]]-Table4[[#This Row],[Order date]])</f>
        <v/>
      </c>
      <c r="S706" s="1"/>
      <c r="T706" s="1" t="str">
        <f>IF(Table4[Bike ready for shipment]="","",Table4[[#This Row],[Bike ready for shipment]]-Table4[[#This Row],[Order date]])</f>
        <v/>
      </c>
    </row>
    <row r="707" spans="18:20">
      <c r="R707" s="1" t="str">
        <f>IF(Table4[[#This Row],[Bike received in Bfactory]]="","",Table4[[#This Row],[Bike received in Bfactory]]-Table4[[#This Row],[Order date]])</f>
        <v/>
      </c>
      <c r="S707" s="1"/>
      <c r="T707" s="1" t="str">
        <f>IF(Table4[Bike ready for shipment]="","",Table4[[#This Row],[Bike ready for shipment]]-Table4[[#This Row],[Order date]])</f>
        <v/>
      </c>
    </row>
    <row r="708" spans="18:20">
      <c r="R708" s="1" t="str">
        <f>IF(Table4[[#This Row],[Bike received in Bfactory]]="","",Table4[[#This Row],[Bike received in Bfactory]]-Table4[[#This Row],[Order date]])</f>
        <v/>
      </c>
      <c r="S708" s="1"/>
      <c r="T708" s="1" t="str">
        <f>IF(Table4[Bike ready for shipment]="","",Table4[[#This Row],[Bike ready for shipment]]-Table4[[#This Row],[Order date]])</f>
        <v/>
      </c>
    </row>
    <row r="709" spans="18:20">
      <c r="R709" s="1" t="str">
        <f>IF(Table4[[#This Row],[Bike received in Bfactory]]="","",Table4[[#This Row],[Bike received in Bfactory]]-Table4[[#This Row],[Order date]])</f>
        <v/>
      </c>
      <c r="S709" s="1"/>
      <c r="T709" s="1" t="str">
        <f>IF(Table4[Bike ready for shipment]="","",Table4[[#This Row],[Bike ready for shipment]]-Table4[[#This Row],[Order date]])</f>
        <v/>
      </c>
    </row>
    <row r="710" spans="18:20">
      <c r="R710" s="1" t="str">
        <f>IF(Table4[[#This Row],[Bike received in Bfactory]]="","",Table4[[#This Row],[Bike received in Bfactory]]-Table4[[#This Row],[Order date]])</f>
        <v/>
      </c>
      <c r="S710" s="1"/>
      <c r="T710" s="1" t="str">
        <f>IF(Table4[Bike ready for shipment]="","",Table4[[#This Row],[Bike ready for shipment]]-Table4[[#This Row],[Order date]])</f>
        <v/>
      </c>
    </row>
    <row r="711" spans="18:20">
      <c r="R711" s="1" t="str">
        <f>IF(Table4[[#This Row],[Bike received in Bfactory]]="","",Table4[[#This Row],[Bike received in Bfactory]]-Table4[[#This Row],[Order date]])</f>
        <v/>
      </c>
      <c r="S711" s="1"/>
      <c r="T711" s="1" t="str">
        <f>IF(Table4[Bike ready for shipment]="","",Table4[[#This Row],[Bike ready for shipment]]-Table4[[#This Row],[Order date]])</f>
        <v/>
      </c>
    </row>
    <row r="712" spans="18:20">
      <c r="R712" s="1" t="str">
        <f>IF(Table4[[#This Row],[Bike received in Bfactory]]="","",Table4[[#This Row],[Bike received in Bfactory]]-Table4[[#This Row],[Order date]])</f>
        <v/>
      </c>
      <c r="S712" s="1"/>
      <c r="T712" s="1" t="str">
        <f>IF(Table4[Bike ready for shipment]="","",Table4[[#This Row],[Bike ready for shipment]]-Table4[[#This Row],[Order date]])</f>
        <v/>
      </c>
    </row>
    <row r="713" spans="18:20">
      <c r="R713" s="1" t="str">
        <f>IF(Table4[[#This Row],[Bike received in Bfactory]]="","",Table4[[#This Row],[Bike received in Bfactory]]-Table4[[#This Row],[Order date]])</f>
        <v/>
      </c>
      <c r="S713" s="1"/>
      <c r="T713" s="1" t="str">
        <f>IF(Table4[Bike ready for shipment]="","",Table4[[#This Row],[Bike ready for shipment]]-Table4[[#This Row],[Order date]])</f>
        <v/>
      </c>
    </row>
    <row r="714" spans="18:20">
      <c r="R714" s="1" t="str">
        <f>IF(Table4[[#This Row],[Bike received in Bfactory]]="","",Table4[[#This Row],[Bike received in Bfactory]]-Table4[[#This Row],[Order date]])</f>
        <v/>
      </c>
      <c r="S714" s="1"/>
      <c r="T714" s="1" t="str">
        <f>IF(Table4[Bike ready for shipment]="","",Table4[[#This Row],[Bike ready for shipment]]-Table4[[#This Row],[Order date]])</f>
        <v/>
      </c>
    </row>
    <row r="715" spans="18:20">
      <c r="R715" s="1" t="str">
        <f>IF(Table4[[#This Row],[Bike received in Bfactory]]="","",Table4[[#This Row],[Bike received in Bfactory]]-Table4[[#This Row],[Order date]])</f>
        <v/>
      </c>
      <c r="S715" s="1"/>
      <c r="T715" s="1" t="str">
        <f>IF(Table4[Bike ready for shipment]="","",Table4[[#This Row],[Bike ready for shipment]]-Table4[[#This Row],[Order date]])</f>
        <v/>
      </c>
    </row>
    <row r="716" spans="18:20">
      <c r="R716" s="1" t="str">
        <f>IF(Table4[[#This Row],[Bike received in Bfactory]]="","",Table4[[#This Row],[Bike received in Bfactory]]-Table4[[#This Row],[Order date]])</f>
        <v/>
      </c>
      <c r="S716" s="1"/>
      <c r="T716" s="1" t="str">
        <f>IF(Table4[Bike ready for shipment]="","",Table4[[#This Row],[Bike ready for shipment]]-Table4[[#This Row],[Order date]])</f>
        <v/>
      </c>
    </row>
    <row r="717" spans="18:20">
      <c r="R717" s="1" t="str">
        <f>IF(Table4[[#This Row],[Bike received in Bfactory]]="","",Table4[[#This Row],[Bike received in Bfactory]]-Table4[[#This Row],[Order date]])</f>
        <v/>
      </c>
      <c r="S717" s="1"/>
      <c r="T717" s="1" t="str">
        <f>IF(Table4[Bike ready for shipment]="","",Table4[[#This Row],[Bike ready for shipment]]-Table4[[#This Row],[Order date]])</f>
        <v/>
      </c>
    </row>
    <row r="718" spans="18:20">
      <c r="R718" s="1" t="str">
        <f>IF(Table4[[#This Row],[Bike received in Bfactory]]="","",Table4[[#This Row],[Bike received in Bfactory]]-Table4[[#This Row],[Order date]])</f>
        <v/>
      </c>
      <c r="S718" s="1"/>
      <c r="T718" s="1" t="str">
        <f>IF(Table4[Bike ready for shipment]="","",Table4[[#This Row],[Bike ready for shipment]]-Table4[[#This Row],[Order date]])</f>
        <v/>
      </c>
    </row>
    <row r="719" spans="18:20">
      <c r="R719" s="1" t="str">
        <f>IF(Table4[[#This Row],[Bike received in Bfactory]]="","",Table4[[#This Row],[Bike received in Bfactory]]-Table4[[#This Row],[Order date]])</f>
        <v/>
      </c>
      <c r="S719" s="1"/>
      <c r="T719" s="1" t="str">
        <f>IF(Table4[Bike ready for shipment]="","",Table4[[#This Row],[Bike ready for shipment]]-Table4[[#This Row],[Order date]])</f>
        <v/>
      </c>
    </row>
    <row r="720" spans="18:20">
      <c r="R720" s="1" t="str">
        <f>IF(Table4[[#This Row],[Bike received in Bfactory]]="","",Table4[[#This Row],[Bike received in Bfactory]]-Table4[[#This Row],[Order date]])</f>
        <v/>
      </c>
      <c r="S720" s="1"/>
      <c r="T720" s="1" t="str">
        <f>IF(Table4[Bike ready for shipment]="","",Table4[[#This Row],[Bike ready for shipment]]-Table4[[#This Row],[Order date]])</f>
        <v/>
      </c>
    </row>
    <row r="721" spans="18:20">
      <c r="R721" s="1" t="str">
        <f>IF(Table4[[#This Row],[Bike received in Bfactory]]="","",Table4[[#This Row],[Bike received in Bfactory]]-Table4[[#This Row],[Order date]])</f>
        <v/>
      </c>
      <c r="S721" s="1"/>
      <c r="T721" s="1" t="str">
        <f>IF(Table4[Bike ready for shipment]="","",Table4[[#This Row],[Bike ready for shipment]]-Table4[[#This Row],[Order date]])</f>
        <v/>
      </c>
    </row>
    <row r="722" spans="18:20">
      <c r="R722" s="1" t="str">
        <f>IF(Table4[[#This Row],[Bike received in Bfactory]]="","",Table4[[#This Row],[Bike received in Bfactory]]-Table4[[#This Row],[Order date]])</f>
        <v/>
      </c>
      <c r="S722" s="1"/>
      <c r="T722" s="1" t="str">
        <f>IF(Table4[Bike ready for shipment]="","",Table4[[#This Row],[Bike ready for shipment]]-Table4[[#This Row],[Order date]])</f>
        <v/>
      </c>
    </row>
    <row r="723" spans="18:20">
      <c r="R723" s="1" t="str">
        <f>IF(Table4[[#This Row],[Bike received in Bfactory]]="","",Table4[[#This Row],[Bike received in Bfactory]]-Table4[[#This Row],[Order date]])</f>
        <v/>
      </c>
      <c r="S723" s="1"/>
      <c r="T723" s="1" t="str">
        <f>IF(Table4[Bike ready for shipment]="","",Table4[[#This Row],[Bike ready for shipment]]-Table4[[#This Row],[Order date]])</f>
        <v/>
      </c>
    </row>
    <row r="724" spans="18:20">
      <c r="R724" s="1" t="str">
        <f>IF(Table4[[#This Row],[Bike received in Bfactory]]="","",Table4[[#This Row],[Bike received in Bfactory]]-Table4[[#This Row],[Order date]])</f>
        <v/>
      </c>
      <c r="S724" s="1"/>
      <c r="T724" s="1" t="str">
        <f>IF(Table4[Bike ready for shipment]="","",Table4[[#This Row],[Bike ready for shipment]]-Table4[[#This Row],[Order date]])</f>
        <v/>
      </c>
    </row>
    <row r="725" spans="18:20">
      <c r="R725" s="1" t="str">
        <f>IF(Table4[[#This Row],[Bike received in Bfactory]]="","",Table4[[#This Row],[Bike received in Bfactory]]-Table4[[#This Row],[Order date]])</f>
        <v/>
      </c>
      <c r="S725" s="1"/>
      <c r="T725" s="1" t="str">
        <f>IF(Table4[Bike ready for shipment]="","",Table4[[#This Row],[Bike ready for shipment]]-Table4[[#This Row],[Order date]])</f>
        <v/>
      </c>
    </row>
    <row r="726" spans="18:20">
      <c r="R726" s="1" t="str">
        <f>IF(Table4[[#This Row],[Bike received in Bfactory]]="","",Table4[[#This Row],[Bike received in Bfactory]]-Table4[[#This Row],[Order date]])</f>
        <v/>
      </c>
      <c r="S726" s="1"/>
      <c r="T726" s="1" t="str">
        <f>IF(Table4[Bike ready for shipment]="","",Table4[[#This Row],[Bike ready for shipment]]-Table4[[#This Row],[Order date]])</f>
        <v/>
      </c>
    </row>
    <row r="727" spans="18:20">
      <c r="R727" s="1" t="str">
        <f>IF(Table4[[#This Row],[Bike received in Bfactory]]="","",Table4[[#This Row],[Bike received in Bfactory]]-Table4[[#This Row],[Order date]])</f>
        <v/>
      </c>
      <c r="S727" s="1"/>
      <c r="T727" s="1" t="str">
        <f>IF(Table4[Bike ready for shipment]="","",Table4[[#This Row],[Bike ready for shipment]]-Table4[[#This Row],[Order date]])</f>
        <v/>
      </c>
    </row>
    <row r="728" spans="18:20">
      <c r="R728" s="1" t="str">
        <f>IF(Table4[[#This Row],[Bike received in Bfactory]]="","",Table4[[#This Row],[Bike received in Bfactory]]-Table4[[#This Row],[Order date]])</f>
        <v/>
      </c>
      <c r="S728" s="1"/>
      <c r="T728" s="1" t="str">
        <f>IF(Table4[Bike ready for shipment]="","",Table4[[#This Row],[Bike ready for shipment]]-Table4[[#This Row],[Order date]])</f>
        <v/>
      </c>
    </row>
    <row r="729" spans="18:20">
      <c r="R729" s="1" t="str">
        <f>IF(Table4[[#This Row],[Bike received in Bfactory]]="","",Table4[[#This Row],[Bike received in Bfactory]]-Table4[[#This Row],[Order date]])</f>
        <v/>
      </c>
      <c r="S729" s="1"/>
      <c r="T729" s="1" t="str">
        <f>IF(Table4[Bike ready for shipment]="","",Table4[[#This Row],[Bike ready for shipment]]-Table4[[#This Row],[Order date]])</f>
        <v/>
      </c>
    </row>
    <row r="730" spans="18:20">
      <c r="R730" s="1" t="str">
        <f>IF(Table4[[#This Row],[Bike received in Bfactory]]="","",Table4[[#This Row],[Bike received in Bfactory]]-Table4[[#This Row],[Order date]])</f>
        <v/>
      </c>
      <c r="S730" s="1"/>
      <c r="T730" s="1" t="str">
        <f>IF(Table4[Bike ready for shipment]="","",Table4[[#This Row],[Bike ready for shipment]]-Table4[[#This Row],[Order date]])</f>
        <v/>
      </c>
    </row>
    <row r="731" spans="18:20">
      <c r="R731" s="1" t="str">
        <f>IF(Table4[[#This Row],[Bike received in Bfactory]]="","",Table4[[#This Row],[Bike received in Bfactory]]-Table4[[#This Row],[Order date]])</f>
        <v/>
      </c>
      <c r="S731" s="1"/>
      <c r="T731" s="1" t="str">
        <f>IF(Table4[Bike ready for shipment]="","",Table4[[#This Row],[Bike ready for shipment]]-Table4[[#This Row],[Order date]])</f>
        <v/>
      </c>
    </row>
    <row r="732" spans="18:20">
      <c r="R732" s="1" t="str">
        <f>IF(Table4[[#This Row],[Bike received in Bfactory]]="","",Table4[[#This Row],[Bike received in Bfactory]]-Table4[[#This Row],[Order date]])</f>
        <v/>
      </c>
      <c r="S732" s="1"/>
      <c r="T732" s="1" t="str">
        <f>IF(Table4[Bike ready for shipment]="","",Table4[[#This Row],[Bike ready for shipment]]-Table4[[#This Row],[Order date]])</f>
        <v/>
      </c>
    </row>
    <row r="733" spans="18:20">
      <c r="R733" s="1" t="str">
        <f>IF(Table4[[#This Row],[Bike received in Bfactory]]="","",Table4[[#This Row],[Bike received in Bfactory]]-Table4[[#This Row],[Order date]])</f>
        <v/>
      </c>
      <c r="S733" s="1"/>
      <c r="T733" s="1" t="str">
        <f>IF(Table4[Bike ready for shipment]="","",Table4[[#This Row],[Bike ready for shipment]]-Table4[[#This Row],[Order date]])</f>
        <v/>
      </c>
    </row>
    <row r="734" spans="18:20">
      <c r="R734" s="1" t="str">
        <f>IF(Table4[[#This Row],[Bike received in Bfactory]]="","",Table4[[#This Row],[Bike received in Bfactory]]-Table4[[#This Row],[Order date]])</f>
        <v/>
      </c>
      <c r="S734" s="1"/>
      <c r="T734" s="1" t="str">
        <f>IF(Table4[Bike ready for shipment]="","",Table4[[#This Row],[Bike ready for shipment]]-Table4[[#This Row],[Order date]])</f>
        <v/>
      </c>
    </row>
    <row r="735" spans="18:20">
      <c r="R735" s="1" t="str">
        <f>IF(Table4[[#This Row],[Bike received in Bfactory]]="","",Table4[[#This Row],[Bike received in Bfactory]]-Table4[[#This Row],[Order date]])</f>
        <v/>
      </c>
      <c r="S735" s="1"/>
      <c r="T735" s="1" t="str">
        <f>IF(Table4[Bike ready for shipment]="","",Table4[[#This Row],[Bike ready for shipment]]-Table4[[#This Row],[Order date]])</f>
        <v/>
      </c>
    </row>
    <row r="736" spans="18:20">
      <c r="R736" s="1" t="str">
        <f>IF(Table4[[#This Row],[Bike received in Bfactory]]="","",Table4[[#This Row],[Bike received in Bfactory]]-Table4[[#This Row],[Order date]])</f>
        <v/>
      </c>
      <c r="S736" s="1"/>
      <c r="T736" s="1" t="str">
        <f>IF(Table4[Bike ready for shipment]="","",Table4[[#This Row],[Bike ready for shipment]]-Table4[[#This Row],[Order date]])</f>
        <v/>
      </c>
    </row>
    <row r="737" spans="18:20">
      <c r="R737" s="1" t="str">
        <f>IF(Table4[[#This Row],[Bike received in Bfactory]]="","",Table4[[#This Row],[Bike received in Bfactory]]-Table4[[#This Row],[Order date]])</f>
        <v/>
      </c>
      <c r="S737" s="1"/>
      <c r="T737" s="1" t="str">
        <f>IF(Table4[Bike ready for shipment]="","",Table4[[#This Row],[Bike ready for shipment]]-Table4[[#This Row],[Order date]])</f>
        <v/>
      </c>
    </row>
    <row r="738" spans="18:20">
      <c r="R738" s="1" t="str">
        <f>IF(Table4[[#This Row],[Bike received in Bfactory]]="","",Table4[[#This Row],[Bike received in Bfactory]]-Table4[[#This Row],[Order date]])</f>
        <v/>
      </c>
      <c r="S738" s="1"/>
      <c r="T738" s="1" t="str">
        <f>IF(Table4[Bike ready for shipment]="","",Table4[[#This Row],[Bike ready for shipment]]-Table4[[#This Row],[Order date]])</f>
        <v/>
      </c>
    </row>
    <row r="739" spans="18:20">
      <c r="R739" s="1" t="str">
        <f>IF(Table4[[#This Row],[Bike received in Bfactory]]="","",Table4[[#This Row],[Bike received in Bfactory]]-Table4[[#This Row],[Order date]])</f>
        <v/>
      </c>
      <c r="S739" s="1"/>
      <c r="T739" s="1" t="str">
        <f>IF(Table4[Bike ready for shipment]="","",Table4[[#This Row],[Bike ready for shipment]]-Table4[[#This Row],[Order date]])</f>
        <v/>
      </c>
    </row>
    <row r="740" spans="18:20">
      <c r="R740" s="1" t="str">
        <f>IF(Table4[[#This Row],[Bike received in Bfactory]]="","",Table4[[#This Row],[Bike received in Bfactory]]-Table4[[#This Row],[Order date]])</f>
        <v/>
      </c>
      <c r="S740" s="1"/>
      <c r="T740" s="1" t="str">
        <f>IF(Table4[Bike ready for shipment]="","",Table4[[#This Row],[Bike ready for shipment]]-Table4[[#This Row],[Order date]])</f>
        <v/>
      </c>
    </row>
    <row r="741" spans="18:20">
      <c r="R741" s="1" t="str">
        <f>IF(Table4[[#This Row],[Bike received in Bfactory]]="","",Table4[[#This Row],[Bike received in Bfactory]]-Table4[[#This Row],[Order date]])</f>
        <v/>
      </c>
      <c r="S741" s="1"/>
      <c r="T741" s="1" t="str">
        <f>IF(Table4[Bike ready for shipment]="","",Table4[[#This Row],[Bike ready for shipment]]-Table4[[#This Row],[Order date]])</f>
        <v/>
      </c>
    </row>
    <row r="742" spans="18:20">
      <c r="R742" s="1" t="str">
        <f>IF(Table4[[#This Row],[Bike received in Bfactory]]="","",Table4[[#This Row],[Bike received in Bfactory]]-Table4[[#This Row],[Order date]])</f>
        <v/>
      </c>
      <c r="S742" s="1"/>
      <c r="T742" s="1" t="str">
        <f>IF(Table4[Bike ready for shipment]="","",Table4[[#This Row],[Bike ready for shipment]]-Table4[[#This Row],[Order date]])</f>
        <v/>
      </c>
    </row>
    <row r="743" spans="18:20">
      <c r="R743" s="1" t="str">
        <f>IF(Table4[[#This Row],[Bike received in Bfactory]]="","",Table4[[#This Row],[Bike received in Bfactory]]-Table4[[#This Row],[Order date]])</f>
        <v/>
      </c>
      <c r="S743" s="1"/>
      <c r="T743" s="1" t="str">
        <f>IF(Table4[Bike ready for shipment]="","",Table4[[#This Row],[Bike ready for shipment]]-Table4[[#This Row],[Order date]])</f>
        <v/>
      </c>
    </row>
    <row r="744" spans="18:20">
      <c r="R744" s="1" t="str">
        <f>IF(Table4[[#This Row],[Bike received in Bfactory]]="","",Table4[[#This Row],[Bike received in Bfactory]]-Table4[[#This Row],[Order date]])</f>
        <v/>
      </c>
      <c r="S744" s="1"/>
      <c r="T744" s="1" t="str">
        <f>IF(Table4[Bike ready for shipment]="","",Table4[[#This Row],[Bike ready for shipment]]-Table4[[#This Row],[Order date]])</f>
        <v/>
      </c>
    </row>
    <row r="745" spans="18:20">
      <c r="R745" s="1" t="str">
        <f>IF(Table4[[#This Row],[Bike received in Bfactory]]="","",Table4[[#This Row],[Bike received in Bfactory]]-Table4[[#This Row],[Order date]])</f>
        <v/>
      </c>
      <c r="S745" s="1"/>
      <c r="T745" s="1" t="str">
        <f>IF(Table4[Bike ready for shipment]="","",Table4[[#This Row],[Bike ready for shipment]]-Table4[[#This Row],[Order date]])</f>
        <v/>
      </c>
    </row>
    <row r="746" spans="18:20">
      <c r="R746" s="1" t="str">
        <f>IF(Table4[[#This Row],[Bike received in Bfactory]]="","",Table4[[#This Row],[Bike received in Bfactory]]-Table4[[#This Row],[Order date]])</f>
        <v/>
      </c>
      <c r="S746" s="1"/>
      <c r="T746" s="1" t="str">
        <f>IF(Table4[Bike ready for shipment]="","",Table4[[#This Row],[Bike ready for shipment]]-Table4[[#This Row],[Order date]])</f>
        <v/>
      </c>
    </row>
    <row r="747" spans="18:20">
      <c r="R747" s="1" t="str">
        <f>IF(Table4[[#This Row],[Bike received in Bfactory]]="","",Table4[[#This Row],[Bike received in Bfactory]]-Table4[[#This Row],[Order date]])</f>
        <v/>
      </c>
      <c r="S747" s="1"/>
      <c r="T747" s="1" t="str">
        <f>IF(Table4[Bike ready for shipment]="","",Table4[[#This Row],[Bike ready for shipment]]-Table4[[#This Row],[Order date]])</f>
        <v/>
      </c>
    </row>
    <row r="748" spans="18:20">
      <c r="R748" s="1" t="str">
        <f>IF(Table4[[#This Row],[Bike received in Bfactory]]="","",Table4[[#This Row],[Bike received in Bfactory]]-Table4[[#This Row],[Order date]])</f>
        <v/>
      </c>
      <c r="S748" s="1"/>
      <c r="T748" s="1" t="str">
        <f>IF(Table4[Bike ready for shipment]="","",Table4[[#This Row],[Bike ready for shipment]]-Table4[[#This Row],[Order date]])</f>
        <v/>
      </c>
    </row>
    <row r="749" spans="18:20">
      <c r="R749" s="1" t="str">
        <f>IF(Table4[[#This Row],[Bike received in Bfactory]]="","",Table4[[#This Row],[Bike received in Bfactory]]-Table4[[#This Row],[Order date]])</f>
        <v/>
      </c>
      <c r="S749" s="1"/>
      <c r="T749" s="1" t="str">
        <f>IF(Table4[Bike ready for shipment]="","",Table4[[#This Row],[Bike ready for shipment]]-Table4[[#This Row],[Order date]])</f>
        <v/>
      </c>
    </row>
    <row r="750" spans="18:20">
      <c r="R750" s="1" t="str">
        <f>IF(Table4[[#This Row],[Bike received in Bfactory]]="","",Table4[[#This Row],[Bike received in Bfactory]]-Table4[[#This Row],[Order date]])</f>
        <v/>
      </c>
      <c r="S750" s="1"/>
      <c r="T750" s="1" t="str">
        <f>IF(Table4[Bike ready for shipment]="","",Table4[[#This Row],[Bike ready for shipment]]-Table4[[#This Row],[Order date]])</f>
        <v/>
      </c>
    </row>
    <row r="751" spans="18:20">
      <c r="R751" s="1" t="str">
        <f>IF(Table4[[#This Row],[Bike received in Bfactory]]="","",Table4[[#This Row],[Bike received in Bfactory]]-Table4[[#This Row],[Order date]])</f>
        <v/>
      </c>
      <c r="S751" s="1"/>
      <c r="T751" s="1" t="str">
        <f>IF(Table4[Bike ready for shipment]="","",Table4[[#This Row],[Bike ready for shipment]]-Table4[[#This Row],[Order date]])</f>
        <v/>
      </c>
    </row>
    <row r="752" spans="18:20">
      <c r="R752" s="1" t="str">
        <f>IF(Table4[[#This Row],[Bike received in Bfactory]]="","",Table4[[#This Row],[Bike received in Bfactory]]-Table4[[#This Row],[Order date]])</f>
        <v/>
      </c>
      <c r="S752" s="1"/>
      <c r="T752" s="1" t="str">
        <f>IF(Table4[Bike ready for shipment]="","",Table4[[#This Row],[Bike ready for shipment]]-Table4[[#This Row],[Order date]])</f>
        <v/>
      </c>
    </row>
    <row r="753" spans="18:20">
      <c r="R753" s="1" t="str">
        <f>IF(Table4[[#This Row],[Bike received in Bfactory]]="","",Table4[[#This Row],[Bike received in Bfactory]]-Table4[[#This Row],[Order date]])</f>
        <v/>
      </c>
      <c r="S753" s="1"/>
      <c r="T753" s="1" t="str">
        <f>IF(Table4[Bike ready for shipment]="","",Table4[[#This Row],[Bike ready for shipment]]-Table4[[#This Row],[Order date]])</f>
        <v/>
      </c>
    </row>
    <row r="754" spans="18:20">
      <c r="R754" s="1" t="str">
        <f>IF(Table4[[#This Row],[Bike received in Bfactory]]="","",Table4[[#This Row],[Bike received in Bfactory]]-Table4[[#This Row],[Order date]])</f>
        <v/>
      </c>
      <c r="S754" s="1"/>
      <c r="T754" s="1" t="str">
        <f>IF(Table4[Bike ready for shipment]="","",Table4[[#This Row],[Bike ready for shipment]]-Table4[[#This Row],[Order date]])</f>
        <v/>
      </c>
    </row>
    <row r="755" spans="18:20">
      <c r="R755" s="1" t="str">
        <f>IF(Table4[[#This Row],[Bike received in Bfactory]]="","",Table4[[#This Row],[Bike received in Bfactory]]-Table4[[#This Row],[Order date]])</f>
        <v/>
      </c>
      <c r="S755" s="1"/>
      <c r="T755" s="1" t="str">
        <f>IF(Table4[Bike ready for shipment]="","",Table4[[#This Row],[Bike ready for shipment]]-Table4[[#This Row],[Order date]])</f>
        <v/>
      </c>
    </row>
    <row r="756" spans="18:20">
      <c r="R756" s="1" t="str">
        <f>IF(Table4[[#This Row],[Bike received in Bfactory]]="","",Table4[[#This Row],[Bike received in Bfactory]]-Table4[[#This Row],[Order date]])</f>
        <v/>
      </c>
      <c r="S756" s="1"/>
      <c r="T756" s="1" t="str">
        <f>IF(Table4[Bike ready for shipment]="","",Table4[[#This Row],[Bike ready for shipment]]-Table4[[#This Row],[Order date]])</f>
        <v/>
      </c>
    </row>
    <row r="757" spans="18:20">
      <c r="R757" s="1" t="str">
        <f>IF(Table4[[#This Row],[Bike received in Bfactory]]="","",Table4[[#This Row],[Bike received in Bfactory]]-Table4[[#This Row],[Order date]])</f>
        <v/>
      </c>
      <c r="S757" s="1"/>
      <c r="T757" s="1" t="str">
        <f>IF(Table4[Bike ready for shipment]="","",Table4[[#This Row],[Bike ready for shipment]]-Table4[[#This Row],[Order date]])</f>
        <v/>
      </c>
    </row>
    <row r="758" spans="18:20">
      <c r="R758" s="1" t="str">
        <f>IF(Table4[[#This Row],[Bike received in Bfactory]]="","",Table4[[#This Row],[Bike received in Bfactory]]-Table4[[#This Row],[Order date]])</f>
        <v/>
      </c>
      <c r="S758" s="1"/>
      <c r="T758" s="1" t="str">
        <f>IF(Table4[Bike ready for shipment]="","",Table4[[#This Row],[Bike ready for shipment]]-Table4[[#This Row],[Order date]])</f>
        <v/>
      </c>
    </row>
    <row r="759" spans="18:20">
      <c r="R759" s="1" t="str">
        <f>IF(Table4[[#This Row],[Bike received in Bfactory]]="","",Table4[[#This Row],[Bike received in Bfactory]]-Table4[[#This Row],[Order date]])</f>
        <v/>
      </c>
      <c r="S759" s="1"/>
      <c r="T759" s="1" t="str">
        <f>IF(Table4[Bike ready for shipment]="","",Table4[[#This Row],[Bike ready for shipment]]-Table4[[#This Row],[Order date]])</f>
        <v/>
      </c>
    </row>
    <row r="760" spans="18:20">
      <c r="R760" s="1" t="str">
        <f>IF(Table4[[#This Row],[Bike received in Bfactory]]="","",Table4[[#This Row],[Bike received in Bfactory]]-Table4[[#This Row],[Order date]])</f>
        <v/>
      </c>
      <c r="S760" s="1"/>
      <c r="T760" s="1" t="str">
        <f>IF(Table4[Bike ready for shipment]="","",Table4[[#This Row],[Bike ready for shipment]]-Table4[[#This Row],[Order date]])</f>
        <v/>
      </c>
    </row>
    <row r="761" spans="18:20">
      <c r="R761" s="1" t="str">
        <f>IF(Table4[[#This Row],[Bike received in Bfactory]]="","",Table4[[#This Row],[Bike received in Bfactory]]-Table4[[#This Row],[Order date]])</f>
        <v/>
      </c>
      <c r="S761" s="1"/>
      <c r="T761" s="1" t="str">
        <f>IF(Table4[Bike ready for shipment]="","",Table4[[#This Row],[Bike ready for shipment]]-Table4[[#This Row],[Order date]])</f>
        <v/>
      </c>
    </row>
    <row r="762" spans="18:20">
      <c r="R762" s="1" t="str">
        <f>IF(Table4[[#This Row],[Bike received in Bfactory]]="","",Table4[[#This Row],[Bike received in Bfactory]]-Table4[[#This Row],[Order date]])</f>
        <v/>
      </c>
      <c r="S762" s="1"/>
      <c r="T762" s="1" t="str">
        <f>IF(Table4[Bike ready for shipment]="","",Table4[[#This Row],[Bike ready for shipment]]-Table4[[#This Row],[Order date]])</f>
        <v/>
      </c>
    </row>
    <row r="763" spans="18:20">
      <c r="R763" s="1" t="str">
        <f>IF(Table4[[#This Row],[Bike received in Bfactory]]="","",Table4[[#This Row],[Bike received in Bfactory]]-Table4[[#This Row],[Order date]])</f>
        <v/>
      </c>
      <c r="S763" s="1"/>
      <c r="T763" s="1" t="str">
        <f>IF(Table4[Bike ready for shipment]="","",Table4[[#This Row],[Bike ready for shipment]]-Table4[[#This Row],[Order date]])</f>
        <v/>
      </c>
    </row>
    <row r="764" spans="18:20">
      <c r="R764" s="1" t="str">
        <f>IF(Table4[[#This Row],[Bike received in Bfactory]]="","",Table4[[#This Row],[Bike received in Bfactory]]-Table4[[#This Row],[Order date]])</f>
        <v/>
      </c>
      <c r="S764" s="1"/>
      <c r="T764" s="1" t="str">
        <f>IF(Table4[Bike ready for shipment]="","",Table4[[#This Row],[Bike ready for shipment]]-Table4[[#This Row],[Order date]])</f>
        <v/>
      </c>
    </row>
    <row r="765" spans="18:20">
      <c r="R765" s="1" t="str">
        <f>IF(Table4[[#This Row],[Bike received in Bfactory]]="","",Table4[[#This Row],[Bike received in Bfactory]]-Table4[[#This Row],[Order date]])</f>
        <v/>
      </c>
      <c r="S765" s="1"/>
      <c r="T765" s="1" t="str">
        <f>IF(Table4[Bike ready for shipment]="","",Table4[[#This Row],[Bike ready for shipment]]-Table4[[#This Row],[Order date]])</f>
        <v/>
      </c>
    </row>
    <row r="766" spans="18:20">
      <c r="R766" s="1" t="str">
        <f>IF(Table4[[#This Row],[Bike received in Bfactory]]="","",Table4[[#This Row],[Bike received in Bfactory]]-Table4[[#This Row],[Order date]])</f>
        <v/>
      </c>
      <c r="S766" s="1"/>
      <c r="T766" s="1" t="str">
        <f>IF(Table4[Bike ready for shipment]="","",Table4[[#This Row],[Bike ready for shipment]]-Table4[[#This Row],[Order date]])</f>
        <v/>
      </c>
    </row>
    <row r="767" spans="18:20">
      <c r="R767" s="1" t="str">
        <f>IF(Table4[[#This Row],[Bike received in Bfactory]]="","",Table4[[#This Row],[Bike received in Bfactory]]-Table4[[#This Row],[Order date]])</f>
        <v/>
      </c>
      <c r="S767" s="1"/>
      <c r="T767" s="1" t="str">
        <f>IF(Table4[Bike ready for shipment]="","",Table4[[#This Row],[Bike ready for shipment]]-Table4[[#This Row],[Order date]])</f>
        <v/>
      </c>
    </row>
    <row r="768" spans="18:20">
      <c r="R768" s="1" t="str">
        <f>IF(Table4[[#This Row],[Bike received in Bfactory]]="","",Table4[[#This Row],[Bike received in Bfactory]]-Table4[[#This Row],[Order date]])</f>
        <v/>
      </c>
      <c r="S768" s="1"/>
      <c r="T768" s="1" t="str">
        <f>IF(Table4[Bike ready for shipment]="","",Table4[[#This Row],[Bike ready for shipment]]-Table4[[#This Row],[Order date]])</f>
        <v/>
      </c>
    </row>
    <row r="769" spans="18:20">
      <c r="R769" s="1" t="str">
        <f>IF(Table4[[#This Row],[Bike received in Bfactory]]="","",Table4[[#This Row],[Bike received in Bfactory]]-Table4[[#This Row],[Order date]])</f>
        <v/>
      </c>
      <c r="S769" s="1"/>
      <c r="T769" s="1" t="str">
        <f>IF(Table4[Bike ready for shipment]="","",Table4[[#This Row],[Bike ready for shipment]]-Table4[[#This Row],[Order date]])</f>
        <v/>
      </c>
    </row>
    <row r="770" spans="18:20">
      <c r="R770" s="1" t="str">
        <f>IF(Table4[[#This Row],[Bike received in Bfactory]]="","",Table4[[#This Row],[Bike received in Bfactory]]-Table4[[#This Row],[Order date]])</f>
        <v/>
      </c>
      <c r="S770" s="1"/>
      <c r="T770" s="1" t="str">
        <f>IF(Table4[Bike ready for shipment]="","",Table4[[#This Row],[Bike ready for shipment]]-Table4[[#This Row],[Order date]])</f>
        <v/>
      </c>
    </row>
    <row r="771" spans="18:20">
      <c r="R771" s="1" t="str">
        <f>IF(Table4[[#This Row],[Bike received in Bfactory]]="","",Table4[[#This Row],[Bike received in Bfactory]]-Table4[[#This Row],[Order date]])</f>
        <v/>
      </c>
      <c r="S771" s="1"/>
      <c r="T771" s="1" t="str">
        <f>IF(Table4[Bike ready for shipment]="","",Table4[[#This Row],[Bike ready for shipment]]-Table4[[#This Row],[Order date]])</f>
        <v/>
      </c>
    </row>
    <row r="772" spans="18:20">
      <c r="R772" s="1" t="str">
        <f>IF(Table4[[#This Row],[Bike received in Bfactory]]="","",Table4[[#This Row],[Bike received in Bfactory]]-Table4[[#This Row],[Order date]])</f>
        <v/>
      </c>
      <c r="S772" s="1"/>
      <c r="T772" s="1" t="str">
        <f>IF(Table4[Bike ready for shipment]="","",Table4[[#This Row],[Bike ready for shipment]]-Table4[[#This Row],[Order date]])</f>
        <v/>
      </c>
    </row>
    <row r="773" spans="18:20">
      <c r="R773" s="1" t="str">
        <f>IF(Table4[[#This Row],[Bike received in Bfactory]]="","",Table4[[#This Row],[Bike received in Bfactory]]-Table4[[#This Row],[Order date]])</f>
        <v/>
      </c>
      <c r="S773" s="1"/>
      <c r="T773" s="1" t="str">
        <f>IF(Table4[Bike ready for shipment]="","",Table4[[#This Row],[Bike ready for shipment]]-Table4[[#This Row],[Order date]])</f>
        <v/>
      </c>
    </row>
    <row r="774" spans="18:20">
      <c r="R774" s="1" t="str">
        <f>IF(Table4[[#This Row],[Bike received in Bfactory]]="","",Table4[[#This Row],[Bike received in Bfactory]]-Table4[[#This Row],[Order date]])</f>
        <v/>
      </c>
      <c r="S774" s="1"/>
      <c r="T774" s="1" t="str">
        <f>IF(Table4[Bike ready for shipment]="","",Table4[[#This Row],[Bike ready for shipment]]-Table4[[#This Row],[Order date]])</f>
        <v/>
      </c>
    </row>
    <row r="775" spans="18:20">
      <c r="R775" s="1" t="str">
        <f>IF(Table4[[#This Row],[Bike received in Bfactory]]="","",Table4[[#This Row],[Bike received in Bfactory]]-Table4[[#This Row],[Order date]])</f>
        <v/>
      </c>
      <c r="S775" s="1"/>
      <c r="T775" s="1" t="str">
        <f>IF(Table4[Bike ready for shipment]="","",Table4[[#This Row],[Bike ready for shipment]]-Table4[[#This Row],[Order date]])</f>
        <v/>
      </c>
    </row>
    <row r="776" spans="18:20">
      <c r="R776" s="1" t="str">
        <f>IF(Table4[[#This Row],[Bike received in Bfactory]]="","",Table4[[#This Row],[Bike received in Bfactory]]-Table4[[#This Row],[Order date]])</f>
        <v/>
      </c>
      <c r="S776" s="1"/>
      <c r="T776" s="1" t="str">
        <f>IF(Table4[Bike ready for shipment]="","",Table4[[#This Row],[Bike ready for shipment]]-Table4[[#This Row],[Order date]])</f>
        <v/>
      </c>
    </row>
    <row r="777" spans="18:20">
      <c r="R777" s="1" t="str">
        <f>IF(Table4[[#This Row],[Bike received in Bfactory]]="","",Table4[[#This Row],[Bike received in Bfactory]]-Table4[[#This Row],[Order date]])</f>
        <v/>
      </c>
      <c r="S777" s="1"/>
      <c r="T777" s="1" t="str">
        <f>IF(Table4[Bike ready for shipment]="","",Table4[[#This Row],[Bike ready for shipment]]-Table4[[#This Row],[Order date]])</f>
        <v/>
      </c>
    </row>
    <row r="778" spans="18:20">
      <c r="R778" s="1" t="str">
        <f>IF(Table4[[#This Row],[Bike received in Bfactory]]="","",Table4[[#This Row],[Bike received in Bfactory]]-Table4[[#This Row],[Order date]])</f>
        <v/>
      </c>
      <c r="S778" s="1"/>
      <c r="T778" s="1" t="str">
        <f>IF(Table4[Bike ready for shipment]="","",Table4[[#This Row],[Bike ready for shipment]]-Table4[[#This Row],[Order date]])</f>
        <v/>
      </c>
    </row>
    <row r="779" spans="18:20">
      <c r="R779" s="1" t="str">
        <f>IF(Table4[[#This Row],[Bike received in Bfactory]]="","",Table4[[#This Row],[Bike received in Bfactory]]-Table4[[#This Row],[Order date]])</f>
        <v/>
      </c>
      <c r="S779" s="1"/>
      <c r="T779" s="1" t="str">
        <f>IF(Table4[Bike ready for shipment]="","",Table4[[#This Row],[Bike ready for shipment]]-Table4[[#This Row],[Order date]])</f>
        <v/>
      </c>
    </row>
    <row r="780" spans="18:20">
      <c r="R780" s="1" t="str">
        <f>IF(Table4[[#This Row],[Bike received in Bfactory]]="","",Table4[[#This Row],[Bike received in Bfactory]]-Table4[[#This Row],[Order date]])</f>
        <v/>
      </c>
      <c r="S780" s="1"/>
      <c r="T780" s="1" t="str">
        <f>IF(Table4[Bike ready for shipment]="","",Table4[[#This Row],[Bike ready for shipment]]-Table4[[#This Row],[Order date]])</f>
        <v/>
      </c>
    </row>
    <row r="781" spans="18:20">
      <c r="R781" s="1" t="str">
        <f>IF(Table4[[#This Row],[Bike received in Bfactory]]="","",Table4[[#This Row],[Bike received in Bfactory]]-Table4[[#This Row],[Order date]])</f>
        <v/>
      </c>
      <c r="S781" s="1"/>
      <c r="T781" s="1" t="str">
        <f>IF(Table4[Bike ready for shipment]="","",Table4[[#This Row],[Bike ready for shipment]]-Table4[[#This Row],[Order date]])</f>
        <v/>
      </c>
    </row>
    <row r="782" spans="18:20">
      <c r="R782" s="1" t="str">
        <f>IF(Table4[[#This Row],[Bike received in Bfactory]]="","",Table4[[#This Row],[Bike received in Bfactory]]-Table4[[#This Row],[Order date]])</f>
        <v/>
      </c>
      <c r="S782" s="1"/>
      <c r="T782" s="1" t="str">
        <f>IF(Table4[Bike ready for shipment]="","",Table4[[#This Row],[Bike ready for shipment]]-Table4[[#This Row],[Order date]])</f>
        <v/>
      </c>
    </row>
    <row r="783" spans="18:20">
      <c r="R783" s="1" t="str">
        <f>IF(Table4[[#This Row],[Bike received in Bfactory]]="","",Table4[[#This Row],[Bike received in Bfactory]]-Table4[[#This Row],[Order date]])</f>
        <v/>
      </c>
      <c r="S783" s="1"/>
      <c r="T783" s="1" t="str">
        <f>IF(Table4[Bike ready for shipment]="","",Table4[[#This Row],[Bike ready for shipment]]-Table4[[#This Row],[Order date]])</f>
        <v/>
      </c>
    </row>
    <row r="784" spans="18:20">
      <c r="R784" s="1" t="str">
        <f>IF(Table4[[#This Row],[Bike received in Bfactory]]="","",Table4[[#This Row],[Bike received in Bfactory]]-Table4[[#This Row],[Order date]])</f>
        <v/>
      </c>
      <c r="S784" s="1"/>
      <c r="T784" s="1" t="str">
        <f>IF(Table4[Bike ready for shipment]="","",Table4[[#This Row],[Bike ready for shipment]]-Table4[[#This Row],[Order date]])</f>
        <v/>
      </c>
    </row>
    <row r="785" spans="18:20">
      <c r="R785" s="1" t="str">
        <f>IF(Table4[[#This Row],[Bike received in Bfactory]]="","",Table4[[#This Row],[Bike received in Bfactory]]-Table4[[#This Row],[Order date]])</f>
        <v/>
      </c>
      <c r="S785" s="1"/>
      <c r="T785" s="1" t="str">
        <f>IF(Table4[Bike ready for shipment]="","",Table4[[#This Row],[Bike ready for shipment]]-Table4[[#This Row],[Order date]])</f>
        <v/>
      </c>
    </row>
    <row r="786" spans="18:20">
      <c r="R786" s="1" t="str">
        <f>IF(Table4[[#This Row],[Bike received in Bfactory]]="","",Table4[[#This Row],[Bike received in Bfactory]]-Table4[[#This Row],[Order date]])</f>
        <v/>
      </c>
      <c r="S786" s="1"/>
      <c r="T786" s="1" t="str">
        <f>IF(Table4[Bike ready for shipment]="","",Table4[[#This Row],[Bike ready for shipment]]-Table4[[#This Row],[Order date]])</f>
        <v/>
      </c>
    </row>
    <row r="787" spans="18:20">
      <c r="R787" s="1" t="str">
        <f>IF(Table4[[#This Row],[Bike received in Bfactory]]="","",Table4[[#This Row],[Bike received in Bfactory]]-Table4[[#This Row],[Order date]])</f>
        <v/>
      </c>
      <c r="S787" s="1"/>
      <c r="T787" s="1" t="str">
        <f>IF(Table4[Bike ready for shipment]="","",Table4[[#This Row],[Bike ready for shipment]]-Table4[[#This Row],[Order date]])</f>
        <v/>
      </c>
    </row>
    <row r="788" spans="18:20">
      <c r="R788" s="1" t="str">
        <f>IF(Table4[[#This Row],[Bike received in Bfactory]]="","",Table4[[#This Row],[Bike received in Bfactory]]-Table4[[#This Row],[Order date]])</f>
        <v/>
      </c>
      <c r="S788" s="1"/>
      <c r="T788" s="1" t="str">
        <f>IF(Table4[Bike ready for shipment]="","",Table4[[#This Row],[Bike ready for shipment]]-Table4[[#This Row],[Order date]])</f>
        <v/>
      </c>
    </row>
    <row r="789" spans="18:20">
      <c r="R789" s="1" t="str">
        <f>IF(Table4[[#This Row],[Bike received in Bfactory]]="","",Table4[[#This Row],[Bike received in Bfactory]]-Table4[[#This Row],[Order date]])</f>
        <v/>
      </c>
      <c r="S789" s="1"/>
      <c r="T789" s="1" t="str">
        <f>IF(Table4[Bike ready for shipment]="","",Table4[[#This Row],[Bike ready for shipment]]-Table4[[#This Row],[Order date]])</f>
        <v/>
      </c>
    </row>
    <row r="790" spans="18:20">
      <c r="R790" s="1" t="str">
        <f>IF(Table4[[#This Row],[Bike received in Bfactory]]="","",Table4[[#This Row],[Bike received in Bfactory]]-Table4[[#This Row],[Order date]])</f>
        <v/>
      </c>
      <c r="S790" s="1"/>
      <c r="T790" s="1" t="str">
        <f>IF(Table4[Bike ready for shipment]="","",Table4[[#This Row],[Bike ready for shipment]]-Table4[[#This Row],[Order date]])</f>
        <v/>
      </c>
    </row>
    <row r="791" spans="18:20">
      <c r="R791" s="1" t="str">
        <f>IF(Table4[[#This Row],[Bike received in Bfactory]]="","",Table4[[#This Row],[Bike received in Bfactory]]-Table4[[#This Row],[Order date]])</f>
        <v/>
      </c>
      <c r="S791" s="1"/>
      <c r="T791" s="1" t="str">
        <f>IF(Table4[Bike ready for shipment]="","",Table4[[#This Row],[Bike ready for shipment]]-Table4[[#This Row],[Order date]])</f>
        <v/>
      </c>
    </row>
    <row r="792" spans="18:20">
      <c r="R792" s="1" t="str">
        <f>IF(Table4[[#This Row],[Bike received in Bfactory]]="","",Table4[[#This Row],[Bike received in Bfactory]]-Table4[[#This Row],[Order date]])</f>
        <v/>
      </c>
      <c r="S792" s="1"/>
      <c r="T792" s="1" t="str">
        <f>IF(Table4[Bike ready for shipment]="","",Table4[[#This Row],[Bike ready for shipment]]-Table4[[#This Row],[Order date]])</f>
        <v/>
      </c>
    </row>
    <row r="793" spans="18:20">
      <c r="R793" s="1" t="str">
        <f>IF(Table4[[#This Row],[Bike received in Bfactory]]="","",Table4[[#This Row],[Bike received in Bfactory]]-Table4[[#This Row],[Order date]])</f>
        <v/>
      </c>
      <c r="S793" s="1"/>
      <c r="T793" s="1" t="str">
        <f>IF(Table4[Bike ready for shipment]="","",Table4[[#This Row],[Bike ready for shipment]]-Table4[[#This Row],[Order date]])</f>
        <v/>
      </c>
    </row>
    <row r="794" spans="18:20">
      <c r="R794" s="1" t="str">
        <f>IF(Table4[[#This Row],[Bike received in Bfactory]]="","",Table4[[#This Row],[Bike received in Bfactory]]-Table4[[#This Row],[Order date]])</f>
        <v/>
      </c>
      <c r="S794" s="1"/>
      <c r="T794" s="1" t="str">
        <f>IF(Table4[Bike ready for shipment]="","",Table4[[#This Row],[Bike ready for shipment]]-Table4[[#This Row],[Order date]])</f>
        <v/>
      </c>
    </row>
    <row r="795" spans="18:20">
      <c r="R795" s="1" t="str">
        <f>IF(Table4[[#This Row],[Bike received in Bfactory]]="","",Table4[[#This Row],[Bike received in Bfactory]]-Table4[[#This Row],[Order date]])</f>
        <v/>
      </c>
      <c r="S795" s="1"/>
      <c r="T795" s="1" t="str">
        <f>IF(Table4[Bike ready for shipment]="","",Table4[[#This Row],[Bike ready for shipment]]-Table4[[#This Row],[Order date]])</f>
        <v/>
      </c>
    </row>
    <row r="796" spans="18:20">
      <c r="R796" s="1" t="str">
        <f>IF(Table4[[#This Row],[Bike received in Bfactory]]="","",Table4[[#This Row],[Bike received in Bfactory]]-Table4[[#This Row],[Order date]])</f>
        <v/>
      </c>
      <c r="S796" s="1"/>
      <c r="T796" s="1" t="str">
        <f>IF(Table4[Bike ready for shipment]="","",Table4[[#This Row],[Bike ready for shipment]]-Table4[[#This Row],[Order date]])</f>
        <v/>
      </c>
    </row>
    <row r="797" spans="18:20">
      <c r="R797" s="1" t="str">
        <f>IF(Table4[[#This Row],[Bike received in Bfactory]]="","",Table4[[#This Row],[Bike received in Bfactory]]-Table4[[#This Row],[Order date]])</f>
        <v/>
      </c>
      <c r="S797" s="1"/>
      <c r="T797" s="1" t="str">
        <f>IF(Table4[Bike ready for shipment]="","",Table4[[#This Row],[Bike ready for shipment]]-Table4[[#This Row],[Order date]])</f>
        <v/>
      </c>
    </row>
    <row r="798" spans="18:20">
      <c r="R798" s="1" t="str">
        <f>IF(Table4[[#This Row],[Bike received in Bfactory]]="","",Table4[[#This Row],[Bike received in Bfactory]]-Table4[[#This Row],[Order date]])</f>
        <v/>
      </c>
      <c r="S798" s="1"/>
      <c r="T798" s="1" t="str">
        <f>IF(Table4[Bike ready for shipment]="","",Table4[[#This Row],[Bike ready for shipment]]-Table4[[#This Row],[Order date]])</f>
        <v/>
      </c>
    </row>
    <row r="799" spans="18:20">
      <c r="R799" s="1" t="str">
        <f>IF(Table4[[#This Row],[Bike received in Bfactory]]="","",Table4[[#This Row],[Bike received in Bfactory]]-Table4[[#This Row],[Order date]])</f>
        <v/>
      </c>
      <c r="S799" s="1"/>
      <c r="T799" s="1" t="str">
        <f>IF(Table4[Bike ready for shipment]="","",Table4[[#This Row],[Bike ready for shipment]]-Table4[[#This Row],[Order date]])</f>
        <v/>
      </c>
    </row>
    <row r="800" spans="18:20">
      <c r="R800" s="1" t="str">
        <f>IF(Table4[[#This Row],[Bike received in Bfactory]]="","",Table4[[#This Row],[Bike received in Bfactory]]-Table4[[#This Row],[Order date]])</f>
        <v/>
      </c>
      <c r="S800" s="1"/>
      <c r="T800" s="1" t="str">
        <f>IF(Table4[Bike ready for shipment]="","",Table4[[#This Row],[Bike ready for shipment]]-Table4[[#This Row],[Order date]])</f>
        <v/>
      </c>
    </row>
    <row r="801" spans="18:20">
      <c r="R801" s="1" t="str">
        <f>IF(Table4[[#This Row],[Bike received in Bfactory]]="","",Table4[[#This Row],[Bike received in Bfactory]]-Table4[[#This Row],[Order date]])</f>
        <v/>
      </c>
      <c r="S801" s="1"/>
      <c r="T801" s="1" t="str">
        <f>IF(Table4[Bike ready for shipment]="","",Table4[[#This Row],[Bike ready for shipment]]-Table4[[#This Row],[Order date]])</f>
        <v/>
      </c>
    </row>
    <row r="802" spans="18:20">
      <c r="R802" s="1" t="str">
        <f>IF(Table4[[#This Row],[Bike received in Bfactory]]="","",Table4[[#This Row],[Bike received in Bfactory]]-Table4[[#This Row],[Order date]])</f>
        <v/>
      </c>
      <c r="S802" s="1"/>
      <c r="T802" s="1" t="str">
        <f>IF(Table4[Bike ready for shipment]="","",Table4[[#This Row],[Bike ready for shipment]]-Table4[[#This Row],[Order date]])</f>
        <v/>
      </c>
    </row>
    <row r="803" spans="18:20">
      <c r="R803" s="1" t="str">
        <f>IF(Table4[[#This Row],[Bike received in Bfactory]]="","",Table4[[#This Row],[Bike received in Bfactory]]-Table4[[#This Row],[Order date]])</f>
        <v/>
      </c>
      <c r="S803" s="1"/>
      <c r="T803" s="1" t="str">
        <f>IF(Table4[Bike ready for shipment]="","",Table4[[#This Row],[Bike ready for shipment]]-Table4[[#This Row],[Order date]])</f>
        <v/>
      </c>
    </row>
    <row r="804" spans="18:20">
      <c r="R804" s="1" t="str">
        <f>IF(Table4[[#This Row],[Bike received in Bfactory]]="","",Table4[[#This Row],[Bike received in Bfactory]]-Table4[[#This Row],[Order date]])</f>
        <v/>
      </c>
      <c r="S804" s="1"/>
      <c r="T804" s="1" t="str">
        <f>IF(Table4[Bike ready for shipment]="","",Table4[[#This Row],[Bike ready for shipment]]-Table4[[#This Row],[Order date]])</f>
        <v/>
      </c>
    </row>
    <row r="805" spans="18:20">
      <c r="R805" s="1" t="str">
        <f>IF(Table4[[#This Row],[Bike received in Bfactory]]="","",Table4[[#This Row],[Bike received in Bfactory]]-Table4[[#This Row],[Order date]])</f>
        <v/>
      </c>
      <c r="S805" s="1"/>
      <c r="T805" s="1" t="str">
        <f>IF(Table4[Bike ready for shipment]="","",Table4[[#This Row],[Bike ready for shipment]]-Table4[[#This Row],[Order date]])</f>
        <v/>
      </c>
    </row>
    <row r="806" spans="18:20">
      <c r="R806" s="1" t="str">
        <f>IF(Table4[[#This Row],[Bike received in Bfactory]]="","",Table4[[#This Row],[Bike received in Bfactory]]-Table4[[#This Row],[Order date]])</f>
        <v/>
      </c>
      <c r="S806" s="1"/>
      <c r="T806" s="1" t="str">
        <f>IF(Table4[Bike ready for shipment]="","",Table4[[#This Row],[Bike ready for shipment]]-Table4[[#This Row],[Order date]])</f>
        <v/>
      </c>
    </row>
    <row r="807" spans="18:20">
      <c r="R807" s="1" t="str">
        <f>IF(Table4[[#This Row],[Bike received in Bfactory]]="","",Table4[[#This Row],[Bike received in Bfactory]]-Table4[[#This Row],[Order date]])</f>
        <v/>
      </c>
      <c r="S807" s="1"/>
      <c r="T807" s="1" t="str">
        <f>IF(Table4[Bike ready for shipment]="","",Table4[[#This Row],[Bike ready for shipment]]-Table4[[#This Row],[Order date]])</f>
        <v/>
      </c>
    </row>
    <row r="808" spans="18:20">
      <c r="R808" s="1" t="str">
        <f>IF(Table4[[#This Row],[Bike received in Bfactory]]="","",Table4[[#This Row],[Bike received in Bfactory]]-Table4[[#This Row],[Order date]])</f>
        <v/>
      </c>
      <c r="S808" s="1"/>
      <c r="T808" s="1" t="str">
        <f>IF(Table4[Bike ready for shipment]="","",Table4[[#This Row],[Bike ready for shipment]]-Table4[[#This Row],[Order date]])</f>
        <v/>
      </c>
    </row>
    <row r="809" spans="18:20">
      <c r="R809" s="1" t="str">
        <f>IF(Table4[[#This Row],[Bike received in Bfactory]]="","",Table4[[#This Row],[Bike received in Bfactory]]-Table4[[#This Row],[Order date]])</f>
        <v/>
      </c>
      <c r="S809" s="1"/>
      <c r="T809" s="1" t="str">
        <f>IF(Table4[Bike ready for shipment]="","",Table4[[#This Row],[Bike ready for shipment]]-Table4[[#This Row],[Order date]])</f>
        <v/>
      </c>
    </row>
    <row r="810" spans="18:20">
      <c r="R810" s="1" t="str">
        <f>IF(Table4[[#This Row],[Bike received in Bfactory]]="","",Table4[[#This Row],[Bike received in Bfactory]]-Table4[[#This Row],[Order date]])</f>
        <v/>
      </c>
      <c r="S810" s="1"/>
      <c r="T810" s="1" t="str">
        <f>IF(Table4[Bike ready for shipment]="","",Table4[[#This Row],[Bike ready for shipment]]-Table4[[#This Row],[Order date]])</f>
        <v/>
      </c>
    </row>
    <row r="811" spans="18:20">
      <c r="R811" s="1" t="str">
        <f>IF(Table4[[#This Row],[Bike received in Bfactory]]="","",Table4[[#This Row],[Bike received in Bfactory]]-Table4[[#This Row],[Order date]])</f>
        <v/>
      </c>
      <c r="S811" s="1"/>
      <c r="T811" s="1" t="str">
        <f>IF(Table4[Bike ready for shipment]="","",Table4[[#This Row],[Bike ready for shipment]]-Table4[[#This Row],[Order date]])</f>
        <v/>
      </c>
    </row>
    <row r="812" spans="18:20">
      <c r="R812" s="1" t="str">
        <f>IF(Table4[[#This Row],[Bike received in Bfactory]]="","",Table4[[#This Row],[Bike received in Bfactory]]-Table4[[#This Row],[Order date]])</f>
        <v/>
      </c>
      <c r="S812" s="1"/>
      <c r="T812" s="1" t="str">
        <f>IF(Table4[Bike ready for shipment]="","",Table4[[#This Row],[Bike ready for shipment]]-Table4[[#This Row],[Order date]])</f>
        <v/>
      </c>
    </row>
    <row r="813" spans="18:20">
      <c r="R813" s="1" t="str">
        <f>IF(Table4[[#This Row],[Bike received in Bfactory]]="","",Table4[[#This Row],[Bike received in Bfactory]]-Table4[[#This Row],[Order date]])</f>
        <v/>
      </c>
      <c r="S813" s="1"/>
      <c r="T813" s="1" t="str">
        <f>IF(Table4[Bike ready for shipment]="","",Table4[[#This Row],[Bike ready for shipment]]-Table4[[#This Row],[Order date]])</f>
        <v/>
      </c>
    </row>
    <row r="814" spans="18:20">
      <c r="R814" s="1" t="str">
        <f>IF(Table4[[#This Row],[Bike received in Bfactory]]="","",Table4[[#This Row],[Bike received in Bfactory]]-Table4[[#This Row],[Order date]])</f>
        <v/>
      </c>
      <c r="S814" s="1"/>
      <c r="T814" s="1" t="str">
        <f>IF(Table4[Bike ready for shipment]="","",Table4[[#This Row],[Bike ready for shipment]]-Table4[[#This Row],[Order date]])</f>
        <v/>
      </c>
    </row>
    <row r="815" spans="18:20">
      <c r="R815" s="1" t="str">
        <f>IF(Table4[[#This Row],[Bike received in Bfactory]]="","",Table4[[#This Row],[Bike received in Bfactory]]-Table4[[#This Row],[Order date]])</f>
        <v/>
      </c>
      <c r="S815" s="1"/>
      <c r="T815" s="1" t="str">
        <f>IF(Table4[Bike ready for shipment]="","",Table4[[#This Row],[Bike ready for shipment]]-Table4[[#This Row],[Order date]])</f>
        <v/>
      </c>
    </row>
    <row r="816" spans="18:20">
      <c r="R816" s="1" t="str">
        <f>IF(Table4[[#This Row],[Bike received in Bfactory]]="","",Table4[[#This Row],[Bike received in Bfactory]]-Table4[[#This Row],[Order date]])</f>
        <v/>
      </c>
      <c r="S816" s="1"/>
      <c r="T816" s="1" t="str">
        <f>IF(Table4[Bike ready for shipment]="","",Table4[[#This Row],[Bike ready for shipment]]-Table4[[#This Row],[Order date]])</f>
        <v/>
      </c>
    </row>
    <row r="817" spans="18:20">
      <c r="R817" s="1" t="str">
        <f>IF(Table4[[#This Row],[Bike received in Bfactory]]="","",Table4[[#This Row],[Bike received in Bfactory]]-Table4[[#This Row],[Order date]])</f>
        <v/>
      </c>
      <c r="S817" s="1"/>
      <c r="T817" s="1" t="str">
        <f>IF(Table4[Bike ready for shipment]="","",Table4[[#This Row],[Bike ready for shipment]]-Table4[[#This Row],[Order date]])</f>
        <v/>
      </c>
    </row>
    <row r="818" spans="18:20">
      <c r="R818" s="1" t="str">
        <f>IF(Table4[[#This Row],[Bike received in Bfactory]]="","",Table4[[#This Row],[Bike received in Bfactory]]-Table4[[#This Row],[Order date]])</f>
        <v/>
      </c>
      <c r="S818" s="1"/>
      <c r="T818" s="1" t="str">
        <f>IF(Table4[Bike ready for shipment]="","",Table4[[#This Row],[Bike ready for shipment]]-Table4[[#This Row],[Order date]])</f>
        <v/>
      </c>
    </row>
    <row r="819" spans="18:20">
      <c r="R819" s="1" t="str">
        <f>IF(Table4[[#This Row],[Bike received in Bfactory]]="","",Table4[[#This Row],[Bike received in Bfactory]]-Table4[[#This Row],[Order date]])</f>
        <v/>
      </c>
      <c r="S819" s="1"/>
      <c r="T819" s="1" t="str">
        <f>IF(Table4[Bike ready for shipment]="","",Table4[[#This Row],[Bike ready for shipment]]-Table4[[#This Row],[Order date]])</f>
        <v/>
      </c>
    </row>
    <row r="820" spans="18:20">
      <c r="R820" s="1" t="str">
        <f>IF(Table4[[#This Row],[Bike received in Bfactory]]="","",Table4[[#This Row],[Bike received in Bfactory]]-Table4[[#This Row],[Order date]])</f>
        <v/>
      </c>
      <c r="S820" s="1"/>
      <c r="T820" s="1" t="str">
        <f>IF(Table4[Bike ready for shipment]="","",Table4[[#This Row],[Bike ready for shipment]]-Table4[[#This Row],[Order date]])</f>
        <v/>
      </c>
    </row>
    <row r="821" spans="18:20">
      <c r="R821" s="1" t="str">
        <f>IF(Table4[[#This Row],[Bike received in Bfactory]]="","",Table4[[#This Row],[Bike received in Bfactory]]-Table4[[#This Row],[Order date]])</f>
        <v/>
      </c>
      <c r="S821" s="1"/>
      <c r="T821" s="1" t="str">
        <f>IF(Table4[Bike ready for shipment]="","",Table4[[#This Row],[Bike ready for shipment]]-Table4[[#This Row],[Order date]])</f>
        <v/>
      </c>
    </row>
    <row r="822" spans="18:20">
      <c r="R822" s="1" t="str">
        <f>IF(Table4[[#This Row],[Bike received in Bfactory]]="","",Table4[[#This Row],[Bike received in Bfactory]]-Table4[[#This Row],[Order date]])</f>
        <v/>
      </c>
      <c r="S822" s="1"/>
      <c r="T822" s="1" t="str">
        <f>IF(Table4[Bike ready for shipment]="","",Table4[[#This Row],[Bike ready for shipment]]-Table4[[#This Row],[Order date]])</f>
        <v/>
      </c>
    </row>
    <row r="823" spans="18:20">
      <c r="R823" s="1" t="str">
        <f>IF(Table4[[#This Row],[Bike received in Bfactory]]="","",Table4[[#This Row],[Bike received in Bfactory]]-Table4[[#This Row],[Order date]])</f>
        <v/>
      </c>
      <c r="S823" s="1"/>
      <c r="T823" s="1" t="str">
        <f>IF(Table4[Bike ready for shipment]="","",Table4[[#This Row],[Bike ready for shipment]]-Table4[[#This Row],[Order date]])</f>
        <v/>
      </c>
    </row>
    <row r="824" spans="18:20">
      <c r="R824" s="1" t="str">
        <f>IF(Table4[[#This Row],[Bike received in Bfactory]]="","",Table4[[#This Row],[Bike received in Bfactory]]-Table4[[#This Row],[Order date]])</f>
        <v/>
      </c>
      <c r="S824" s="1"/>
      <c r="T824" s="1" t="str">
        <f>IF(Table4[Bike ready for shipment]="","",Table4[[#This Row],[Bike ready for shipment]]-Table4[[#This Row],[Order date]])</f>
        <v/>
      </c>
    </row>
    <row r="825" spans="18:20">
      <c r="R825" s="1" t="str">
        <f>IF(Table4[[#This Row],[Bike received in Bfactory]]="","",Table4[[#This Row],[Bike received in Bfactory]]-Table4[[#This Row],[Order date]])</f>
        <v/>
      </c>
      <c r="S825" s="1"/>
      <c r="T825" s="1" t="str">
        <f>IF(Table4[Bike ready for shipment]="","",Table4[[#This Row],[Bike ready for shipment]]-Table4[[#This Row],[Order date]])</f>
        <v/>
      </c>
    </row>
    <row r="826" spans="18:20">
      <c r="R826" s="1" t="str">
        <f>IF(Table4[[#This Row],[Bike received in Bfactory]]="","",Table4[[#This Row],[Bike received in Bfactory]]-Table4[[#This Row],[Order date]])</f>
        <v/>
      </c>
      <c r="S826" s="1"/>
      <c r="T826" s="1" t="str">
        <f>IF(Table4[Bike ready for shipment]="","",Table4[[#This Row],[Bike ready for shipment]]-Table4[[#This Row],[Order date]])</f>
        <v/>
      </c>
    </row>
    <row r="827" spans="18:20">
      <c r="R827" s="1" t="str">
        <f>IF(Table4[[#This Row],[Bike received in Bfactory]]="","",Table4[[#This Row],[Bike received in Bfactory]]-Table4[[#This Row],[Order date]])</f>
        <v/>
      </c>
      <c r="S827" s="1"/>
      <c r="T827" s="1" t="str">
        <f>IF(Table4[Bike ready for shipment]="","",Table4[[#This Row],[Bike ready for shipment]]-Table4[[#This Row],[Order date]])</f>
        <v/>
      </c>
    </row>
    <row r="828" spans="18:20">
      <c r="R828" s="1" t="str">
        <f>IF(Table4[[#This Row],[Bike received in Bfactory]]="","",Table4[[#This Row],[Bike received in Bfactory]]-Table4[[#This Row],[Order date]])</f>
        <v/>
      </c>
      <c r="S828" s="1"/>
      <c r="T828" s="1" t="str">
        <f>IF(Table4[Bike ready for shipment]="","",Table4[[#This Row],[Bike ready for shipment]]-Table4[[#This Row],[Order date]])</f>
        <v/>
      </c>
    </row>
    <row r="829" spans="18:20">
      <c r="R829" s="1" t="str">
        <f>IF(Table4[[#This Row],[Bike received in Bfactory]]="","",Table4[[#This Row],[Bike received in Bfactory]]-Table4[[#This Row],[Order date]])</f>
        <v/>
      </c>
      <c r="S829" s="1"/>
      <c r="T829" s="1" t="str">
        <f>IF(Table4[Bike ready for shipment]="","",Table4[[#This Row],[Bike ready for shipment]]-Table4[[#This Row],[Order date]])</f>
        <v/>
      </c>
    </row>
    <row r="830" spans="18:20">
      <c r="R830" s="1" t="str">
        <f>IF(Table4[[#This Row],[Bike received in Bfactory]]="","",Table4[[#This Row],[Bike received in Bfactory]]-Table4[[#This Row],[Order date]])</f>
        <v/>
      </c>
      <c r="S830" s="1"/>
      <c r="T830" s="1" t="str">
        <f>IF(Table4[Bike ready for shipment]="","",Table4[[#This Row],[Bike ready for shipment]]-Table4[[#This Row],[Order date]])</f>
        <v/>
      </c>
    </row>
    <row r="831" spans="18:20">
      <c r="R831" s="1" t="str">
        <f>IF(Table4[[#This Row],[Bike received in Bfactory]]="","",Table4[[#This Row],[Bike received in Bfactory]]-Table4[[#This Row],[Order date]])</f>
        <v/>
      </c>
      <c r="S831" s="1"/>
      <c r="T831" s="1" t="str">
        <f>IF(Table4[Bike ready for shipment]="","",Table4[[#This Row],[Bike ready for shipment]]-Table4[[#This Row],[Order date]])</f>
        <v/>
      </c>
    </row>
    <row r="832" spans="18:20">
      <c r="R832" s="1" t="str">
        <f>IF(Table4[[#This Row],[Bike received in Bfactory]]="","",Table4[[#This Row],[Bike received in Bfactory]]-Table4[[#This Row],[Order date]])</f>
        <v/>
      </c>
      <c r="S832" s="1"/>
      <c r="T832" s="1" t="str">
        <f>IF(Table4[Bike ready for shipment]="","",Table4[[#This Row],[Bike ready for shipment]]-Table4[[#This Row],[Order date]])</f>
        <v/>
      </c>
    </row>
    <row r="833" spans="18:20">
      <c r="R833" s="1" t="str">
        <f>IF(Table4[[#This Row],[Bike received in Bfactory]]="","",Table4[[#This Row],[Bike received in Bfactory]]-Table4[[#This Row],[Order date]])</f>
        <v/>
      </c>
      <c r="S833" s="1"/>
      <c r="T833" s="1" t="str">
        <f>IF(Table4[Bike ready for shipment]="","",Table4[[#This Row],[Bike ready for shipment]]-Table4[[#This Row],[Order date]])</f>
        <v/>
      </c>
    </row>
    <row r="834" spans="18:20">
      <c r="R834" s="1" t="str">
        <f>IF(Table4[[#This Row],[Bike received in Bfactory]]="","",Table4[[#This Row],[Bike received in Bfactory]]-Table4[[#This Row],[Order date]])</f>
        <v/>
      </c>
      <c r="S834" s="1"/>
      <c r="T834" s="1" t="str">
        <f>IF(Table4[Bike ready for shipment]="","",Table4[[#This Row],[Bike ready for shipment]]-Table4[[#This Row],[Order date]])</f>
        <v/>
      </c>
    </row>
    <row r="835" spans="18:20">
      <c r="R835" s="1" t="str">
        <f>IF(Table4[[#This Row],[Bike received in Bfactory]]="","",Table4[[#This Row],[Bike received in Bfactory]]-Table4[[#This Row],[Order date]])</f>
        <v/>
      </c>
      <c r="S835" s="1"/>
      <c r="T835" s="1" t="str">
        <f>IF(Table4[Bike ready for shipment]="","",Table4[[#This Row],[Bike ready for shipment]]-Table4[[#This Row],[Order date]])</f>
        <v/>
      </c>
    </row>
    <row r="836" spans="18:20">
      <c r="R836" s="1" t="str">
        <f>IF(Table4[[#This Row],[Bike received in Bfactory]]="","",Table4[[#This Row],[Bike received in Bfactory]]-Table4[[#This Row],[Order date]])</f>
        <v/>
      </c>
      <c r="S836" s="1"/>
      <c r="T836" s="1" t="str">
        <f>IF(Table4[Bike ready for shipment]="","",Table4[[#This Row],[Bike ready for shipment]]-Table4[[#This Row],[Order date]])</f>
        <v/>
      </c>
    </row>
    <row r="837" spans="18:20">
      <c r="R837" s="1" t="str">
        <f>IF(Table4[[#This Row],[Bike received in Bfactory]]="","",Table4[[#This Row],[Bike received in Bfactory]]-Table4[[#This Row],[Order date]])</f>
        <v/>
      </c>
      <c r="S837" s="1"/>
      <c r="T837" s="1" t="str">
        <f>IF(Table4[Bike ready for shipment]="","",Table4[[#This Row],[Bike ready for shipment]]-Table4[[#This Row],[Order date]])</f>
        <v/>
      </c>
    </row>
    <row r="838" spans="18:20">
      <c r="R838" s="1" t="str">
        <f>IF(Table4[[#This Row],[Bike received in Bfactory]]="","",Table4[[#This Row],[Bike received in Bfactory]]-Table4[[#This Row],[Order date]])</f>
        <v/>
      </c>
      <c r="S838" s="1"/>
      <c r="T838" s="1" t="str">
        <f>IF(Table4[Bike ready for shipment]="","",Table4[[#This Row],[Bike ready for shipment]]-Table4[[#This Row],[Order date]])</f>
        <v/>
      </c>
    </row>
    <row r="839" spans="18:20">
      <c r="R839" s="1" t="str">
        <f>IF(Table4[[#This Row],[Bike received in Bfactory]]="","",Table4[[#This Row],[Bike received in Bfactory]]-Table4[[#This Row],[Order date]])</f>
        <v/>
      </c>
      <c r="S839" s="1"/>
      <c r="T839" s="1" t="str">
        <f>IF(Table4[Bike ready for shipment]="","",Table4[[#This Row],[Bike ready for shipment]]-Table4[[#This Row],[Order date]])</f>
        <v/>
      </c>
    </row>
    <row r="840" spans="18:20">
      <c r="R840" s="1" t="str">
        <f>IF(Table4[[#This Row],[Bike received in Bfactory]]="","",Table4[[#This Row],[Bike received in Bfactory]]-Table4[[#This Row],[Order date]])</f>
        <v/>
      </c>
      <c r="S840" s="1"/>
      <c r="T840" s="1" t="str">
        <f>IF(Table4[Bike ready for shipment]="","",Table4[[#This Row],[Bike ready for shipment]]-Table4[[#This Row],[Order date]])</f>
        <v/>
      </c>
    </row>
    <row r="841" spans="18:20">
      <c r="R841" s="1" t="str">
        <f>IF(Table4[[#This Row],[Bike received in Bfactory]]="","",Table4[[#This Row],[Bike received in Bfactory]]-Table4[[#This Row],[Order date]])</f>
        <v/>
      </c>
      <c r="S841" s="1"/>
      <c r="T841" s="1" t="str">
        <f>IF(Table4[Bike ready for shipment]="","",Table4[[#This Row],[Bike ready for shipment]]-Table4[[#This Row],[Order date]])</f>
        <v/>
      </c>
    </row>
    <row r="842" spans="18:20">
      <c r="R842" s="1" t="str">
        <f>IF(Table4[[#This Row],[Bike received in Bfactory]]="","",Table4[[#This Row],[Bike received in Bfactory]]-Table4[[#This Row],[Order date]])</f>
        <v/>
      </c>
      <c r="S842" s="1"/>
      <c r="T842" s="1" t="str">
        <f>IF(Table4[Bike ready for shipment]="","",Table4[[#This Row],[Bike ready for shipment]]-Table4[[#This Row],[Order date]])</f>
        <v/>
      </c>
    </row>
    <row r="843" spans="18:20">
      <c r="R843" s="1" t="str">
        <f>IF(Table4[[#This Row],[Bike received in Bfactory]]="","",Table4[[#This Row],[Bike received in Bfactory]]-Table4[[#This Row],[Order date]])</f>
        <v/>
      </c>
      <c r="S843" s="1"/>
      <c r="T843" s="1" t="str">
        <f>IF(Table4[Bike ready for shipment]="","",Table4[[#This Row],[Bike ready for shipment]]-Table4[[#This Row],[Order date]])</f>
        <v/>
      </c>
    </row>
    <row r="844" spans="18:20">
      <c r="R844" s="1" t="str">
        <f>IF(Table4[[#This Row],[Bike received in Bfactory]]="","",Table4[[#This Row],[Bike received in Bfactory]]-Table4[[#This Row],[Order date]])</f>
        <v/>
      </c>
      <c r="S844" s="1"/>
      <c r="T844" s="1" t="str">
        <f>IF(Table4[Bike ready for shipment]="","",Table4[[#This Row],[Bike ready for shipment]]-Table4[[#This Row],[Order date]])</f>
        <v/>
      </c>
    </row>
    <row r="845" spans="18:20">
      <c r="R845" s="1" t="str">
        <f>IF(Table4[[#This Row],[Bike received in Bfactory]]="","",Table4[[#This Row],[Bike received in Bfactory]]-Table4[[#This Row],[Order date]])</f>
        <v/>
      </c>
      <c r="S845" s="1"/>
      <c r="T845" s="1" t="str">
        <f>IF(Table4[Bike ready for shipment]="","",Table4[[#This Row],[Bike ready for shipment]]-Table4[[#This Row],[Order date]])</f>
        <v/>
      </c>
    </row>
    <row r="846" spans="18:20">
      <c r="R846" s="1" t="str">
        <f>IF(Table4[[#This Row],[Bike received in Bfactory]]="","",Table4[[#This Row],[Bike received in Bfactory]]-Table4[[#This Row],[Order date]])</f>
        <v/>
      </c>
      <c r="S846" s="1"/>
      <c r="T846" s="1" t="str">
        <f>IF(Table4[Bike ready for shipment]="","",Table4[[#This Row],[Bike ready for shipment]]-Table4[[#This Row],[Order date]])</f>
        <v/>
      </c>
    </row>
    <row r="847" spans="18:20">
      <c r="R847" s="1" t="str">
        <f>IF(Table4[[#This Row],[Bike received in Bfactory]]="","",Table4[[#This Row],[Bike received in Bfactory]]-Table4[[#This Row],[Order date]])</f>
        <v/>
      </c>
      <c r="S847" s="1"/>
      <c r="T847" s="1" t="str">
        <f>IF(Table4[Bike ready for shipment]="","",Table4[[#This Row],[Bike ready for shipment]]-Table4[[#This Row],[Order date]])</f>
        <v/>
      </c>
    </row>
    <row r="848" spans="18:20">
      <c r="R848" s="1" t="str">
        <f>IF(Table4[[#This Row],[Bike received in Bfactory]]="","",Table4[[#This Row],[Bike received in Bfactory]]-Table4[[#This Row],[Order date]])</f>
        <v/>
      </c>
      <c r="S848" s="1"/>
      <c r="T848" s="1" t="str">
        <f>IF(Table4[Bike ready for shipment]="","",Table4[[#This Row],[Bike ready for shipment]]-Table4[[#This Row],[Order date]])</f>
        <v/>
      </c>
    </row>
    <row r="849" spans="18:20">
      <c r="R849" s="1" t="str">
        <f>IF(Table4[[#This Row],[Bike received in Bfactory]]="","",Table4[[#This Row],[Bike received in Bfactory]]-Table4[[#This Row],[Order date]])</f>
        <v/>
      </c>
      <c r="S849" s="1"/>
      <c r="T849" s="1" t="str">
        <f>IF(Table4[Bike ready for shipment]="","",Table4[[#This Row],[Bike ready for shipment]]-Table4[[#This Row],[Order date]])</f>
        <v/>
      </c>
    </row>
    <row r="850" spans="18:20">
      <c r="R850" s="1" t="str">
        <f>IF(Table4[[#This Row],[Bike received in Bfactory]]="","",Table4[[#This Row],[Bike received in Bfactory]]-Table4[[#This Row],[Order date]])</f>
        <v/>
      </c>
      <c r="S850" s="1"/>
      <c r="T850" s="1" t="str">
        <f>IF(Table4[Bike ready for shipment]="","",Table4[[#This Row],[Bike ready for shipment]]-Table4[[#This Row],[Order date]])</f>
        <v/>
      </c>
    </row>
    <row r="851" spans="18:20">
      <c r="R851" s="1" t="str">
        <f>IF(Table4[[#This Row],[Bike received in Bfactory]]="","",Table4[[#This Row],[Bike received in Bfactory]]-Table4[[#This Row],[Order date]])</f>
        <v/>
      </c>
      <c r="S851" s="1"/>
      <c r="T851" s="1" t="str">
        <f>IF(Table4[Bike ready for shipment]="","",Table4[[#This Row],[Bike ready for shipment]]-Table4[[#This Row],[Order date]])</f>
        <v/>
      </c>
    </row>
    <row r="852" spans="18:20">
      <c r="R852" s="1" t="str">
        <f>IF(Table4[[#This Row],[Bike received in Bfactory]]="","",Table4[[#This Row],[Bike received in Bfactory]]-Table4[[#This Row],[Order date]])</f>
        <v/>
      </c>
      <c r="S852" s="1"/>
      <c r="T852" s="1" t="str">
        <f>IF(Table4[Bike ready for shipment]="","",Table4[[#This Row],[Bike ready for shipment]]-Table4[[#This Row],[Order date]])</f>
        <v/>
      </c>
    </row>
    <row r="853" spans="18:20">
      <c r="R853" s="1" t="str">
        <f>IF(Table4[[#This Row],[Bike received in Bfactory]]="","",Table4[[#This Row],[Bike received in Bfactory]]-Table4[[#This Row],[Order date]])</f>
        <v/>
      </c>
      <c r="S853" s="1"/>
      <c r="T853" s="1" t="str">
        <f>IF(Table4[Bike ready for shipment]="","",Table4[[#This Row],[Bike ready for shipment]]-Table4[[#This Row],[Order date]])</f>
        <v/>
      </c>
    </row>
    <row r="854" spans="18:20">
      <c r="R854" s="1" t="str">
        <f>IF(Table4[[#This Row],[Bike received in Bfactory]]="","",Table4[[#This Row],[Bike received in Bfactory]]-Table4[[#This Row],[Order date]])</f>
        <v/>
      </c>
      <c r="S854" s="1"/>
      <c r="T854" s="1" t="str">
        <f>IF(Table4[Bike ready for shipment]="","",Table4[[#This Row],[Bike ready for shipment]]-Table4[[#This Row],[Order date]])</f>
        <v/>
      </c>
    </row>
    <row r="855" spans="18:20">
      <c r="R855" s="1" t="str">
        <f>IF(Table4[[#This Row],[Bike received in Bfactory]]="","",Table4[[#This Row],[Bike received in Bfactory]]-Table4[[#This Row],[Order date]])</f>
        <v/>
      </c>
      <c r="S855" s="1"/>
      <c r="T855" s="1" t="str">
        <f>IF(Table4[Bike ready for shipment]="","",Table4[[#This Row],[Bike ready for shipment]]-Table4[[#This Row],[Order date]])</f>
        <v/>
      </c>
    </row>
    <row r="856" spans="18:20">
      <c r="R856" s="1" t="str">
        <f>IF(Table4[[#This Row],[Bike received in Bfactory]]="","",Table4[[#This Row],[Bike received in Bfactory]]-Table4[[#This Row],[Order date]])</f>
        <v/>
      </c>
      <c r="S856" s="1"/>
      <c r="T856" s="1" t="str">
        <f>IF(Table4[Bike ready for shipment]="","",Table4[[#This Row],[Bike ready for shipment]]-Table4[[#This Row],[Order date]])</f>
        <v/>
      </c>
    </row>
    <row r="857" spans="18:20">
      <c r="R857" s="1" t="str">
        <f>IF(Table4[[#This Row],[Bike received in Bfactory]]="","",Table4[[#This Row],[Bike received in Bfactory]]-Table4[[#This Row],[Order date]])</f>
        <v/>
      </c>
      <c r="S857" s="1"/>
      <c r="T857" s="1" t="str">
        <f>IF(Table4[Bike ready for shipment]="","",Table4[[#This Row],[Bike ready for shipment]]-Table4[[#This Row],[Order date]])</f>
        <v/>
      </c>
    </row>
    <row r="858" spans="18:20">
      <c r="R858" s="1" t="str">
        <f>IF(Table4[[#This Row],[Bike received in Bfactory]]="","",Table4[[#This Row],[Bike received in Bfactory]]-Table4[[#This Row],[Order date]])</f>
        <v/>
      </c>
      <c r="S858" s="1"/>
      <c r="T858" s="1" t="str">
        <f>IF(Table4[Bike ready for shipment]="","",Table4[[#This Row],[Bike ready for shipment]]-Table4[[#This Row],[Order date]])</f>
        <v/>
      </c>
    </row>
    <row r="859" spans="18:20">
      <c r="R859" s="1" t="str">
        <f>IF(Table4[[#This Row],[Bike received in Bfactory]]="","",Table4[[#This Row],[Bike received in Bfactory]]-Table4[[#This Row],[Order date]])</f>
        <v/>
      </c>
      <c r="S859" s="1"/>
      <c r="T859" s="1" t="str">
        <f>IF(Table4[Bike ready for shipment]="","",Table4[[#This Row],[Bike ready for shipment]]-Table4[[#This Row],[Order date]])</f>
        <v/>
      </c>
    </row>
    <row r="860" spans="18:20">
      <c r="R860" s="1" t="str">
        <f>IF(Table4[[#This Row],[Bike received in Bfactory]]="","",Table4[[#This Row],[Bike received in Bfactory]]-Table4[[#This Row],[Order date]])</f>
        <v/>
      </c>
      <c r="S860" s="1"/>
      <c r="T860" s="1" t="str">
        <f>IF(Table4[Bike ready for shipment]="","",Table4[[#This Row],[Bike ready for shipment]]-Table4[[#This Row],[Order date]])</f>
        <v/>
      </c>
    </row>
    <row r="861" spans="18:20">
      <c r="R861" s="1" t="str">
        <f>IF(Table4[[#This Row],[Bike received in Bfactory]]="","",Table4[[#This Row],[Bike received in Bfactory]]-Table4[[#This Row],[Order date]])</f>
        <v/>
      </c>
      <c r="S861" s="1"/>
      <c r="T861" s="1" t="str">
        <f>IF(Table4[Bike ready for shipment]="","",Table4[[#This Row],[Bike ready for shipment]]-Table4[[#This Row],[Order date]])</f>
        <v/>
      </c>
    </row>
    <row r="862" spans="18:20">
      <c r="R862" s="1" t="str">
        <f>IF(Table4[[#This Row],[Bike received in Bfactory]]="","",Table4[[#This Row],[Bike received in Bfactory]]-Table4[[#This Row],[Order date]])</f>
        <v/>
      </c>
      <c r="S862" s="1"/>
      <c r="T862" s="1" t="str">
        <f>IF(Table4[Bike ready for shipment]="","",Table4[[#This Row],[Bike ready for shipment]]-Table4[[#This Row],[Order date]])</f>
        <v/>
      </c>
    </row>
    <row r="863" spans="18:20">
      <c r="R863" s="1" t="str">
        <f>IF(Table4[[#This Row],[Bike received in Bfactory]]="","",Table4[[#This Row],[Bike received in Bfactory]]-Table4[[#This Row],[Order date]])</f>
        <v/>
      </c>
      <c r="S863" s="1"/>
      <c r="T863" s="1" t="str">
        <f>IF(Table4[Bike ready for shipment]="","",Table4[[#This Row],[Bike ready for shipment]]-Table4[[#This Row],[Order date]])</f>
        <v/>
      </c>
    </row>
    <row r="864" spans="18:20">
      <c r="R864" s="1" t="str">
        <f>IF(Table4[[#This Row],[Bike received in Bfactory]]="","",Table4[[#This Row],[Bike received in Bfactory]]-Table4[[#This Row],[Order date]])</f>
        <v/>
      </c>
      <c r="S864" s="1"/>
      <c r="T864" s="1" t="str">
        <f>IF(Table4[Bike ready for shipment]="","",Table4[[#This Row],[Bike ready for shipment]]-Table4[[#This Row],[Order date]])</f>
        <v/>
      </c>
    </row>
    <row r="865" spans="18:20">
      <c r="R865" s="1" t="str">
        <f>IF(Table4[[#This Row],[Bike received in Bfactory]]="","",Table4[[#This Row],[Bike received in Bfactory]]-Table4[[#This Row],[Order date]])</f>
        <v/>
      </c>
      <c r="S865" s="1"/>
      <c r="T865" s="1" t="str">
        <f>IF(Table4[Bike ready for shipment]="","",Table4[[#This Row],[Bike ready for shipment]]-Table4[[#This Row],[Order date]])</f>
        <v/>
      </c>
    </row>
    <row r="866" spans="18:20">
      <c r="R866" s="1" t="str">
        <f>IF(Table4[[#This Row],[Bike received in Bfactory]]="","",Table4[[#This Row],[Bike received in Bfactory]]-Table4[[#This Row],[Order date]])</f>
        <v/>
      </c>
      <c r="S866" s="1"/>
      <c r="T866" s="1" t="str">
        <f>IF(Table4[Bike ready for shipment]="","",Table4[[#This Row],[Bike ready for shipment]]-Table4[[#This Row],[Order date]])</f>
        <v/>
      </c>
    </row>
    <row r="867" spans="18:20">
      <c r="R867" s="1" t="str">
        <f>IF(Table4[[#This Row],[Bike received in Bfactory]]="","",Table4[[#This Row],[Bike received in Bfactory]]-Table4[[#This Row],[Order date]])</f>
        <v/>
      </c>
      <c r="S867" s="1"/>
      <c r="T867" s="1" t="str">
        <f>IF(Table4[Bike ready for shipment]="","",Table4[[#This Row],[Bike ready for shipment]]-Table4[[#This Row],[Order date]])</f>
        <v/>
      </c>
    </row>
    <row r="868" spans="18:20">
      <c r="R868" s="1" t="str">
        <f>IF(Table4[[#This Row],[Bike received in Bfactory]]="","",Table4[[#This Row],[Bike received in Bfactory]]-Table4[[#This Row],[Order date]])</f>
        <v/>
      </c>
      <c r="S868" s="1"/>
      <c r="T868" s="1" t="str">
        <f>IF(Table4[Bike ready for shipment]="","",Table4[[#This Row],[Bike ready for shipment]]-Table4[[#This Row],[Order date]])</f>
        <v/>
      </c>
    </row>
    <row r="869" spans="18:20">
      <c r="R869" s="1" t="str">
        <f>IF(Table4[[#This Row],[Bike received in Bfactory]]="","",Table4[[#This Row],[Bike received in Bfactory]]-Table4[[#This Row],[Order date]])</f>
        <v/>
      </c>
      <c r="S869" s="1"/>
      <c r="T869" s="1" t="str">
        <f>IF(Table4[Bike ready for shipment]="","",Table4[[#This Row],[Bike ready for shipment]]-Table4[[#This Row],[Order date]])</f>
        <v/>
      </c>
    </row>
    <row r="870" spans="18:20">
      <c r="R870" s="1" t="str">
        <f>IF(Table4[[#This Row],[Bike received in Bfactory]]="","",Table4[[#This Row],[Bike received in Bfactory]]-Table4[[#This Row],[Order date]])</f>
        <v/>
      </c>
      <c r="S870" s="1"/>
      <c r="T870" s="1" t="str">
        <f>IF(Table4[Bike ready for shipment]="","",Table4[[#This Row],[Bike ready for shipment]]-Table4[[#This Row],[Order date]])</f>
        <v/>
      </c>
    </row>
    <row r="871" spans="18:20">
      <c r="R871" s="1" t="str">
        <f>IF(Table4[[#This Row],[Bike received in Bfactory]]="","",Table4[[#This Row],[Bike received in Bfactory]]-Table4[[#This Row],[Order date]])</f>
        <v/>
      </c>
      <c r="S871" s="1"/>
      <c r="T871" s="1" t="str">
        <f>IF(Table4[Bike ready for shipment]="","",Table4[[#This Row],[Bike ready for shipment]]-Table4[[#This Row],[Order date]])</f>
        <v/>
      </c>
    </row>
    <row r="872" spans="18:20">
      <c r="R872" s="1" t="str">
        <f>IF(Table4[[#This Row],[Bike received in Bfactory]]="","",Table4[[#This Row],[Bike received in Bfactory]]-Table4[[#This Row],[Order date]])</f>
        <v/>
      </c>
      <c r="S872" s="1"/>
      <c r="T872" s="1" t="str">
        <f>IF(Table4[Bike ready for shipment]="","",Table4[[#This Row],[Bike ready for shipment]]-Table4[[#This Row],[Order date]])</f>
        <v/>
      </c>
    </row>
    <row r="873" spans="18:20">
      <c r="R873" s="1" t="str">
        <f>IF(Table4[[#This Row],[Bike received in Bfactory]]="","",Table4[[#This Row],[Bike received in Bfactory]]-Table4[[#This Row],[Order date]])</f>
        <v/>
      </c>
      <c r="S873" s="1"/>
      <c r="T873" s="1" t="str">
        <f>IF(Table4[Bike ready for shipment]="","",Table4[[#This Row],[Bike ready for shipment]]-Table4[[#This Row],[Order date]])</f>
        <v/>
      </c>
    </row>
    <row r="874" spans="18:20">
      <c r="R874" s="1" t="str">
        <f>IF(Table4[[#This Row],[Bike received in Bfactory]]="","",Table4[[#This Row],[Bike received in Bfactory]]-Table4[[#This Row],[Order date]])</f>
        <v/>
      </c>
      <c r="S874" s="1"/>
      <c r="T874" s="1" t="str">
        <f>IF(Table4[Bike ready for shipment]="","",Table4[[#This Row],[Bike ready for shipment]]-Table4[[#This Row],[Order date]])</f>
        <v/>
      </c>
    </row>
    <row r="875" spans="18:20">
      <c r="R875" s="1" t="str">
        <f>IF(Table4[[#This Row],[Bike received in Bfactory]]="","",Table4[[#This Row],[Bike received in Bfactory]]-Table4[[#This Row],[Order date]])</f>
        <v/>
      </c>
      <c r="S875" s="1"/>
      <c r="T875" s="1" t="str">
        <f>IF(Table4[Bike ready for shipment]="","",Table4[[#This Row],[Bike ready for shipment]]-Table4[[#This Row],[Order date]])</f>
        <v/>
      </c>
    </row>
    <row r="876" spans="18:20">
      <c r="R876" s="1" t="str">
        <f>IF(Table4[[#This Row],[Bike received in Bfactory]]="","",Table4[[#This Row],[Bike received in Bfactory]]-Table4[[#This Row],[Order date]])</f>
        <v/>
      </c>
      <c r="S876" s="1"/>
      <c r="T876" s="1" t="str">
        <f>IF(Table4[Bike ready for shipment]="","",Table4[[#This Row],[Bike ready for shipment]]-Table4[[#This Row],[Order date]])</f>
        <v/>
      </c>
    </row>
    <row r="877" spans="18:20">
      <c r="R877" s="1" t="str">
        <f>IF(Table4[[#This Row],[Bike received in Bfactory]]="","",Table4[[#This Row],[Bike received in Bfactory]]-Table4[[#This Row],[Order date]])</f>
        <v/>
      </c>
      <c r="S877" s="1"/>
      <c r="T877" s="1" t="str">
        <f>IF(Table4[Bike ready for shipment]="","",Table4[[#This Row],[Bike ready for shipment]]-Table4[[#This Row],[Order date]])</f>
        <v/>
      </c>
    </row>
    <row r="878" spans="18:20">
      <c r="R878" s="1" t="str">
        <f>IF(Table4[[#This Row],[Bike received in Bfactory]]="","",Table4[[#This Row],[Bike received in Bfactory]]-Table4[[#This Row],[Order date]])</f>
        <v/>
      </c>
      <c r="S878" s="1"/>
      <c r="T878" s="1" t="str">
        <f>IF(Table4[Bike ready for shipment]="","",Table4[[#This Row],[Bike ready for shipment]]-Table4[[#This Row],[Order date]])</f>
        <v/>
      </c>
    </row>
    <row r="879" spans="18:20">
      <c r="R879" s="1" t="str">
        <f>IF(Table4[[#This Row],[Bike received in Bfactory]]="","",Table4[[#This Row],[Bike received in Bfactory]]-Table4[[#This Row],[Order date]])</f>
        <v/>
      </c>
      <c r="S879" s="1"/>
      <c r="T879" s="1" t="str">
        <f>IF(Table4[Bike ready for shipment]="","",Table4[[#This Row],[Bike ready for shipment]]-Table4[[#This Row],[Order date]])</f>
        <v/>
      </c>
    </row>
    <row r="880" spans="18:20">
      <c r="R880" s="1" t="str">
        <f>IF(Table4[[#This Row],[Bike received in Bfactory]]="","",Table4[[#This Row],[Bike received in Bfactory]]-Table4[[#This Row],[Order date]])</f>
        <v/>
      </c>
      <c r="S880" s="1"/>
      <c r="T880" s="1" t="str">
        <f>IF(Table4[Bike ready for shipment]="","",Table4[[#This Row],[Bike ready for shipment]]-Table4[[#This Row],[Order date]])</f>
        <v/>
      </c>
    </row>
    <row r="881" spans="18:20">
      <c r="R881" s="1" t="str">
        <f>IF(Table4[[#This Row],[Bike received in Bfactory]]="","",Table4[[#This Row],[Bike received in Bfactory]]-Table4[[#This Row],[Order date]])</f>
        <v/>
      </c>
      <c r="S881" s="1"/>
      <c r="T881" s="1" t="str">
        <f>IF(Table4[Bike ready for shipment]="","",Table4[[#This Row],[Bike ready for shipment]]-Table4[[#This Row],[Order date]])</f>
        <v/>
      </c>
    </row>
    <row r="882" spans="18:20">
      <c r="R882" s="1" t="str">
        <f>IF(Table4[[#This Row],[Bike received in Bfactory]]="","",Table4[[#This Row],[Bike received in Bfactory]]-Table4[[#This Row],[Order date]])</f>
        <v/>
      </c>
      <c r="S882" s="1"/>
      <c r="T882" s="1" t="str">
        <f>IF(Table4[Bike ready for shipment]="","",Table4[[#This Row],[Bike ready for shipment]]-Table4[[#This Row],[Order date]])</f>
        <v/>
      </c>
    </row>
    <row r="883" spans="18:20">
      <c r="R883" s="1" t="str">
        <f>IF(Table4[[#This Row],[Bike received in Bfactory]]="","",Table4[[#This Row],[Bike received in Bfactory]]-Table4[[#This Row],[Order date]])</f>
        <v/>
      </c>
      <c r="S883" s="1"/>
      <c r="T883" s="1" t="str">
        <f>IF(Table4[Bike ready for shipment]="","",Table4[[#This Row],[Bike ready for shipment]]-Table4[[#This Row],[Order date]])</f>
        <v/>
      </c>
    </row>
    <row r="884" spans="18:20">
      <c r="R884" s="1" t="str">
        <f>IF(Table4[[#This Row],[Bike received in Bfactory]]="","",Table4[[#This Row],[Bike received in Bfactory]]-Table4[[#This Row],[Order date]])</f>
        <v/>
      </c>
      <c r="S884" s="1"/>
      <c r="T884" s="1" t="str">
        <f>IF(Table4[Bike ready for shipment]="","",Table4[[#This Row],[Bike ready for shipment]]-Table4[[#This Row],[Order date]])</f>
        <v/>
      </c>
    </row>
    <row r="885" spans="18:20">
      <c r="R885" s="1" t="str">
        <f>IF(Table4[[#This Row],[Bike received in Bfactory]]="","",Table4[[#This Row],[Bike received in Bfactory]]-Table4[[#This Row],[Order date]])</f>
        <v/>
      </c>
      <c r="S885" s="1"/>
      <c r="T885" s="1" t="str">
        <f>IF(Table4[Bike ready for shipment]="","",Table4[[#This Row],[Bike ready for shipment]]-Table4[[#This Row],[Order date]])</f>
        <v/>
      </c>
    </row>
    <row r="886" spans="18:20">
      <c r="R886" s="1" t="str">
        <f>IF(Table4[[#This Row],[Bike received in Bfactory]]="","",Table4[[#This Row],[Bike received in Bfactory]]-Table4[[#This Row],[Order date]])</f>
        <v/>
      </c>
      <c r="S886" s="1"/>
      <c r="T886" s="1" t="str">
        <f>IF(Table4[Bike ready for shipment]="","",Table4[[#This Row],[Bike ready for shipment]]-Table4[[#This Row],[Order date]])</f>
        <v/>
      </c>
    </row>
    <row r="887" spans="18:20">
      <c r="R887" s="1" t="str">
        <f>IF(Table4[[#This Row],[Bike received in Bfactory]]="","",Table4[[#This Row],[Bike received in Bfactory]]-Table4[[#This Row],[Order date]])</f>
        <v/>
      </c>
      <c r="S887" s="1"/>
      <c r="T887" s="1" t="str">
        <f>IF(Table4[Bike ready for shipment]="","",Table4[[#This Row],[Bike ready for shipment]]-Table4[[#This Row],[Order date]])</f>
        <v/>
      </c>
    </row>
    <row r="888" spans="18:20">
      <c r="R888" s="1" t="str">
        <f>IF(Table4[[#This Row],[Bike received in Bfactory]]="","",Table4[[#This Row],[Bike received in Bfactory]]-Table4[[#This Row],[Order date]])</f>
        <v/>
      </c>
      <c r="S888" s="1"/>
      <c r="T888" s="1" t="str">
        <f>IF(Table4[Bike ready for shipment]="","",Table4[[#This Row],[Bike ready for shipment]]-Table4[[#This Row],[Order date]])</f>
        <v/>
      </c>
    </row>
    <row r="889" spans="18:20">
      <c r="R889" s="1" t="str">
        <f>IF(Table4[[#This Row],[Bike received in Bfactory]]="","",Table4[[#This Row],[Bike received in Bfactory]]-Table4[[#This Row],[Order date]])</f>
        <v/>
      </c>
      <c r="S889" s="1"/>
      <c r="T889" s="1" t="str">
        <f>IF(Table4[Bike ready for shipment]="","",Table4[[#This Row],[Bike ready for shipment]]-Table4[[#This Row],[Order date]])</f>
        <v/>
      </c>
    </row>
    <row r="890" spans="18:20">
      <c r="R890" s="1" t="str">
        <f>IF(Table4[[#This Row],[Bike received in Bfactory]]="","",Table4[[#This Row],[Bike received in Bfactory]]-Table4[[#This Row],[Order date]])</f>
        <v/>
      </c>
      <c r="S890" s="1"/>
      <c r="T890" s="1" t="str">
        <f>IF(Table4[Bike ready for shipment]="","",Table4[[#This Row],[Bike ready for shipment]]-Table4[[#This Row],[Order date]])</f>
        <v/>
      </c>
    </row>
    <row r="891" spans="18:20">
      <c r="R891" s="1" t="str">
        <f>IF(Table4[[#This Row],[Bike received in Bfactory]]="","",Table4[[#This Row],[Bike received in Bfactory]]-Table4[[#This Row],[Order date]])</f>
        <v/>
      </c>
      <c r="S891" s="1"/>
      <c r="T891" s="1" t="str">
        <f>IF(Table4[Bike ready for shipment]="","",Table4[[#This Row],[Bike ready for shipment]]-Table4[[#This Row],[Order date]])</f>
        <v/>
      </c>
    </row>
    <row r="892" spans="18:20">
      <c r="R892" s="1" t="str">
        <f>IF(Table4[[#This Row],[Bike received in Bfactory]]="","",Table4[[#This Row],[Bike received in Bfactory]]-Table4[[#This Row],[Order date]])</f>
        <v/>
      </c>
      <c r="S892" s="1"/>
      <c r="T892" s="1" t="str">
        <f>IF(Table4[Bike ready for shipment]="","",Table4[[#This Row],[Bike ready for shipment]]-Table4[[#This Row],[Order date]])</f>
        <v/>
      </c>
    </row>
    <row r="893" spans="18:20">
      <c r="R893" s="1" t="str">
        <f>IF(Table4[[#This Row],[Bike received in Bfactory]]="","",Table4[[#This Row],[Bike received in Bfactory]]-Table4[[#This Row],[Order date]])</f>
        <v/>
      </c>
      <c r="S893" s="1"/>
      <c r="T893" s="1" t="str">
        <f>IF(Table4[Bike ready for shipment]="","",Table4[[#This Row],[Bike ready for shipment]]-Table4[[#This Row],[Order date]])</f>
        <v/>
      </c>
    </row>
    <row r="894" spans="18:20">
      <c r="R894" s="1" t="str">
        <f>IF(Table4[[#This Row],[Bike received in Bfactory]]="","",Table4[[#This Row],[Bike received in Bfactory]]-Table4[[#This Row],[Order date]])</f>
        <v/>
      </c>
      <c r="S894" s="1"/>
      <c r="T894" s="1" t="str">
        <f>IF(Table4[Bike ready for shipment]="","",Table4[[#This Row],[Bike ready for shipment]]-Table4[[#This Row],[Order date]])</f>
        <v/>
      </c>
    </row>
    <row r="895" spans="18:20">
      <c r="R895" s="1" t="str">
        <f>IF(Table4[[#This Row],[Bike received in Bfactory]]="","",Table4[[#This Row],[Bike received in Bfactory]]-Table4[[#This Row],[Order date]])</f>
        <v/>
      </c>
      <c r="S895" s="1"/>
      <c r="T895" s="1" t="str">
        <f>IF(Table4[Bike ready for shipment]="","",Table4[[#This Row],[Bike ready for shipment]]-Table4[[#This Row],[Order date]])</f>
        <v/>
      </c>
    </row>
    <row r="896" spans="18:20">
      <c r="R896" s="1" t="str">
        <f>IF(Table4[[#This Row],[Bike received in Bfactory]]="","",Table4[[#This Row],[Bike received in Bfactory]]-Table4[[#This Row],[Order date]])</f>
        <v/>
      </c>
      <c r="S896" s="1"/>
      <c r="T896" s="1" t="str">
        <f>IF(Table4[Bike ready for shipment]="","",Table4[[#This Row],[Bike ready for shipment]]-Table4[[#This Row],[Order date]])</f>
        <v/>
      </c>
    </row>
    <row r="897" spans="18:20">
      <c r="R897" s="1" t="str">
        <f>IF(Table4[[#This Row],[Bike received in Bfactory]]="","",Table4[[#This Row],[Bike received in Bfactory]]-Table4[[#This Row],[Order date]])</f>
        <v/>
      </c>
      <c r="S897" s="1"/>
      <c r="T897" s="1" t="str">
        <f>IF(Table4[Bike ready for shipment]="","",Table4[[#This Row],[Bike ready for shipment]]-Table4[[#This Row],[Order date]])</f>
        <v/>
      </c>
    </row>
    <row r="898" spans="18:20">
      <c r="R898" s="1" t="str">
        <f>IF(Table4[[#This Row],[Bike received in Bfactory]]="","",Table4[[#This Row],[Bike received in Bfactory]]-Table4[[#This Row],[Order date]])</f>
        <v/>
      </c>
      <c r="S898" s="1"/>
      <c r="T898" s="1" t="str">
        <f>IF(Table4[Bike ready for shipment]="","",Table4[[#This Row],[Bike ready for shipment]]-Table4[[#This Row],[Order date]])</f>
        <v/>
      </c>
    </row>
    <row r="899" spans="18:20">
      <c r="R899" s="1" t="str">
        <f>IF(Table4[[#This Row],[Bike received in Bfactory]]="","",Table4[[#This Row],[Bike received in Bfactory]]-Table4[[#This Row],[Order date]])</f>
        <v/>
      </c>
      <c r="S899" s="1"/>
      <c r="T899" s="1" t="str">
        <f>IF(Table4[Bike ready for shipment]="","",Table4[[#This Row],[Bike ready for shipment]]-Table4[[#This Row],[Order date]])</f>
        <v/>
      </c>
    </row>
    <row r="900" spans="18:20">
      <c r="R900" s="1" t="str">
        <f>IF(Table4[[#This Row],[Bike received in Bfactory]]="","",Table4[[#This Row],[Bike received in Bfactory]]-Table4[[#This Row],[Order date]])</f>
        <v/>
      </c>
      <c r="S900" s="1"/>
      <c r="T900" s="1" t="str">
        <f>IF(Table4[Bike ready for shipment]="","",Table4[[#This Row],[Bike ready for shipment]]-Table4[[#This Row],[Order date]])</f>
        <v/>
      </c>
    </row>
    <row r="901" spans="18:20">
      <c r="R901" s="1" t="str">
        <f>IF(Table4[[#This Row],[Bike received in Bfactory]]="","",Table4[[#This Row],[Bike received in Bfactory]]-Table4[[#This Row],[Order date]])</f>
        <v/>
      </c>
      <c r="S901" s="1"/>
      <c r="T901" s="1" t="str">
        <f>IF(Table4[Bike ready for shipment]="","",Table4[[#This Row],[Bike ready for shipment]]-Table4[[#This Row],[Order date]])</f>
        <v/>
      </c>
    </row>
    <row r="902" spans="18:20">
      <c r="R902" s="1" t="str">
        <f>IF(Table4[[#This Row],[Bike received in Bfactory]]="","",Table4[[#This Row],[Bike received in Bfactory]]-Table4[[#This Row],[Order date]])</f>
        <v/>
      </c>
      <c r="S902" s="1"/>
      <c r="T902" s="1" t="str">
        <f>IF(Table4[Bike ready for shipment]="","",Table4[[#This Row],[Bike ready for shipment]]-Table4[[#This Row],[Order date]])</f>
        <v/>
      </c>
    </row>
    <row r="903" spans="18:20">
      <c r="R903" s="1" t="str">
        <f>IF(Table4[[#This Row],[Bike received in Bfactory]]="","",Table4[[#This Row],[Bike received in Bfactory]]-Table4[[#This Row],[Order date]])</f>
        <v/>
      </c>
      <c r="S903" s="1"/>
      <c r="T903" s="1" t="str">
        <f>IF(Table4[Bike ready for shipment]="","",Table4[[#This Row],[Bike ready for shipment]]-Table4[[#This Row],[Order date]])</f>
        <v/>
      </c>
    </row>
    <row r="904" spans="18:20">
      <c r="R904" s="1" t="str">
        <f>IF(Table4[[#This Row],[Bike received in Bfactory]]="","",Table4[[#This Row],[Bike received in Bfactory]]-Table4[[#This Row],[Order date]])</f>
        <v/>
      </c>
      <c r="S904" s="1"/>
      <c r="T904" s="1" t="str">
        <f>IF(Table4[Bike ready for shipment]="","",Table4[[#This Row],[Bike ready for shipment]]-Table4[[#This Row],[Order date]])</f>
        <v/>
      </c>
    </row>
    <row r="905" spans="18:20">
      <c r="R905" s="1" t="str">
        <f>IF(Table4[[#This Row],[Bike received in Bfactory]]="","",Table4[[#This Row],[Bike received in Bfactory]]-Table4[[#This Row],[Order date]])</f>
        <v/>
      </c>
      <c r="S905" s="1"/>
      <c r="T905" s="1" t="str">
        <f>IF(Table4[Bike ready for shipment]="","",Table4[[#This Row],[Bike ready for shipment]]-Table4[[#This Row],[Order date]])</f>
        <v/>
      </c>
    </row>
    <row r="906" spans="18:20">
      <c r="R906" s="1" t="str">
        <f>IF(Table4[[#This Row],[Bike received in Bfactory]]="","",Table4[[#This Row],[Bike received in Bfactory]]-Table4[[#This Row],[Order date]])</f>
        <v/>
      </c>
      <c r="S906" s="1"/>
      <c r="T906" s="1" t="str">
        <f>IF(Table4[Bike ready for shipment]="","",Table4[[#This Row],[Bike ready for shipment]]-Table4[[#This Row],[Order date]])</f>
        <v/>
      </c>
    </row>
    <row r="907" spans="18:20">
      <c r="R907" s="1" t="str">
        <f>IF(Table4[[#This Row],[Bike received in Bfactory]]="","",Table4[[#This Row],[Bike received in Bfactory]]-Table4[[#This Row],[Order date]])</f>
        <v/>
      </c>
      <c r="S907" s="1"/>
      <c r="T907" s="1" t="str">
        <f>IF(Table4[Bike ready for shipment]="","",Table4[[#This Row],[Bike ready for shipment]]-Table4[[#This Row],[Order date]])</f>
        <v/>
      </c>
    </row>
    <row r="908" spans="18:20">
      <c r="R908" s="1" t="str">
        <f>IF(Table4[[#This Row],[Bike received in Bfactory]]="","",Table4[[#This Row],[Bike received in Bfactory]]-Table4[[#This Row],[Order date]])</f>
        <v/>
      </c>
      <c r="S908" s="1"/>
      <c r="T908" s="1" t="str">
        <f>IF(Table4[Bike ready for shipment]="","",Table4[[#This Row],[Bike ready for shipment]]-Table4[[#This Row],[Order date]])</f>
        <v/>
      </c>
    </row>
    <row r="909" spans="18:20">
      <c r="R909" s="1" t="str">
        <f>IF(Table4[[#This Row],[Bike received in Bfactory]]="","",Table4[[#This Row],[Bike received in Bfactory]]-Table4[[#This Row],[Order date]])</f>
        <v/>
      </c>
      <c r="S909" s="1"/>
      <c r="T909" s="1" t="str">
        <f>IF(Table4[Bike ready for shipment]="","",Table4[[#This Row],[Bike ready for shipment]]-Table4[[#This Row],[Order date]])</f>
        <v/>
      </c>
    </row>
    <row r="910" spans="18:20">
      <c r="R910" s="1" t="str">
        <f>IF(Table4[[#This Row],[Bike received in Bfactory]]="","",Table4[[#This Row],[Bike received in Bfactory]]-Table4[[#This Row],[Order date]])</f>
        <v/>
      </c>
      <c r="S910" s="1"/>
      <c r="T910" s="1" t="str">
        <f>IF(Table4[Bike ready for shipment]="","",Table4[[#This Row],[Bike ready for shipment]]-Table4[[#This Row],[Order date]])</f>
        <v/>
      </c>
    </row>
    <row r="911" spans="18:20">
      <c r="R911" s="1" t="str">
        <f>IF(Table4[[#This Row],[Bike received in Bfactory]]="","",Table4[[#This Row],[Bike received in Bfactory]]-Table4[[#This Row],[Order date]])</f>
        <v/>
      </c>
      <c r="S911" s="1"/>
      <c r="T911" s="1" t="str">
        <f>IF(Table4[Bike ready for shipment]="","",Table4[[#This Row],[Bike ready for shipment]]-Table4[[#This Row],[Order date]])</f>
        <v/>
      </c>
    </row>
    <row r="912" spans="18:20">
      <c r="R912" s="1" t="str">
        <f>IF(Table4[[#This Row],[Bike received in Bfactory]]="","",Table4[[#This Row],[Bike received in Bfactory]]-Table4[[#This Row],[Order date]])</f>
        <v/>
      </c>
      <c r="S912" s="1"/>
      <c r="T912" s="1" t="str">
        <f>IF(Table4[Bike ready for shipment]="","",Table4[[#This Row],[Bike ready for shipment]]-Table4[[#This Row],[Order date]])</f>
        <v/>
      </c>
    </row>
    <row r="913" spans="18:20">
      <c r="R913" s="1" t="str">
        <f>IF(Table4[[#This Row],[Bike received in Bfactory]]="","",Table4[[#This Row],[Bike received in Bfactory]]-Table4[[#This Row],[Order date]])</f>
        <v/>
      </c>
      <c r="S913" s="1"/>
      <c r="T913" s="1" t="str">
        <f>IF(Table4[Bike ready for shipment]="","",Table4[[#This Row],[Bike ready for shipment]]-Table4[[#This Row],[Order date]])</f>
        <v/>
      </c>
    </row>
    <row r="914" spans="18:20">
      <c r="R914" s="1" t="str">
        <f>IF(Table4[[#This Row],[Bike received in Bfactory]]="","",Table4[[#This Row],[Bike received in Bfactory]]-Table4[[#This Row],[Order date]])</f>
        <v/>
      </c>
      <c r="S914" s="1"/>
      <c r="T914" s="1" t="str">
        <f>IF(Table4[Bike ready for shipment]="","",Table4[[#This Row],[Bike ready for shipment]]-Table4[[#This Row],[Order date]])</f>
        <v/>
      </c>
    </row>
    <row r="915" spans="18:20">
      <c r="R915" s="1" t="str">
        <f>IF(Table4[[#This Row],[Bike received in Bfactory]]="","",Table4[[#This Row],[Bike received in Bfactory]]-Table4[[#This Row],[Order date]])</f>
        <v/>
      </c>
      <c r="S915" s="1"/>
      <c r="T915" s="1" t="str">
        <f>IF(Table4[Bike ready for shipment]="","",Table4[[#This Row],[Bike ready for shipment]]-Table4[[#This Row],[Order date]])</f>
        <v/>
      </c>
    </row>
    <row r="916" spans="18:20">
      <c r="R916" s="1" t="str">
        <f>IF(Table4[[#This Row],[Bike received in Bfactory]]="","",Table4[[#This Row],[Bike received in Bfactory]]-Table4[[#This Row],[Order date]])</f>
        <v/>
      </c>
      <c r="S916" s="1"/>
      <c r="T916" s="1" t="str">
        <f>IF(Table4[Bike ready for shipment]="","",Table4[[#This Row],[Bike ready for shipment]]-Table4[[#This Row],[Order date]])</f>
        <v/>
      </c>
    </row>
    <row r="917" spans="18:20">
      <c r="R917" s="1" t="str">
        <f>IF(Table4[[#This Row],[Bike received in Bfactory]]="","",Table4[[#This Row],[Bike received in Bfactory]]-Table4[[#This Row],[Order date]])</f>
        <v/>
      </c>
      <c r="S917" s="1"/>
      <c r="T917" s="1" t="str">
        <f>IF(Table4[Bike ready for shipment]="","",Table4[[#This Row],[Bike ready for shipment]]-Table4[[#This Row],[Order date]])</f>
        <v/>
      </c>
    </row>
    <row r="918" spans="18:20">
      <c r="R918" s="1" t="str">
        <f>IF(Table4[[#This Row],[Bike received in Bfactory]]="","",Table4[[#This Row],[Bike received in Bfactory]]-Table4[[#This Row],[Order date]])</f>
        <v/>
      </c>
      <c r="S918" s="1"/>
      <c r="T918" s="1" t="str">
        <f>IF(Table4[Bike ready for shipment]="","",Table4[[#This Row],[Bike ready for shipment]]-Table4[[#This Row],[Order date]])</f>
        <v/>
      </c>
    </row>
    <row r="919" spans="18:20">
      <c r="R919" s="1" t="str">
        <f>IF(Table4[[#This Row],[Bike received in Bfactory]]="","",Table4[[#This Row],[Bike received in Bfactory]]-Table4[[#This Row],[Order date]])</f>
        <v/>
      </c>
      <c r="S919" s="1"/>
      <c r="T919" s="1" t="str">
        <f>IF(Table4[Bike ready for shipment]="","",Table4[[#This Row],[Bike ready for shipment]]-Table4[[#This Row],[Order date]])</f>
        <v/>
      </c>
    </row>
    <row r="920" spans="18:20">
      <c r="R920" s="1" t="str">
        <f>IF(Table4[[#This Row],[Bike received in Bfactory]]="","",Table4[[#This Row],[Bike received in Bfactory]]-Table4[[#This Row],[Order date]])</f>
        <v/>
      </c>
      <c r="S920" s="1"/>
      <c r="T920" s="1" t="str">
        <f>IF(Table4[Bike ready for shipment]="","",Table4[[#This Row],[Bike ready for shipment]]-Table4[[#This Row],[Order date]])</f>
        <v/>
      </c>
    </row>
    <row r="921" spans="18:20">
      <c r="R921" s="1" t="str">
        <f>IF(Table4[[#This Row],[Bike received in Bfactory]]="","",Table4[[#This Row],[Bike received in Bfactory]]-Table4[[#This Row],[Order date]])</f>
        <v/>
      </c>
      <c r="S921" s="1"/>
      <c r="T921" s="1" t="str">
        <f>IF(Table4[Bike ready for shipment]="","",Table4[[#This Row],[Bike ready for shipment]]-Table4[[#This Row],[Order date]])</f>
        <v/>
      </c>
    </row>
    <row r="922" spans="18:20">
      <c r="R922" s="1" t="str">
        <f>IF(Table4[[#This Row],[Bike received in Bfactory]]="","",Table4[[#This Row],[Bike received in Bfactory]]-Table4[[#This Row],[Order date]])</f>
        <v/>
      </c>
      <c r="S922" s="1"/>
      <c r="T922" s="1" t="str">
        <f>IF(Table4[Bike ready for shipment]="","",Table4[[#This Row],[Bike ready for shipment]]-Table4[[#This Row],[Order date]])</f>
        <v/>
      </c>
    </row>
    <row r="923" spans="18:20">
      <c r="R923" s="1" t="str">
        <f>IF(Table4[[#This Row],[Bike received in Bfactory]]="","",Table4[[#This Row],[Bike received in Bfactory]]-Table4[[#This Row],[Order date]])</f>
        <v/>
      </c>
      <c r="S923" s="1"/>
      <c r="T923" s="1" t="str">
        <f>IF(Table4[Bike ready for shipment]="","",Table4[[#This Row],[Bike ready for shipment]]-Table4[[#This Row],[Order date]])</f>
        <v/>
      </c>
    </row>
    <row r="924" spans="18:20">
      <c r="R924" s="1" t="str">
        <f>IF(Table4[[#This Row],[Bike received in Bfactory]]="","",Table4[[#This Row],[Bike received in Bfactory]]-Table4[[#This Row],[Order date]])</f>
        <v/>
      </c>
      <c r="S924" s="1"/>
      <c r="T924" s="1" t="str">
        <f>IF(Table4[Bike ready for shipment]="","",Table4[[#This Row],[Bike ready for shipment]]-Table4[[#This Row],[Order date]])</f>
        <v/>
      </c>
    </row>
    <row r="925" spans="18:20">
      <c r="R925" s="1" t="str">
        <f>IF(Table4[[#This Row],[Bike received in Bfactory]]="","",Table4[[#This Row],[Bike received in Bfactory]]-Table4[[#This Row],[Order date]])</f>
        <v/>
      </c>
      <c r="S925" s="1"/>
      <c r="T925" s="1" t="str">
        <f>IF(Table4[Bike ready for shipment]="","",Table4[[#This Row],[Bike ready for shipment]]-Table4[[#This Row],[Order date]])</f>
        <v/>
      </c>
    </row>
    <row r="926" spans="18:20">
      <c r="R926" s="1" t="str">
        <f>IF(Table4[[#This Row],[Bike received in Bfactory]]="","",Table4[[#This Row],[Bike received in Bfactory]]-Table4[[#This Row],[Order date]])</f>
        <v/>
      </c>
      <c r="S926" s="1"/>
      <c r="T926" s="1" t="str">
        <f>IF(Table4[Bike ready for shipment]="","",Table4[[#This Row],[Bike ready for shipment]]-Table4[[#This Row],[Order date]])</f>
        <v/>
      </c>
    </row>
    <row r="927" spans="18:20">
      <c r="R927" s="1" t="str">
        <f>IF(Table4[[#This Row],[Bike received in Bfactory]]="","",Table4[[#This Row],[Bike received in Bfactory]]-Table4[[#This Row],[Order date]])</f>
        <v/>
      </c>
      <c r="S927" s="1"/>
      <c r="T927" s="1" t="str">
        <f>IF(Table4[Bike ready for shipment]="","",Table4[[#This Row],[Bike ready for shipment]]-Table4[[#This Row],[Order date]])</f>
        <v/>
      </c>
    </row>
    <row r="928" spans="18:20">
      <c r="R928" s="1" t="str">
        <f>IF(Table4[[#This Row],[Bike received in Bfactory]]="","",Table4[[#This Row],[Bike received in Bfactory]]-Table4[[#This Row],[Order date]])</f>
        <v/>
      </c>
      <c r="S928" s="1"/>
      <c r="T928" s="1" t="str">
        <f>IF(Table4[Bike ready for shipment]="","",Table4[[#This Row],[Bike ready for shipment]]-Table4[[#This Row],[Order date]])</f>
        <v/>
      </c>
    </row>
    <row r="929" spans="18:20">
      <c r="R929" s="1" t="str">
        <f>IF(Table4[[#This Row],[Bike received in Bfactory]]="","",Table4[[#This Row],[Bike received in Bfactory]]-Table4[[#This Row],[Order date]])</f>
        <v/>
      </c>
      <c r="S929" s="1"/>
      <c r="T929" s="1" t="str">
        <f>IF(Table4[Bike ready for shipment]="","",Table4[[#This Row],[Bike ready for shipment]]-Table4[[#This Row],[Order date]])</f>
        <v/>
      </c>
    </row>
    <row r="930" spans="18:20">
      <c r="R930" s="1" t="str">
        <f>IF(Table4[[#This Row],[Bike received in Bfactory]]="","",Table4[[#This Row],[Bike received in Bfactory]]-Table4[[#This Row],[Order date]])</f>
        <v/>
      </c>
      <c r="S930" s="1"/>
      <c r="T930" s="1" t="str">
        <f>IF(Table4[Bike ready for shipment]="","",Table4[[#This Row],[Bike ready for shipment]]-Table4[[#This Row],[Order date]])</f>
        <v/>
      </c>
    </row>
    <row r="931" spans="18:20">
      <c r="R931" s="1" t="str">
        <f>IF(Table4[[#This Row],[Bike received in Bfactory]]="","",Table4[[#This Row],[Bike received in Bfactory]]-Table4[[#This Row],[Order date]])</f>
        <v/>
      </c>
      <c r="S931" s="1"/>
      <c r="T931" s="1" t="str">
        <f>IF(Table4[Bike ready for shipment]="","",Table4[[#This Row],[Bike ready for shipment]]-Table4[[#This Row],[Order date]])</f>
        <v/>
      </c>
    </row>
    <row r="932" spans="18:20">
      <c r="R932" s="1" t="str">
        <f>IF(Table4[[#This Row],[Bike received in Bfactory]]="","",Table4[[#This Row],[Bike received in Bfactory]]-Table4[[#This Row],[Order date]])</f>
        <v/>
      </c>
      <c r="S932" s="1"/>
      <c r="T932" s="1" t="str">
        <f>IF(Table4[Bike ready for shipment]="","",Table4[[#This Row],[Bike ready for shipment]]-Table4[[#This Row],[Order date]])</f>
        <v/>
      </c>
    </row>
    <row r="933" spans="18:20">
      <c r="R933" s="1" t="str">
        <f>IF(Table4[[#This Row],[Bike received in Bfactory]]="","",Table4[[#This Row],[Bike received in Bfactory]]-Table4[[#This Row],[Order date]])</f>
        <v/>
      </c>
      <c r="S933" s="1"/>
      <c r="T933" s="1" t="str">
        <f>IF(Table4[Bike ready for shipment]="","",Table4[[#This Row],[Bike ready for shipment]]-Table4[[#This Row],[Order date]])</f>
        <v/>
      </c>
    </row>
    <row r="934" spans="18:20">
      <c r="R934" s="1" t="str">
        <f>IF(Table4[[#This Row],[Bike received in Bfactory]]="","",Table4[[#This Row],[Bike received in Bfactory]]-Table4[[#This Row],[Order date]])</f>
        <v/>
      </c>
      <c r="S934" s="1"/>
      <c r="T934" s="1" t="str">
        <f>IF(Table4[Bike ready for shipment]="","",Table4[[#This Row],[Bike ready for shipment]]-Table4[[#This Row],[Order date]])</f>
        <v/>
      </c>
    </row>
    <row r="935" spans="18:20">
      <c r="R935" s="1" t="str">
        <f>IF(Table4[[#This Row],[Bike received in Bfactory]]="","",Table4[[#This Row],[Bike received in Bfactory]]-Table4[[#This Row],[Order date]])</f>
        <v/>
      </c>
      <c r="S935" s="1"/>
      <c r="T935" s="1" t="str">
        <f>IF(Table4[Bike ready for shipment]="","",Table4[[#This Row],[Bike ready for shipment]]-Table4[[#This Row],[Order date]])</f>
        <v/>
      </c>
    </row>
    <row r="936" spans="18:20">
      <c r="R936" s="1" t="str">
        <f>IF(Table4[[#This Row],[Bike received in Bfactory]]="","",Table4[[#This Row],[Bike received in Bfactory]]-Table4[[#This Row],[Order date]])</f>
        <v/>
      </c>
      <c r="S936" s="1"/>
      <c r="T936" s="1" t="str">
        <f>IF(Table4[Bike ready for shipment]="","",Table4[[#This Row],[Bike ready for shipment]]-Table4[[#This Row],[Order date]])</f>
        <v/>
      </c>
    </row>
    <row r="937" spans="18:20">
      <c r="R937" s="1" t="str">
        <f>IF(Table4[[#This Row],[Bike received in Bfactory]]="","",Table4[[#This Row],[Bike received in Bfactory]]-Table4[[#This Row],[Order date]])</f>
        <v/>
      </c>
      <c r="S937" s="1"/>
      <c r="T937" s="1" t="str">
        <f>IF(Table4[Bike ready for shipment]="","",Table4[[#This Row],[Bike ready for shipment]]-Table4[[#This Row],[Order date]])</f>
        <v/>
      </c>
    </row>
    <row r="938" spans="18:20">
      <c r="R938" s="1" t="str">
        <f>IF(Table4[[#This Row],[Bike received in Bfactory]]="","",Table4[[#This Row],[Bike received in Bfactory]]-Table4[[#This Row],[Order date]])</f>
        <v/>
      </c>
      <c r="S938" s="1"/>
      <c r="T938" s="1" t="str">
        <f>IF(Table4[Bike ready for shipment]="","",Table4[[#This Row],[Bike ready for shipment]]-Table4[[#This Row],[Order date]])</f>
        <v/>
      </c>
    </row>
    <row r="939" spans="18:20">
      <c r="R939" s="1" t="str">
        <f>IF(Table4[[#This Row],[Bike received in Bfactory]]="","",Table4[[#This Row],[Bike received in Bfactory]]-Table4[[#This Row],[Order date]])</f>
        <v/>
      </c>
      <c r="S939" s="1"/>
      <c r="T939" s="1" t="str">
        <f>IF(Table4[Bike ready for shipment]="","",Table4[[#This Row],[Bike ready for shipment]]-Table4[[#This Row],[Order date]])</f>
        <v/>
      </c>
    </row>
    <row r="940" spans="18:20">
      <c r="R940" s="1" t="str">
        <f>IF(Table4[[#This Row],[Bike received in Bfactory]]="","",Table4[[#This Row],[Bike received in Bfactory]]-Table4[[#This Row],[Order date]])</f>
        <v/>
      </c>
      <c r="S940" s="1"/>
      <c r="T940" s="1" t="str">
        <f>IF(Table4[Bike ready for shipment]="","",Table4[[#This Row],[Bike ready for shipment]]-Table4[[#This Row],[Order date]])</f>
        <v/>
      </c>
    </row>
    <row r="941" spans="18:20">
      <c r="R941" s="1" t="str">
        <f>IF(Table4[[#This Row],[Bike received in Bfactory]]="","",Table4[[#This Row],[Bike received in Bfactory]]-Table4[[#This Row],[Order date]])</f>
        <v/>
      </c>
      <c r="S941" s="1"/>
      <c r="T941" s="1" t="str">
        <f>IF(Table4[Bike ready for shipment]="","",Table4[[#This Row],[Bike ready for shipment]]-Table4[[#This Row],[Order date]])</f>
        <v/>
      </c>
    </row>
    <row r="942" spans="18:20">
      <c r="R942" s="1" t="str">
        <f>IF(Table4[[#This Row],[Bike received in Bfactory]]="","",Table4[[#This Row],[Bike received in Bfactory]]-Table4[[#This Row],[Order date]])</f>
        <v/>
      </c>
      <c r="S942" s="1"/>
      <c r="T942" s="1" t="str">
        <f>IF(Table4[Bike ready for shipment]="","",Table4[[#This Row],[Bike ready for shipment]]-Table4[[#This Row],[Order date]])</f>
        <v/>
      </c>
    </row>
    <row r="943" spans="18:20">
      <c r="R943" s="1" t="str">
        <f>IF(Table4[[#This Row],[Bike received in Bfactory]]="","",Table4[[#This Row],[Bike received in Bfactory]]-Table4[[#This Row],[Order date]])</f>
        <v/>
      </c>
      <c r="S943" s="1"/>
      <c r="T943" s="1" t="str">
        <f>IF(Table4[Bike ready for shipment]="","",Table4[[#This Row],[Bike ready for shipment]]-Table4[[#This Row],[Order date]])</f>
        <v/>
      </c>
    </row>
    <row r="944" spans="18:20">
      <c r="R944" s="1" t="str">
        <f>IF(Table4[[#This Row],[Bike received in Bfactory]]="","",Table4[[#This Row],[Bike received in Bfactory]]-Table4[[#This Row],[Order date]])</f>
        <v/>
      </c>
      <c r="S944" s="1"/>
      <c r="T944" s="1" t="str">
        <f>IF(Table4[Bike ready for shipment]="","",Table4[[#This Row],[Bike ready for shipment]]-Table4[[#This Row],[Order date]])</f>
        <v/>
      </c>
    </row>
    <row r="945" spans="18:20">
      <c r="R945" s="1" t="str">
        <f>IF(Table4[[#This Row],[Bike received in Bfactory]]="","",Table4[[#This Row],[Bike received in Bfactory]]-Table4[[#This Row],[Order date]])</f>
        <v/>
      </c>
      <c r="S945" s="1"/>
      <c r="T945" s="1" t="str">
        <f>IF(Table4[Bike ready for shipment]="","",Table4[[#This Row],[Bike ready for shipment]]-Table4[[#This Row],[Order date]])</f>
        <v/>
      </c>
    </row>
    <row r="946" spans="18:20">
      <c r="R946" s="1" t="str">
        <f>IF(Table4[[#This Row],[Bike received in Bfactory]]="","",Table4[[#This Row],[Bike received in Bfactory]]-Table4[[#This Row],[Order date]])</f>
        <v/>
      </c>
      <c r="S946" s="1"/>
      <c r="T946" s="1" t="str">
        <f>IF(Table4[Bike ready for shipment]="","",Table4[[#This Row],[Bike ready for shipment]]-Table4[[#This Row],[Order date]])</f>
        <v/>
      </c>
    </row>
    <row r="947" spans="18:20">
      <c r="R947" s="1" t="str">
        <f>IF(Table4[[#This Row],[Bike received in Bfactory]]="","",Table4[[#This Row],[Bike received in Bfactory]]-Table4[[#This Row],[Order date]])</f>
        <v/>
      </c>
      <c r="S947" s="1"/>
      <c r="T947" s="1" t="str">
        <f>IF(Table4[Bike ready for shipment]="","",Table4[[#This Row],[Bike ready for shipment]]-Table4[[#This Row],[Order date]])</f>
        <v/>
      </c>
    </row>
    <row r="948" spans="18:20">
      <c r="R948" s="1" t="str">
        <f>IF(Table4[[#This Row],[Bike received in Bfactory]]="","",Table4[[#This Row],[Bike received in Bfactory]]-Table4[[#This Row],[Order date]])</f>
        <v/>
      </c>
      <c r="S948" s="1"/>
      <c r="T948" s="1" t="str">
        <f>IF(Table4[Bike ready for shipment]="","",Table4[[#This Row],[Bike ready for shipment]]-Table4[[#This Row],[Order date]])</f>
        <v/>
      </c>
    </row>
    <row r="949" spans="18:20">
      <c r="R949" s="1" t="str">
        <f>IF(Table4[[#This Row],[Bike received in Bfactory]]="","",Table4[[#This Row],[Bike received in Bfactory]]-Table4[[#This Row],[Order date]])</f>
        <v/>
      </c>
      <c r="S949" s="1"/>
      <c r="T949" s="1" t="str">
        <f>IF(Table4[Bike ready for shipment]="","",Table4[[#This Row],[Bike ready for shipment]]-Table4[[#This Row],[Order date]])</f>
        <v/>
      </c>
    </row>
    <row r="950" spans="18:20">
      <c r="R950" s="1" t="str">
        <f>IF(Table4[[#This Row],[Bike received in Bfactory]]="","",Table4[[#This Row],[Bike received in Bfactory]]-Table4[[#This Row],[Order date]])</f>
        <v/>
      </c>
      <c r="S950" s="1"/>
      <c r="T950" s="1" t="str">
        <f>IF(Table4[Bike ready for shipment]="","",Table4[[#This Row],[Bike ready for shipment]]-Table4[[#This Row],[Order date]])</f>
        <v/>
      </c>
    </row>
    <row r="951" spans="18:20">
      <c r="R951" s="1" t="str">
        <f>IF(Table4[[#This Row],[Bike received in Bfactory]]="","",Table4[[#This Row],[Bike received in Bfactory]]-Table4[[#This Row],[Order date]])</f>
        <v/>
      </c>
      <c r="S951" s="1"/>
      <c r="T951" s="1" t="str">
        <f>IF(Table4[Bike ready for shipment]="","",Table4[[#This Row],[Bike ready for shipment]]-Table4[[#This Row],[Order date]])</f>
        <v/>
      </c>
    </row>
    <row r="952" spans="18:20">
      <c r="R952" s="1" t="str">
        <f>IF(Table4[[#This Row],[Bike received in Bfactory]]="","",Table4[[#This Row],[Bike received in Bfactory]]-Table4[[#This Row],[Order date]])</f>
        <v/>
      </c>
      <c r="S952" s="1"/>
      <c r="T952" s="1" t="str">
        <f>IF(Table4[Bike ready for shipment]="","",Table4[[#This Row],[Bike ready for shipment]]-Table4[[#This Row],[Order date]])</f>
        <v/>
      </c>
    </row>
    <row r="953" spans="18:20">
      <c r="R953" s="1" t="str">
        <f>IF(Table4[[#This Row],[Bike received in Bfactory]]="","",Table4[[#This Row],[Bike received in Bfactory]]-Table4[[#This Row],[Order date]])</f>
        <v/>
      </c>
      <c r="S953" s="1"/>
      <c r="T953" s="1" t="str">
        <f>IF(Table4[Bike ready for shipment]="","",Table4[[#This Row],[Bike ready for shipment]]-Table4[[#This Row],[Order date]])</f>
        <v/>
      </c>
    </row>
    <row r="954" spans="18:20">
      <c r="R954" s="1" t="str">
        <f>IF(Table4[[#This Row],[Bike received in Bfactory]]="","",Table4[[#This Row],[Bike received in Bfactory]]-Table4[[#This Row],[Order date]])</f>
        <v/>
      </c>
      <c r="S954" s="1"/>
      <c r="T954" s="1" t="str">
        <f>IF(Table4[Bike ready for shipment]="","",Table4[[#This Row],[Bike ready for shipment]]-Table4[[#This Row],[Order date]])</f>
        <v/>
      </c>
    </row>
    <row r="955" spans="18:20">
      <c r="R955" s="1" t="str">
        <f>IF(Table4[[#This Row],[Bike received in Bfactory]]="","",Table4[[#This Row],[Bike received in Bfactory]]-Table4[[#This Row],[Order date]])</f>
        <v/>
      </c>
      <c r="S955" s="1"/>
      <c r="T955" s="1" t="str">
        <f>IF(Table4[Bike ready for shipment]="","",Table4[[#This Row],[Bike ready for shipment]]-Table4[[#This Row],[Order date]])</f>
        <v/>
      </c>
    </row>
    <row r="956" spans="18:20">
      <c r="R956" s="1" t="str">
        <f>IF(Table4[[#This Row],[Bike received in Bfactory]]="","",Table4[[#This Row],[Bike received in Bfactory]]-Table4[[#This Row],[Order date]])</f>
        <v/>
      </c>
      <c r="S956" s="1"/>
      <c r="T956" s="1" t="str">
        <f>IF(Table4[Bike ready for shipment]="","",Table4[[#This Row],[Bike ready for shipment]]-Table4[[#This Row],[Order date]])</f>
        <v/>
      </c>
    </row>
    <row r="957" spans="18:20">
      <c r="R957" s="1" t="str">
        <f>IF(Table4[[#This Row],[Bike received in Bfactory]]="","",Table4[[#This Row],[Bike received in Bfactory]]-Table4[[#This Row],[Order date]])</f>
        <v/>
      </c>
      <c r="S957" s="1"/>
      <c r="T957" s="1" t="str">
        <f>IF(Table4[Bike ready for shipment]="","",Table4[[#This Row],[Bike ready for shipment]]-Table4[[#This Row],[Order date]])</f>
        <v/>
      </c>
    </row>
    <row r="958" spans="18:20">
      <c r="R958" s="1" t="str">
        <f>IF(Table4[[#This Row],[Bike received in Bfactory]]="","",Table4[[#This Row],[Bike received in Bfactory]]-Table4[[#This Row],[Order date]])</f>
        <v/>
      </c>
      <c r="S958" s="1"/>
      <c r="T958" s="1" t="str">
        <f>IF(Table4[Bike ready for shipment]="","",Table4[[#This Row],[Bike ready for shipment]]-Table4[[#This Row],[Order date]])</f>
        <v/>
      </c>
    </row>
    <row r="959" spans="18:20">
      <c r="R959" s="1" t="str">
        <f>IF(Table4[[#This Row],[Bike received in Bfactory]]="","",Table4[[#This Row],[Bike received in Bfactory]]-Table4[[#This Row],[Order date]])</f>
        <v/>
      </c>
      <c r="S959" s="1"/>
      <c r="T959" s="1" t="str">
        <f>IF(Table4[Bike ready for shipment]="","",Table4[[#This Row],[Bike ready for shipment]]-Table4[[#This Row],[Order date]])</f>
        <v/>
      </c>
    </row>
    <row r="960" spans="18:20">
      <c r="R960" s="1" t="str">
        <f>IF(Table4[[#This Row],[Bike received in Bfactory]]="","",Table4[[#This Row],[Bike received in Bfactory]]-Table4[[#This Row],[Order date]])</f>
        <v/>
      </c>
      <c r="S960" s="1"/>
      <c r="T960" s="1" t="str">
        <f>IF(Table4[Bike ready for shipment]="","",Table4[[#This Row],[Bike ready for shipment]]-Table4[[#This Row],[Order date]])</f>
        <v/>
      </c>
    </row>
    <row r="961" spans="18:20">
      <c r="R961" s="1" t="str">
        <f>IF(Table4[[#This Row],[Bike received in Bfactory]]="","",Table4[[#This Row],[Bike received in Bfactory]]-Table4[[#This Row],[Order date]])</f>
        <v/>
      </c>
      <c r="S961" s="1"/>
      <c r="T961" s="1" t="str">
        <f>IF(Table4[Bike ready for shipment]="","",Table4[[#This Row],[Bike ready for shipment]]-Table4[[#This Row],[Order date]])</f>
        <v/>
      </c>
    </row>
    <row r="962" spans="18:20">
      <c r="R962" s="1" t="str">
        <f>IF(Table4[[#This Row],[Bike received in Bfactory]]="","",Table4[[#This Row],[Bike received in Bfactory]]-Table4[[#This Row],[Order date]])</f>
        <v/>
      </c>
      <c r="S962" s="1"/>
      <c r="T962" s="1" t="str">
        <f>IF(Table4[Bike ready for shipment]="","",Table4[[#This Row],[Bike ready for shipment]]-Table4[[#This Row],[Order date]])</f>
        <v/>
      </c>
    </row>
    <row r="963" spans="18:20">
      <c r="R963" s="1" t="str">
        <f>IF(Table4[[#This Row],[Bike received in Bfactory]]="","",Table4[[#This Row],[Bike received in Bfactory]]-Table4[[#This Row],[Order date]])</f>
        <v/>
      </c>
      <c r="S963" s="1"/>
      <c r="T963" s="1" t="str">
        <f>IF(Table4[Bike ready for shipment]="","",Table4[[#This Row],[Bike ready for shipment]]-Table4[[#This Row],[Order date]])</f>
        <v/>
      </c>
    </row>
    <row r="964" spans="18:20">
      <c r="R964" s="1" t="str">
        <f>IF(Table4[[#This Row],[Bike received in Bfactory]]="","",Table4[[#This Row],[Bike received in Bfactory]]-Table4[[#This Row],[Order date]])</f>
        <v/>
      </c>
      <c r="S964" s="1"/>
      <c r="T964" s="1" t="str">
        <f>IF(Table4[Bike ready for shipment]="","",Table4[[#This Row],[Bike ready for shipment]]-Table4[[#This Row],[Order date]])</f>
        <v/>
      </c>
    </row>
    <row r="965" spans="18:20">
      <c r="R965" s="1" t="str">
        <f>IF(Table4[[#This Row],[Bike received in Bfactory]]="","",Table4[[#This Row],[Bike received in Bfactory]]-Table4[[#This Row],[Order date]])</f>
        <v/>
      </c>
      <c r="S965" s="1"/>
      <c r="T965" s="1" t="str">
        <f>IF(Table4[Bike ready for shipment]="","",Table4[[#This Row],[Bike ready for shipment]]-Table4[[#This Row],[Order date]])</f>
        <v/>
      </c>
    </row>
    <row r="966" spans="18:20">
      <c r="R966" s="1" t="str">
        <f>IF(Table4[[#This Row],[Bike received in Bfactory]]="","",Table4[[#This Row],[Bike received in Bfactory]]-Table4[[#This Row],[Order date]])</f>
        <v/>
      </c>
      <c r="S966" s="1"/>
      <c r="T966" s="1" t="str">
        <f>IF(Table4[Bike ready for shipment]="","",Table4[[#This Row],[Bike ready for shipment]]-Table4[[#This Row],[Order date]])</f>
        <v/>
      </c>
    </row>
    <row r="967" spans="18:20">
      <c r="R967" s="1" t="str">
        <f>IF(Table4[[#This Row],[Bike received in Bfactory]]="","",Table4[[#This Row],[Bike received in Bfactory]]-Table4[[#This Row],[Order date]])</f>
        <v/>
      </c>
      <c r="S967" s="1"/>
      <c r="T967" s="1" t="str">
        <f>IF(Table4[Bike ready for shipment]="","",Table4[[#This Row],[Bike ready for shipment]]-Table4[[#This Row],[Order date]])</f>
        <v/>
      </c>
    </row>
    <row r="968" spans="18:20">
      <c r="R968" s="1" t="str">
        <f>IF(Table4[[#This Row],[Bike received in Bfactory]]="","",Table4[[#This Row],[Bike received in Bfactory]]-Table4[[#This Row],[Order date]])</f>
        <v/>
      </c>
      <c r="S968" s="1"/>
      <c r="T968" s="1" t="str">
        <f>IF(Table4[Bike ready for shipment]="","",Table4[[#This Row],[Bike ready for shipment]]-Table4[[#This Row],[Order date]])</f>
        <v/>
      </c>
    </row>
    <row r="969" spans="18:20">
      <c r="R969" s="1" t="str">
        <f>IF(Table4[[#This Row],[Bike received in Bfactory]]="","",Table4[[#This Row],[Bike received in Bfactory]]-Table4[[#This Row],[Order date]])</f>
        <v/>
      </c>
      <c r="S969" s="1"/>
      <c r="T969" s="1" t="str">
        <f>IF(Table4[Bike ready for shipment]="","",Table4[[#This Row],[Bike ready for shipment]]-Table4[[#This Row],[Order date]])</f>
        <v/>
      </c>
    </row>
    <row r="970" spans="18:20">
      <c r="R970" s="1" t="str">
        <f>IF(Table4[[#This Row],[Bike received in Bfactory]]="","",Table4[[#This Row],[Bike received in Bfactory]]-Table4[[#This Row],[Order date]])</f>
        <v/>
      </c>
      <c r="S970" s="1"/>
      <c r="T970" s="1" t="str">
        <f>IF(Table4[Bike ready for shipment]="","",Table4[[#This Row],[Bike ready for shipment]]-Table4[[#This Row],[Order date]])</f>
        <v/>
      </c>
    </row>
    <row r="971" spans="18:20">
      <c r="R971" s="1" t="str">
        <f>IF(Table4[[#This Row],[Bike received in Bfactory]]="","",Table4[[#This Row],[Bike received in Bfactory]]-Table4[[#This Row],[Order date]])</f>
        <v/>
      </c>
      <c r="S971" s="1"/>
      <c r="T971" s="1" t="str">
        <f>IF(Table4[Bike ready for shipment]="","",Table4[[#This Row],[Bike ready for shipment]]-Table4[[#This Row],[Order date]])</f>
        <v/>
      </c>
    </row>
    <row r="972" spans="18:20">
      <c r="R972" s="1" t="str">
        <f>IF(Table4[[#This Row],[Bike received in Bfactory]]="","",Table4[[#This Row],[Bike received in Bfactory]]-Table4[[#This Row],[Order date]])</f>
        <v/>
      </c>
      <c r="S972" s="1"/>
      <c r="T972" s="1" t="str">
        <f>IF(Table4[Bike ready for shipment]="","",Table4[[#This Row],[Bike ready for shipment]]-Table4[[#This Row],[Order date]])</f>
        <v/>
      </c>
    </row>
    <row r="973" spans="18:20">
      <c r="R973" s="1" t="str">
        <f>IF(Table4[[#This Row],[Bike received in Bfactory]]="","",Table4[[#This Row],[Bike received in Bfactory]]-Table4[[#This Row],[Order date]])</f>
        <v/>
      </c>
      <c r="S973" s="1"/>
      <c r="T973" s="1" t="str">
        <f>IF(Table4[Bike ready for shipment]="","",Table4[[#This Row],[Bike ready for shipment]]-Table4[[#This Row],[Order date]])</f>
        <v/>
      </c>
    </row>
    <row r="974" spans="18:20">
      <c r="R974" s="1" t="str">
        <f>IF(Table4[[#This Row],[Bike received in Bfactory]]="","",Table4[[#This Row],[Bike received in Bfactory]]-Table4[[#This Row],[Order date]])</f>
        <v/>
      </c>
      <c r="S974" s="1"/>
      <c r="T974" s="1" t="str">
        <f>IF(Table4[Bike ready for shipment]="","",Table4[[#This Row],[Bike ready for shipment]]-Table4[[#This Row],[Order date]])</f>
        <v/>
      </c>
    </row>
    <row r="975" spans="18:20">
      <c r="R975" s="1" t="str">
        <f>IF(Table4[[#This Row],[Bike received in Bfactory]]="","",Table4[[#This Row],[Bike received in Bfactory]]-Table4[[#This Row],[Order date]])</f>
        <v/>
      </c>
      <c r="S975" s="1"/>
      <c r="T975" s="1" t="str">
        <f>IF(Table4[Bike ready for shipment]="","",Table4[[#This Row],[Bike ready for shipment]]-Table4[[#This Row],[Order date]])</f>
        <v/>
      </c>
    </row>
    <row r="976" spans="18:20">
      <c r="R976" s="1" t="str">
        <f>IF(Table4[[#This Row],[Bike received in Bfactory]]="","",Table4[[#This Row],[Bike received in Bfactory]]-Table4[[#This Row],[Order date]])</f>
        <v/>
      </c>
      <c r="S976" s="1"/>
      <c r="T976" s="1" t="str">
        <f>IF(Table4[Bike ready for shipment]="","",Table4[[#This Row],[Bike ready for shipment]]-Table4[[#This Row],[Order date]])</f>
        <v/>
      </c>
    </row>
    <row r="977" spans="18:20">
      <c r="R977" s="1" t="str">
        <f>IF(Table4[[#This Row],[Bike received in Bfactory]]="","",Table4[[#This Row],[Bike received in Bfactory]]-Table4[[#This Row],[Order date]])</f>
        <v/>
      </c>
      <c r="S977" s="1"/>
      <c r="T977" s="1" t="str">
        <f>IF(Table4[Bike ready for shipment]="","",Table4[[#This Row],[Bike ready for shipment]]-Table4[[#This Row],[Order date]])</f>
        <v/>
      </c>
    </row>
    <row r="978" spans="18:20">
      <c r="R978" s="1" t="str">
        <f>IF(Table4[[#This Row],[Bike received in Bfactory]]="","",Table4[[#This Row],[Bike received in Bfactory]]-Table4[[#This Row],[Order date]])</f>
        <v/>
      </c>
      <c r="S978" s="1"/>
      <c r="T978" s="1" t="str">
        <f>IF(Table4[Bike ready for shipment]="","",Table4[[#This Row],[Bike ready for shipment]]-Table4[[#This Row],[Order date]])</f>
        <v/>
      </c>
    </row>
    <row r="979" spans="18:20">
      <c r="R979" s="1" t="str">
        <f>IF(Table4[[#This Row],[Bike received in Bfactory]]="","",Table4[[#This Row],[Bike received in Bfactory]]-Table4[[#This Row],[Order date]])</f>
        <v/>
      </c>
      <c r="S979" s="1"/>
      <c r="T979" s="1" t="str">
        <f>IF(Table4[Bike ready for shipment]="","",Table4[[#This Row],[Bike ready for shipment]]-Table4[[#This Row],[Order date]])</f>
        <v/>
      </c>
    </row>
    <row r="980" spans="18:20">
      <c r="R980" s="1" t="str">
        <f>IF(Table4[[#This Row],[Bike received in Bfactory]]="","",Table4[[#This Row],[Bike received in Bfactory]]-Table4[[#This Row],[Order date]])</f>
        <v/>
      </c>
      <c r="S980" s="1"/>
      <c r="T980" s="1" t="str">
        <f>IF(Table4[Bike ready for shipment]="","",Table4[[#This Row],[Bike ready for shipment]]-Table4[[#This Row],[Order date]])</f>
        <v/>
      </c>
    </row>
    <row r="981" spans="18:20">
      <c r="R981" s="1" t="str">
        <f>IF(Table4[[#This Row],[Bike received in Bfactory]]="","",Table4[[#This Row],[Bike received in Bfactory]]-Table4[[#This Row],[Order date]])</f>
        <v/>
      </c>
      <c r="S981" s="1"/>
      <c r="T981" s="1" t="str">
        <f>IF(Table4[Bike ready for shipment]="","",Table4[[#This Row],[Bike ready for shipment]]-Table4[[#This Row],[Order date]])</f>
        <v/>
      </c>
    </row>
    <row r="982" spans="18:20">
      <c r="R982" s="1" t="str">
        <f>IF(Table4[[#This Row],[Bike received in Bfactory]]="","",Table4[[#This Row],[Bike received in Bfactory]]-Table4[[#This Row],[Order date]])</f>
        <v/>
      </c>
      <c r="S982" s="1"/>
      <c r="T982" s="1" t="str">
        <f>IF(Table4[Bike ready for shipment]="","",Table4[[#This Row],[Bike ready for shipment]]-Table4[[#This Row],[Order date]])</f>
        <v/>
      </c>
    </row>
    <row r="983" spans="18:20">
      <c r="R983" s="1" t="str">
        <f>IF(Table4[[#This Row],[Bike received in Bfactory]]="","",Table4[[#This Row],[Bike received in Bfactory]]-Table4[[#This Row],[Order date]])</f>
        <v/>
      </c>
      <c r="S983" s="1"/>
      <c r="T983" s="1" t="str">
        <f>IF(Table4[Bike ready for shipment]="","",Table4[[#This Row],[Bike ready for shipment]]-Table4[[#This Row],[Order date]])</f>
        <v/>
      </c>
    </row>
    <row r="984" spans="18:20">
      <c r="R984" s="1" t="str">
        <f>IF(Table4[[#This Row],[Bike received in Bfactory]]="","",Table4[[#This Row],[Bike received in Bfactory]]-Table4[[#This Row],[Order date]])</f>
        <v/>
      </c>
      <c r="S984" s="1"/>
      <c r="T984" s="1" t="str">
        <f>IF(Table4[Bike ready for shipment]="","",Table4[[#This Row],[Bike ready for shipment]]-Table4[[#This Row],[Order date]])</f>
        <v/>
      </c>
    </row>
    <row r="985" spans="18:20">
      <c r="R985" s="1" t="str">
        <f>IF(Table4[[#This Row],[Bike received in Bfactory]]="","",Table4[[#This Row],[Bike received in Bfactory]]-Table4[[#This Row],[Order date]])</f>
        <v/>
      </c>
      <c r="S985" s="1"/>
      <c r="T985" s="1" t="str">
        <f>IF(Table4[Bike ready for shipment]="","",Table4[[#This Row],[Bike ready for shipment]]-Table4[[#This Row],[Order date]])</f>
        <v/>
      </c>
    </row>
    <row r="986" spans="18:20">
      <c r="R986" s="1" t="str">
        <f>IF(Table4[[#This Row],[Bike received in Bfactory]]="","",Table4[[#This Row],[Bike received in Bfactory]]-Table4[[#This Row],[Order date]])</f>
        <v/>
      </c>
      <c r="S986" s="1"/>
      <c r="T986" s="1" t="str">
        <f>IF(Table4[Bike ready for shipment]="","",Table4[[#This Row],[Bike ready for shipment]]-Table4[[#This Row],[Order date]])</f>
        <v/>
      </c>
    </row>
    <row r="987" spans="18:20">
      <c r="R987" s="1" t="str">
        <f>IF(Table4[[#This Row],[Bike received in Bfactory]]="","",Table4[[#This Row],[Bike received in Bfactory]]-Table4[[#This Row],[Order date]])</f>
        <v/>
      </c>
      <c r="S987" s="1"/>
      <c r="T987" s="1" t="str">
        <f>IF(Table4[Bike ready for shipment]="","",Table4[[#This Row],[Bike ready for shipment]]-Table4[[#This Row],[Order date]])</f>
        <v/>
      </c>
    </row>
    <row r="988" spans="18:20">
      <c r="R988" s="1" t="str">
        <f>IF(Table4[[#This Row],[Bike received in Bfactory]]="","",Table4[[#This Row],[Bike received in Bfactory]]-Table4[[#This Row],[Order date]])</f>
        <v/>
      </c>
      <c r="S988" s="1"/>
      <c r="T988" s="1" t="str">
        <f>IF(Table4[Bike ready for shipment]="","",Table4[[#This Row],[Bike ready for shipment]]-Table4[[#This Row],[Order date]])</f>
        <v/>
      </c>
    </row>
    <row r="989" spans="18:20">
      <c r="R989" s="1" t="str">
        <f>IF(Table4[[#This Row],[Bike received in Bfactory]]="","",Table4[[#This Row],[Bike received in Bfactory]]-Table4[[#This Row],[Order date]])</f>
        <v/>
      </c>
      <c r="S989" s="1"/>
      <c r="T989" s="1" t="str">
        <f>IF(Table4[Bike ready for shipment]="","",Table4[[#This Row],[Bike ready for shipment]]-Table4[[#This Row],[Order date]])</f>
        <v/>
      </c>
    </row>
    <row r="990" spans="18:20">
      <c r="R990" s="1" t="str">
        <f>IF(Table4[[#This Row],[Bike received in Bfactory]]="","",Table4[[#This Row],[Bike received in Bfactory]]-Table4[[#This Row],[Order date]])</f>
        <v/>
      </c>
      <c r="S990" s="1"/>
      <c r="T990" s="1" t="str">
        <f>IF(Table4[Bike ready for shipment]="","",Table4[[#This Row],[Bike ready for shipment]]-Table4[[#This Row],[Order date]])</f>
        <v/>
      </c>
    </row>
    <row r="991" spans="18:20">
      <c r="R991" s="1" t="str">
        <f>IF(Table4[[#This Row],[Bike received in Bfactory]]="","",Table4[[#This Row],[Bike received in Bfactory]]-Table4[[#This Row],[Order date]])</f>
        <v/>
      </c>
      <c r="S991" s="1"/>
      <c r="T991" s="1" t="str">
        <f>IF(Table4[Bike ready for shipment]="","",Table4[[#This Row],[Bike ready for shipment]]-Table4[[#This Row],[Order date]])</f>
        <v/>
      </c>
    </row>
    <row r="992" spans="18:20">
      <c r="R992" s="1" t="str">
        <f>IF(Table4[[#This Row],[Bike received in Bfactory]]="","",Table4[[#This Row],[Bike received in Bfactory]]-Table4[[#This Row],[Order date]])</f>
        <v/>
      </c>
      <c r="S992" s="1"/>
      <c r="T992" s="1" t="str">
        <f>IF(Table4[Bike ready for shipment]="","",Table4[[#This Row],[Bike ready for shipment]]-Table4[[#This Row],[Order date]])</f>
        <v/>
      </c>
    </row>
    <row r="993" spans="18:20">
      <c r="R993" s="1" t="str">
        <f>IF(Table4[[#This Row],[Bike received in Bfactory]]="","",Table4[[#This Row],[Bike received in Bfactory]]-Table4[[#This Row],[Order date]])</f>
        <v/>
      </c>
      <c r="S993" s="1"/>
      <c r="T993" s="1" t="str">
        <f>IF(Table4[Bike ready for shipment]="","",Table4[[#This Row],[Bike ready for shipment]]-Table4[[#This Row],[Order date]])</f>
        <v/>
      </c>
    </row>
    <row r="994" spans="18:20">
      <c r="R994" s="1" t="str">
        <f>IF(Table4[[#This Row],[Bike received in Bfactory]]="","",Table4[[#This Row],[Bike received in Bfactory]]-Table4[[#This Row],[Order date]])</f>
        <v/>
      </c>
      <c r="S994" s="1"/>
      <c r="T994" s="1" t="str">
        <f>IF(Table4[Bike ready for shipment]="","",Table4[[#This Row],[Bike ready for shipment]]-Table4[[#This Row],[Order date]])</f>
        <v/>
      </c>
    </row>
    <row r="995" spans="18:20">
      <c r="R995" s="1" t="str">
        <f>IF(Table4[[#This Row],[Bike received in Bfactory]]="","",Table4[[#This Row],[Bike received in Bfactory]]-Table4[[#This Row],[Order date]])</f>
        <v/>
      </c>
      <c r="S995" s="1"/>
      <c r="T995" s="1" t="str">
        <f>IF(Table4[Bike ready for shipment]="","",Table4[[#This Row],[Bike ready for shipment]]-Table4[[#This Row],[Order date]])</f>
        <v/>
      </c>
    </row>
    <row r="996" spans="18:20">
      <c r="R996" s="1" t="str">
        <f>IF(Table4[[#This Row],[Bike received in Bfactory]]="","",Table4[[#This Row],[Bike received in Bfactory]]-Table4[[#This Row],[Order date]])</f>
        <v/>
      </c>
      <c r="S996" s="1"/>
      <c r="T996" s="1" t="str">
        <f>IF(Table4[Bike ready for shipment]="","",Table4[[#This Row],[Bike ready for shipment]]-Table4[[#This Row],[Order date]])</f>
        <v/>
      </c>
    </row>
    <row r="997" spans="18:20">
      <c r="R997" s="1" t="str">
        <f>IF(Table4[[#This Row],[Bike received in Bfactory]]="","",Table4[[#This Row],[Bike received in Bfactory]]-Table4[[#This Row],[Order date]])</f>
        <v/>
      </c>
      <c r="S997" s="1"/>
      <c r="T997" s="1" t="str">
        <f>IF(Table4[Bike ready for shipment]="","",Table4[[#This Row],[Bike ready for shipment]]-Table4[[#This Row],[Order date]])</f>
        <v/>
      </c>
    </row>
    <row r="998" spans="18:20">
      <c r="R998" s="1" t="str">
        <f>IF(Table4[[#This Row],[Bike received in Bfactory]]="","",Table4[[#This Row],[Bike received in Bfactory]]-Table4[[#This Row],[Order date]])</f>
        <v/>
      </c>
      <c r="S998" s="1"/>
      <c r="T998" s="1" t="str">
        <f>IF(Table4[Bike ready for shipment]="","",Table4[[#This Row],[Bike ready for shipment]]-Table4[[#This Row],[Order date]])</f>
        <v/>
      </c>
    </row>
    <row r="999" spans="18:20">
      <c r="R999" s="1" t="str">
        <f>IF(Table4[[#This Row],[Bike received in Bfactory]]="","",Table4[[#This Row],[Bike received in Bfactory]]-Table4[[#This Row],[Order date]])</f>
        <v/>
      </c>
      <c r="S999" s="1"/>
      <c r="T999" s="1" t="str">
        <f>IF(Table4[Bike ready for shipment]="","",Table4[[#This Row],[Bike ready for shipment]]-Table4[[#This Row],[Order date]])</f>
        <v/>
      </c>
    </row>
    <row r="1000" spans="18:20">
      <c r="R1000" s="1" t="str">
        <f>IF(Table4[[#This Row],[Bike received in Bfactory]]="","",Table4[[#This Row],[Bike received in Bfactory]]-Table4[[#This Row],[Order date]])</f>
        <v/>
      </c>
      <c r="S1000" s="1"/>
      <c r="T1000" s="1" t="str">
        <f>IF(Table4[Bike ready for shipment]="","",Table4[[#This Row],[Bike ready for shipment]]-Table4[[#This Row],[Order date]])</f>
        <v/>
      </c>
    </row>
    <row r="1001" spans="18:20">
      <c r="R1001" s="1" t="str">
        <f>IF(Table4[[#This Row],[Bike received in Bfactory]]="","",Table4[[#This Row],[Bike received in Bfactory]]-Table4[[#This Row],[Order date]])</f>
        <v/>
      </c>
      <c r="S1001" s="1"/>
      <c r="T1001" s="1" t="str">
        <f>IF(Table4[Bike ready for shipment]="","",Table4[[#This Row],[Bike ready for shipment]]-Table4[[#This Row],[Order date]])</f>
        <v/>
      </c>
    </row>
    <row r="1002" spans="18:20">
      <c r="R1002" s="1" t="str">
        <f>IF(Table4[[#This Row],[Bike received in Bfactory]]="","",Table4[[#This Row],[Bike received in Bfactory]]-Table4[[#This Row],[Order date]])</f>
        <v/>
      </c>
      <c r="S1002" s="1"/>
      <c r="T1002" s="1" t="str">
        <f>IF(Table4[Bike ready for shipment]="","",Table4[[#This Row],[Bike ready for shipment]]-Table4[[#This Row],[Order date]])</f>
        <v/>
      </c>
    </row>
    <row r="1003" spans="18:20">
      <c r="R1003" s="1" t="str">
        <f>IF(Table4[[#This Row],[Bike received in Bfactory]]="","",Table4[[#This Row],[Bike received in Bfactory]]-Table4[[#This Row],[Order date]])</f>
        <v/>
      </c>
      <c r="S1003" s="1"/>
      <c r="T1003" s="1" t="str">
        <f>IF(Table4[Bike ready for shipment]="","",Table4[[#This Row],[Bike ready for shipment]]-Table4[[#This Row],[Order date]])</f>
        <v/>
      </c>
    </row>
    <row r="1004" spans="18:20">
      <c r="R1004" s="1" t="str">
        <f>IF(Table4[[#This Row],[Bike received in Bfactory]]="","",Table4[[#This Row],[Bike received in Bfactory]]-Table4[[#This Row],[Order date]])</f>
        <v/>
      </c>
      <c r="S1004" s="1"/>
      <c r="T1004" s="1" t="str">
        <f>IF(Table4[Bike ready for shipment]="","",Table4[[#This Row],[Bike ready for shipment]]-Table4[[#This Row],[Order date]])</f>
        <v/>
      </c>
    </row>
    <row r="1005" spans="18:20">
      <c r="R1005" s="1" t="str">
        <f>IF(Table4[[#This Row],[Bike received in Bfactory]]="","",Table4[[#This Row],[Bike received in Bfactory]]-Table4[[#This Row],[Order date]])</f>
        <v/>
      </c>
      <c r="S1005" s="1"/>
      <c r="T1005" s="1" t="str">
        <f>IF(Table4[Bike ready for shipment]="","",Table4[[#This Row],[Bike ready for shipment]]-Table4[[#This Row],[Order date]])</f>
        <v/>
      </c>
    </row>
    <row r="1006" spans="18:20">
      <c r="R1006" s="1" t="str">
        <f>IF(Table4[[#This Row],[Bike received in Bfactory]]="","",Table4[[#This Row],[Bike received in Bfactory]]-Table4[[#This Row],[Order date]])</f>
        <v/>
      </c>
      <c r="S1006" s="1"/>
      <c r="T1006" s="1" t="str">
        <f>IF(Table4[Bike ready for shipment]="","",Table4[[#This Row],[Bike ready for shipment]]-Table4[[#This Row],[Order date]])</f>
        <v/>
      </c>
    </row>
    <row r="1007" spans="18:20">
      <c r="R1007" s="1" t="str">
        <f>IF(Table4[[#This Row],[Bike received in Bfactory]]="","",Table4[[#This Row],[Bike received in Bfactory]]-Table4[[#This Row],[Order date]])</f>
        <v/>
      </c>
      <c r="S1007" s="1"/>
      <c r="T1007" s="1" t="str">
        <f>IF(Table4[Bike ready for shipment]="","",Table4[[#This Row],[Bike ready for shipment]]-Table4[[#This Row],[Order date]])</f>
        <v/>
      </c>
    </row>
    <row r="1008" spans="18:20">
      <c r="R1008" s="1" t="str">
        <f>IF(Table4[[#This Row],[Bike received in Bfactory]]="","",Table4[[#This Row],[Bike received in Bfactory]]-Table4[[#This Row],[Order date]])</f>
        <v/>
      </c>
      <c r="S1008" s="1"/>
      <c r="T1008" s="1" t="str">
        <f>IF(Table4[Bike ready for shipment]="","",Table4[[#This Row],[Bike ready for shipment]]-Table4[[#This Row],[Order date]])</f>
        <v/>
      </c>
    </row>
    <row r="1009" spans="18:20">
      <c r="R1009" s="1" t="str">
        <f>IF(Table4[[#This Row],[Bike received in Bfactory]]="","",Table4[[#This Row],[Bike received in Bfactory]]-Table4[[#This Row],[Order date]])</f>
        <v/>
      </c>
      <c r="S1009" s="1"/>
      <c r="T1009" s="1" t="str">
        <f>IF(Table4[Bike ready for shipment]="","",Table4[[#This Row],[Bike ready for shipment]]-Table4[[#This Row],[Order date]])</f>
        <v/>
      </c>
    </row>
    <row r="1010" spans="18:20">
      <c r="R1010" s="1" t="str">
        <f>IF(Table4[[#This Row],[Bike received in Bfactory]]="","",Table4[[#This Row],[Bike received in Bfactory]]-Table4[[#This Row],[Order date]])</f>
        <v/>
      </c>
      <c r="S1010" s="1"/>
      <c r="T1010" s="1" t="str">
        <f>IF(Table4[Bike ready for shipment]="","",Table4[[#This Row],[Bike ready for shipment]]-Table4[[#This Row],[Order date]])</f>
        <v/>
      </c>
    </row>
    <row r="1011" spans="18:20">
      <c r="R1011" s="1" t="str">
        <f>IF(Table4[[#This Row],[Bike received in Bfactory]]="","",Table4[[#This Row],[Bike received in Bfactory]]-Table4[[#This Row],[Order date]])</f>
        <v/>
      </c>
      <c r="S1011" s="1"/>
      <c r="T1011" s="1" t="str">
        <f>IF(Table4[Bike ready for shipment]="","",Table4[[#This Row],[Bike ready for shipment]]-Table4[[#This Row],[Order date]])</f>
        <v/>
      </c>
    </row>
    <row r="1012" spans="18:20">
      <c r="R1012" s="1" t="str">
        <f>IF(Table4[[#This Row],[Bike received in Bfactory]]="","",Table4[[#This Row],[Bike received in Bfactory]]-Table4[[#This Row],[Order date]])</f>
        <v/>
      </c>
      <c r="S1012" s="1"/>
      <c r="T1012" s="1" t="str">
        <f>IF(Table4[Bike ready for shipment]="","",Table4[[#This Row],[Bike ready for shipment]]-Table4[[#This Row],[Order date]])</f>
        <v/>
      </c>
    </row>
    <row r="1013" spans="18:20">
      <c r="R1013" s="1" t="str">
        <f>IF(Table4[[#This Row],[Bike received in Bfactory]]="","",Table4[[#This Row],[Bike received in Bfactory]]-Table4[[#This Row],[Order date]])</f>
        <v/>
      </c>
      <c r="S1013" s="1"/>
      <c r="T1013" s="1" t="str">
        <f>IF(Table4[Bike ready for shipment]="","",Table4[[#This Row],[Bike ready for shipment]]-Table4[[#This Row],[Order date]])</f>
        <v/>
      </c>
    </row>
    <row r="1014" spans="18:20">
      <c r="R1014" s="1" t="str">
        <f>IF(Table4[[#This Row],[Bike received in Bfactory]]="","",Table4[[#This Row],[Bike received in Bfactory]]-Table4[[#This Row],[Order date]])</f>
        <v/>
      </c>
      <c r="S1014" s="1"/>
      <c r="T1014" s="1" t="str">
        <f>IF(Table4[Bike ready for shipment]="","",Table4[[#This Row],[Bike ready for shipment]]-Table4[[#This Row],[Order date]])</f>
        <v/>
      </c>
    </row>
    <row r="1015" spans="18:20">
      <c r="R1015" s="1" t="str">
        <f>IF(Table4[[#This Row],[Bike received in Bfactory]]="","",Table4[[#This Row],[Bike received in Bfactory]]-Table4[[#This Row],[Order date]])</f>
        <v/>
      </c>
      <c r="S1015" s="1"/>
      <c r="T1015" s="1" t="str">
        <f>IF(Table4[Bike ready for shipment]="","",Table4[[#This Row],[Bike ready for shipment]]-Table4[[#This Row],[Order date]])</f>
        <v/>
      </c>
    </row>
    <row r="1016" spans="18:20">
      <c r="R1016" s="1" t="str">
        <f>IF(Table4[[#This Row],[Bike received in Bfactory]]="","",Table4[[#This Row],[Bike received in Bfactory]]-Table4[[#This Row],[Order date]])</f>
        <v/>
      </c>
      <c r="S1016" s="1"/>
      <c r="T1016" s="1" t="str">
        <f>IF(Table4[Bike ready for shipment]="","",Table4[[#This Row],[Bike ready for shipment]]-Table4[[#This Row],[Order date]])</f>
        <v/>
      </c>
    </row>
    <row r="1017" spans="18:20">
      <c r="R1017" s="1" t="str">
        <f>IF(Table4[[#This Row],[Bike received in Bfactory]]="","",Table4[[#This Row],[Bike received in Bfactory]]-Table4[[#This Row],[Order date]])</f>
        <v/>
      </c>
      <c r="S1017" s="1"/>
      <c r="T1017" s="1" t="str">
        <f>IF(Table4[Bike ready for shipment]="","",Table4[[#This Row],[Bike ready for shipment]]-Table4[[#This Row],[Order date]])</f>
        <v/>
      </c>
    </row>
    <row r="1018" spans="18:20">
      <c r="R1018" s="1" t="str">
        <f>IF(Table4[[#This Row],[Bike received in Bfactory]]="","",Table4[[#This Row],[Bike received in Bfactory]]-Table4[[#This Row],[Order date]])</f>
        <v/>
      </c>
      <c r="S1018" s="1"/>
      <c r="T1018" s="1" t="str">
        <f>IF(Table4[Bike ready for shipment]="","",Table4[[#This Row],[Bike ready for shipment]]-Table4[[#This Row],[Order date]])</f>
        <v/>
      </c>
    </row>
    <row r="1019" spans="18:20">
      <c r="R1019" s="1" t="str">
        <f>IF(Table4[[#This Row],[Bike received in Bfactory]]="","",Table4[[#This Row],[Bike received in Bfactory]]-Table4[[#This Row],[Order date]])</f>
        <v/>
      </c>
      <c r="S1019" s="1"/>
      <c r="T1019" s="1" t="str">
        <f>IF(Table4[Bike ready for shipment]="","",Table4[[#This Row],[Bike ready for shipment]]-Table4[[#This Row],[Order date]])</f>
        <v/>
      </c>
    </row>
    <row r="1020" spans="18:20">
      <c r="R1020" s="1" t="str">
        <f>IF(Table4[[#This Row],[Bike received in Bfactory]]="","",Table4[[#This Row],[Bike received in Bfactory]]-Table4[[#This Row],[Order date]])</f>
        <v/>
      </c>
      <c r="S1020" s="1"/>
      <c r="T1020" s="1" t="str">
        <f>IF(Table4[Bike ready for shipment]="","",Table4[[#This Row],[Bike ready for shipment]]-Table4[[#This Row],[Order date]])</f>
        <v/>
      </c>
    </row>
    <row r="1021" spans="18:20">
      <c r="R1021" s="1" t="str">
        <f>IF(Table4[[#This Row],[Bike received in Bfactory]]="","",Table4[[#This Row],[Bike received in Bfactory]]-Table4[[#This Row],[Order date]])</f>
        <v/>
      </c>
      <c r="S1021" s="1"/>
      <c r="T1021" s="1" t="str">
        <f>IF(Table4[Bike ready for shipment]="","",Table4[[#This Row],[Bike ready for shipment]]-Table4[[#This Row],[Order date]])</f>
        <v/>
      </c>
    </row>
    <row r="1022" spans="18:20">
      <c r="R1022" s="1" t="str">
        <f>IF(Table4[[#This Row],[Bike received in Bfactory]]="","",Table4[[#This Row],[Bike received in Bfactory]]-Table4[[#This Row],[Order date]])</f>
        <v/>
      </c>
      <c r="S1022" s="1"/>
      <c r="T1022" s="1" t="str">
        <f>IF(Table4[Bike ready for shipment]="","",Table4[[#This Row],[Bike ready for shipment]]-Table4[[#This Row],[Order date]])</f>
        <v/>
      </c>
    </row>
    <row r="1023" spans="18:20">
      <c r="R1023" s="1" t="str">
        <f>IF(Table4[[#This Row],[Bike received in Bfactory]]="","",Table4[[#This Row],[Bike received in Bfactory]]-Table4[[#This Row],[Order date]])</f>
        <v/>
      </c>
      <c r="S1023" s="1"/>
      <c r="T1023" s="1" t="str">
        <f>IF(Table4[Bike ready for shipment]="","",Table4[[#This Row],[Bike ready for shipment]]-Table4[[#This Row],[Order date]])</f>
        <v/>
      </c>
    </row>
    <row r="1024" spans="18:20">
      <c r="R1024" s="1" t="str">
        <f>IF(Table4[[#This Row],[Bike received in Bfactory]]="","",Table4[[#This Row],[Bike received in Bfactory]]-Table4[[#This Row],[Order date]])</f>
        <v/>
      </c>
      <c r="S1024" s="1"/>
      <c r="T1024" s="1" t="str">
        <f>IF(Table4[Bike ready for shipment]="","",Table4[[#This Row],[Bike ready for shipment]]-Table4[[#This Row],[Order date]])</f>
        <v/>
      </c>
    </row>
    <row r="1025" spans="18:20">
      <c r="R1025" s="1" t="str">
        <f>IF(Table4[[#This Row],[Bike received in Bfactory]]="","",Table4[[#This Row],[Bike received in Bfactory]]-Table4[[#This Row],[Order date]])</f>
        <v/>
      </c>
      <c r="S1025" s="1"/>
      <c r="T1025" s="1" t="str">
        <f>IF(Table4[Bike ready for shipment]="","",Table4[[#This Row],[Bike ready for shipment]]-Table4[[#This Row],[Order date]])</f>
        <v/>
      </c>
    </row>
    <row r="1026" spans="18:20">
      <c r="R1026" s="1" t="str">
        <f>IF(Table4[[#This Row],[Bike received in Bfactory]]="","",Table4[[#This Row],[Bike received in Bfactory]]-Table4[[#This Row],[Order date]])</f>
        <v/>
      </c>
      <c r="S1026" s="1"/>
      <c r="T1026" s="1" t="str">
        <f>IF(Table4[Bike ready for shipment]="","",Table4[[#This Row],[Bike ready for shipment]]-Table4[[#This Row],[Order date]])</f>
        <v/>
      </c>
    </row>
    <row r="1027" spans="18:20">
      <c r="R1027" s="1" t="str">
        <f>IF(Table4[[#This Row],[Bike received in Bfactory]]="","",Table4[[#This Row],[Bike received in Bfactory]]-Table4[[#This Row],[Order date]])</f>
        <v/>
      </c>
      <c r="S1027" s="1"/>
      <c r="T1027" s="1" t="str">
        <f>IF(Table4[Bike ready for shipment]="","",Table4[[#This Row],[Bike ready for shipment]]-Table4[[#This Row],[Order date]])</f>
        <v/>
      </c>
    </row>
    <row r="1028" spans="18:20">
      <c r="R1028" s="1" t="str">
        <f>IF(Table4[[#This Row],[Bike received in Bfactory]]="","",Table4[[#This Row],[Bike received in Bfactory]]-Table4[[#This Row],[Order date]])</f>
        <v/>
      </c>
      <c r="S1028" s="1"/>
      <c r="T1028" s="1" t="str">
        <f>IF(Table4[Bike ready for shipment]="","",Table4[[#This Row],[Bike ready for shipment]]-Table4[[#This Row],[Order date]])</f>
        <v/>
      </c>
    </row>
    <row r="1029" spans="18:20">
      <c r="R1029" s="1" t="str">
        <f>IF(Table4[[#This Row],[Bike received in Bfactory]]="","",Table4[[#This Row],[Bike received in Bfactory]]-Table4[[#This Row],[Order date]])</f>
        <v/>
      </c>
      <c r="S1029" s="1"/>
      <c r="T1029" s="1" t="str">
        <f>IF(Table4[Bike ready for shipment]="","",Table4[[#This Row],[Bike ready for shipment]]-Table4[[#This Row],[Order date]])</f>
        <v/>
      </c>
    </row>
    <row r="1030" spans="18:20">
      <c r="R1030" s="1" t="str">
        <f>IF(Table4[[#This Row],[Bike received in Bfactory]]="","",Table4[[#This Row],[Bike received in Bfactory]]-Table4[[#This Row],[Order date]])</f>
        <v/>
      </c>
      <c r="S1030" s="1"/>
      <c r="T1030" s="1" t="str">
        <f>IF(Table4[Bike ready for shipment]="","",Table4[[#This Row],[Bike ready for shipment]]-Table4[[#This Row],[Order date]])</f>
        <v/>
      </c>
    </row>
    <row r="1031" spans="18:20">
      <c r="R1031" s="1" t="str">
        <f>IF(Table4[[#This Row],[Bike received in Bfactory]]="","",Table4[[#This Row],[Bike received in Bfactory]]-Table4[[#This Row],[Order date]])</f>
        <v/>
      </c>
      <c r="S1031" s="1"/>
      <c r="T1031" s="1" t="str">
        <f>IF(Table4[Bike ready for shipment]="","",Table4[[#This Row],[Bike ready for shipment]]-Table4[[#This Row],[Order date]])</f>
        <v/>
      </c>
    </row>
    <row r="1032" spans="18:20">
      <c r="R1032" s="1" t="str">
        <f>IF(Table4[[#This Row],[Bike received in Bfactory]]="","",Table4[[#This Row],[Bike received in Bfactory]]-Table4[[#This Row],[Order date]])</f>
        <v/>
      </c>
      <c r="S1032" s="1"/>
      <c r="T1032" s="1" t="str">
        <f>IF(Table4[Bike ready for shipment]="","",Table4[[#This Row],[Bike ready for shipment]]-Table4[[#This Row],[Order date]])</f>
        <v/>
      </c>
    </row>
    <row r="1033" spans="18:20">
      <c r="R1033" s="1" t="str">
        <f>IF(Table4[[#This Row],[Bike received in Bfactory]]="","",Table4[[#This Row],[Bike received in Bfactory]]-Table4[[#This Row],[Order date]])</f>
        <v/>
      </c>
      <c r="S1033" s="1"/>
      <c r="T1033" s="1" t="str">
        <f>IF(Table4[Bike ready for shipment]="","",Table4[[#This Row],[Bike ready for shipment]]-Table4[[#This Row],[Order date]])</f>
        <v/>
      </c>
    </row>
    <row r="1034" spans="18:20">
      <c r="R1034" s="1" t="str">
        <f>IF(Table4[[#This Row],[Bike received in Bfactory]]="","",Table4[[#This Row],[Bike received in Bfactory]]-Table4[[#This Row],[Order date]])</f>
        <v/>
      </c>
      <c r="S1034" s="1"/>
      <c r="T1034" s="1" t="str">
        <f>IF(Table4[Bike ready for shipment]="","",Table4[[#This Row],[Bike ready for shipment]]-Table4[[#This Row],[Order date]])</f>
        <v/>
      </c>
    </row>
    <row r="1035" spans="18:20">
      <c r="R1035" s="1" t="str">
        <f>IF(Table4[[#This Row],[Bike received in Bfactory]]="","",Table4[[#This Row],[Bike received in Bfactory]]-Table4[[#This Row],[Order date]])</f>
        <v/>
      </c>
      <c r="S1035" s="1"/>
      <c r="T1035" s="1" t="str">
        <f>IF(Table4[Bike ready for shipment]="","",Table4[[#This Row],[Bike ready for shipment]]-Table4[[#This Row],[Order date]])</f>
        <v/>
      </c>
    </row>
    <row r="1036" spans="18:20">
      <c r="R1036" s="1" t="str">
        <f>IF(Table4[[#This Row],[Bike received in Bfactory]]="","",Table4[[#This Row],[Bike received in Bfactory]]-Table4[[#This Row],[Order date]])</f>
        <v/>
      </c>
      <c r="S1036" s="1"/>
      <c r="T1036" s="1" t="str">
        <f>IF(Table4[Bike ready for shipment]="","",Table4[[#This Row],[Bike ready for shipment]]-Table4[[#This Row],[Order date]])</f>
        <v/>
      </c>
    </row>
    <row r="1037" spans="18:20">
      <c r="R1037" s="1" t="str">
        <f>IF(Table4[[#This Row],[Bike received in Bfactory]]="","",Table4[[#This Row],[Bike received in Bfactory]]-Table4[[#This Row],[Order date]])</f>
        <v/>
      </c>
      <c r="S1037" s="1"/>
      <c r="T1037" s="1" t="str">
        <f>IF(Table4[Bike ready for shipment]="","",Table4[[#This Row],[Bike ready for shipment]]-Table4[[#This Row],[Order date]])</f>
        <v/>
      </c>
    </row>
    <row r="1038" spans="18:20">
      <c r="R1038" s="1" t="str">
        <f>IF(Table4[[#This Row],[Bike received in Bfactory]]="","",Table4[[#This Row],[Bike received in Bfactory]]-Table4[[#This Row],[Order date]])</f>
        <v/>
      </c>
      <c r="S1038" s="1"/>
      <c r="T1038" s="1" t="str">
        <f>IF(Table4[Bike ready for shipment]="","",Table4[[#This Row],[Bike ready for shipment]]-Table4[[#This Row],[Order date]])</f>
        <v/>
      </c>
    </row>
    <row r="1039" spans="18:20">
      <c r="R1039" s="1" t="str">
        <f>IF(Table4[[#This Row],[Bike received in Bfactory]]="","",Table4[[#This Row],[Bike received in Bfactory]]-Table4[[#This Row],[Order date]])</f>
        <v/>
      </c>
      <c r="S1039" s="1"/>
      <c r="T1039" s="1" t="str">
        <f>IF(Table4[Bike ready for shipment]="","",Table4[[#This Row],[Bike ready for shipment]]-Table4[[#This Row],[Order date]])</f>
        <v/>
      </c>
    </row>
    <row r="1040" spans="18:20">
      <c r="R1040" s="1" t="str">
        <f>IF(Table4[[#This Row],[Bike received in Bfactory]]="","",Table4[[#This Row],[Bike received in Bfactory]]-Table4[[#This Row],[Order date]])</f>
        <v/>
      </c>
      <c r="S1040" s="1"/>
      <c r="T1040" s="1" t="str">
        <f>IF(Table4[Bike ready for shipment]="","",Table4[[#This Row],[Bike ready for shipment]]-Table4[[#This Row],[Order date]])</f>
        <v/>
      </c>
    </row>
    <row r="1041" spans="18:20">
      <c r="R1041" s="1" t="str">
        <f>IF(Table4[[#This Row],[Bike received in Bfactory]]="","",Table4[[#This Row],[Bike received in Bfactory]]-Table4[[#This Row],[Order date]])</f>
        <v/>
      </c>
      <c r="S1041" s="1"/>
      <c r="T1041" s="1" t="str">
        <f>IF(Table4[Bike ready for shipment]="","",Table4[[#This Row],[Bike ready for shipment]]-Table4[[#This Row],[Order date]])</f>
        <v/>
      </c>
    </row>
    <row r="1042" spans="18:20">
      <c r="R1042" s="1" t="str">
        <f>IF(Table4[[#This Row],[Bike received in Bfactory]]="","",Table4[[#This Row],[Bike received in Bfactory]]-Table4[[#This Row],[Order date]])</f>
        <v/>
      </c>
      <c r="S1042" s="1"/>
      <c r="T1042" s="1" t="str">
        <f>IF(Table4[Bike ready for shipment]="","",Table4[[#This Row],[Bike ready for shipment]]-Table4[[#This Row],[Order date]])</f>
        <v/>
      </c>
    </row>
    <row r="1043" spans="18:20">
      <c r="R1043" s="1" t="str">
        <f>IF(Table4[[#This Row],[Bike received in Bfactory]]="","",Table4[[#This Row],[Bike received in Bfactory]]-Table4[[#This Row],[Order date]])</f>
        <v/>
      </c>
      <c r="S1043" s="1"/>
      <c r="T1043" s="1" t="str">
        <f>IF(Table4[Bike ready for shipment]="","",Table4[[#This Row],[Bike ready for shipment]]-Table4[[#This Row],[Order date]])</f>
        <v/>
      </c>
    </row>
    <row r="1044" spans="18:20">
      <c r="R1044" s="1" t="str">
        <f>IF(Table4[[#This Row],[Bike received in Bfactory]]="","",Table4[[#This Row],[Bike received in Bfactory]]-Table4[[#This Row],[Order date]])</f>
        <v/>
      </c>
      <c r="S1044" s="1"/>
      <c r="T1044" s="1" t="str">
        <f>IF(Table4[Bike ready for shipment]="","",Table4[[#This Row],[Bike ready for shipment]]-Table4[[#This Row],[Order date]])</f>
        <v/>
      </c>
    </row>
    <row r="1045" spans="18:20">
      <c r="R1045" s="1" t="str">
        <f>IF(Table4[[#This Row],[Bike received in Bfactory]]="","",Table4[[#This Row],[Bike received in Bfactory]]-Table4[[#This Row],[Order date]])</f>
        <v/>
      </c>
      <c r="S1045" s="1"/>
      <c r="T1045" s="1" t="str">
        <f>IF(Table4[Bike ready for shipment]="","",Table4[[#This Row],[Bike ready for shipment]]-Table4[[#This Row],[Order date]])</f>
        <v/>
      </c>
    </row>
    <row r="1046" spans="18:20">
      <c r="R1046" s="1" t="str">
        <f>IF(Table4[[#This Row],[Bike received in Bfactory]]="","",Table4[[#This Row],[Bike received in Bfactory]]-Table4[[#This Row],[Order date]])</f>
        <v/>
      </c>
      <c r="S1046" s="1"/>
      <c r="T1046" s="1" t="str">
        <f>IF(Table4[Bike ready for shipment]="","",Table4[[#This Row],[Bike ready for shipment]]-Table4[[#This Row],[Order date]])</f>
        <v/>
      </c>
    </row>
    <row r="1047" spans="18:20">
      <c r="R1047" s="1" t="str">
        <f>IF(Table4[[#This Row],[Bike received in Bfactory]]="","",Table4[[#This Row],[Bike received in Bfactory]]-Table4[[#This Row],[Order date]])</f>
        <v/>
      </c>
      <c r="S1047" s="1"/>
      <c r="T1047" s="1" t="str">
        <f>IF(Table4[Bike ready for shipment]="","",Table4[[#This Row],[Bike ready for shipment]]-Table4[[#This Row],[Order date]])</f>
        <v/>
      </c>
    </row>
    <row r="1048" spans="18:20">
      <c r="R1048" s="1" t="str">
        <f>IF(Table4[[#This Row],[Bike received in Bfactory]]="","",Table4[[#This Row],[Bike received in Bfactory]]-Table4[[#This Row],[Order date]])</f>
        <v/>
      </c>
      <c r="S1048" s="1"/>
      <c r="T1048" s="1" t="str">
        <f>IF(Table4[Bike ready for shipment]="","",Table4[[#This Row],[Bike ready for shipment]]-Table4[[#This Row],[Order date]])</f>
        <v/>
      </c>
    </row>
    <row r="1049" spans="18:20">
      <c r="R1049" s="1" t="str">
        <f>IF(Table4[[#This Row],[Bike received in Bfactory]]="","",Table4[[#This Row],[Bike received in Bfactory]]-Table4[[#This Row],[Order date]])</f>
        <v/>
      </c>
      <c r="S1049" s="1"/>
      <c r="T1049" s="1" t="str">
        <f>IF(Table4[Bike ready for shipment]="","",Table4[[#This Row],[Bike ready for shipment]]-Table4[[#This Row],[Order date]])</f>
        <v/>
      </c>
    </row>
    <row r="1050" spans="18:20">
      <c r="R1050" s="1" t="str">
        <f>IF(Table4[[#This Row],[Bike received in Bfactory]]="","",Table4[[#This Row],[Bike received in Bfactory]]-Table4[[#This Row],[Order date]])</f>
        <v/>
      </c>
      <c r="S1050" s="1"/>
      <c r="T1050" s="1" t="str">
        <f>IF(Table4[Bike ready for shipment]="","",Table4[[#This Row],[Bike ready for shipment]]-Table4[[#This Row],[Order date]])</f>
        <v/>
      </c>
    </row>
    <row r="1051" spans="18:20">
      <c r="R1051" s="1" t="str">
        <f>IF(Table4[[#This Row],[Bike received in Bfactory]]="","",Table4[[#This Row],[Bike received in Bfactory]]-Table4[[#This Row],[Order date]])</f>
        <v/>
      </c>
      <c r="S1051" s="1"/>
      <c r="T1051" s="1" t="str">
        <f>IF(Table4[Bike ready for shipment]="","",Table4[[#This Row],[Bike ready for shipment]]-Table4[[#This Row],[Order date]])</f>
        <v/>
      </c>
    </row>
    <row r="1052" spans="18:20">
      <c r="R1052" s="1" t="str">
        <f>IF(Table4[[#This Row],[Bike received in Bfactory]]="","",Table4[[#This Row],[Bike received in Bfactory]]-Table4[[#This Row],[Order date]])</f>
        <v/>
      </c>
      <c r="S1052" s="1"/>
      <c r="T1052" s="1" t="str">
        <f>IF(Table4[Bike ready for shipment]="","",Table4[[#This Row],[Bike ready for shipment]]-Table4[[#This Row],[Order date]])</f>
        <v/>
      </c>
    </row>
    <row r="1053" spans="18:20">
      <c r="R1053" s="1" t="str">
        <f>IF(Table4[[#This Row],[Bike received in Bfactory]]="","",Table4[[#This Row],[Bike received in Bfactory]]-Table4[[#This Row],[Order date]])</f>
        <v/>
      </c>
      <c r="S1053" s="1"/>
      <c r="T1053" s="1" t="str">
        <f>IF(Table4[Bike ready for shipment]="","",Table4[[#This Row],[Bike ready for shipment]]-Table4[[#This Row],[Order date]])</f>
        <v/>
      </c>
    </row>
    <row r="1054" spans="18:20">
      <c r="R1054" s="1" t="str">
        <f>IF(Table4[[#This Row],[Bike received in Bfactory]]="","",Table4[[#This Row],[Bike received in Bfactory]]-Table4[[#This Row],[Order date]])</f>
        <v/>
      </c>
      <c r="S1054" s="1"/>
      <c r="T1054" s="1" t="str">
        <f>IF(Table4[Bike ready for shipment]="","",Table4[[#This Row],[Bike ready for shipment]]-Table4[[#This Row],[Order date]])</f>
        <v/>
      </c>
    </row>
    <row r="1055" spans="18:20">
      <c r="R1055" s="1" t="str">
        <f>IF(Table4[[#This Row],[Bike received in Bfactory]]="","",Table4[[#This Row],[Bike received in Bfactory]]-Table4[[#This Row],[Order date]])</f>
        <v/>
      </c>
      <c r="S1055" s="1"/>
      <c r="T1055" s="1" t="str">
        <f>IF(Table4[Bike ready for shipment]="","",Table4[[#This Row],[Bike ready for shipment]]-Table4[[#This Row],[Order date]])</f>
        <v/>
      </c>
    </row>
    <row r="1056" spans="18:20">
      <c r="R1056" s="1" t="str">
        <f>IF(Table4[[#This Row],[Bike received in Bfactory]]="","",Table4[[#This Row],[Bike received in Bfactory]]-Table4[[#This Row],[Order date]])</f>
        <v/>
      </c>
      <c r="S1056" s="1"/>
      <c r="T1056" s="1" t="str">
        <f>IF(Table4[Bike ready for shipment]="","",Table4[[#This Row],[Bike ready for shipment]]-Table4[[#This Row],[Order date]])</f>
        <v/>
      </c>
    </row>
    <row r="1057" spans="18:20">
      <c r="R1057" s="1" t="str">
        <f>IF(Table4[[#This Row],[Bike received in Bfactory]]="","",Table4[[#This Row],[Bike received in Bfactory]]-Table4[[#This Row],[Order date]])</f>
        <v/>
      </c>
      <c r="S1057" s="1"/>
      <c r="T1057" s="1" t="str">
        <f>IF(Table4[Bike ready for shipment]="","",Table4[[#This Row],[Bike ready for shipment]]-Table4[[#This Row],[Order date]])</f>
        <v/>
      </c>
    </row>
    <row r="1058" spans="18:20">
      <c r="R1058" s="1" t="str">
        <f>IF(Table4[[#This Row],[Bike received in Bfactory]]="","",Table4[[#This Row],[Bike received in Bfactory]]-Table4[[#This Row],[Order date]])</f>
        <v/>
      </c>
      <c r="S1058" s="1"/>
      <c r="T1058" s="1" t="str">
        <f>IF(Table4[Bike ready for shipment]="","",Table4[[#This Row],[Bike ready for shipment]]-Table4[[#This Row],[Order date]])</f>
        <v/>
      </c>
    </row>
    <row r="1059" spans="18:20">
      <c r="R1059" s="1" t="str">
        <f>IF(Table4[[#This Row],[Bike received in Bfactory]]="","",Table4[[#This Row],[Bike received in Bfactory]]-Table4[[#This Row],[Order date]])</f>
        <v/>
      </c>
      <c r="S1059" s="1"/>
      <c r="T1059" s="1" t="str">
        <f>IF(Table4[Bike ready for shipment]="","",Table4[[#This Row],[Bike ready for shipment]]-Table4[[#This Row],[Order date]])</f>
        <v/>
      </c>
    </row>
    <row r="1060" spans="18:20">
      <c r="R1060" s="1" t="str">
        <f>IF(Table4[[#This Row],[Bike received in Bfactory]]="","",Table4[[#This Row],[Bike received in Bfactory]]-Table4[[#This Row],[Order date]])</f>
        <v/>
      </c>
      <c r="S1060" s="1"/>
      <c r="T1060" s="1" t="str">
        <f>IF(Table4[Bike ready for shipment]="","",Table4[[#This Row],[Bike ready for shipment]]-Table4[[#This Row],[Order date]])</f>
        <v/>
      </c>
    </row>
    <row r="1061" spans="18:20">
      <c r="R1061" s="1" t="str">
        <f>IF(Table4[[#This Row],[Bike received in Bfactory]]="","",Table4[[#This Row],[Bike received in Bfactory]]-Table4[[#This Row],[Order date]])</f>
        <v/>
      </c>
      <c r="S1061" s="1"/>
      <c r="T1061" s="1" t="str">
        <f>IF(Table4[Bike ready for shipment]="","",Table4[[#This Row],[Bike ready for shipment]]-Table4[[#This Row],[Order date]])</f>
        <v/>
      </c>
    </row>
    <row r="1062" spans="18:20">
      <c r="R1062" s="1" t="str">
        <f>IF(Table4[[#This Row],[Bike received in Bfactory]]="","",Table4[[#This Row],[Bike received in Bfactory]]-Table4[[#This Row],[Order date]])</f>
        <v/>
      </c>
      <c r="S1062" s="1"/>
      <c r="T1062" s="1" t="str">
        <f>IF(Table4[Bike ready for shipment]="","",Table4[[#This Row],[Bike ready for shipment]]-Table4[[#This Row],[Order date]])</f>
        <v/>
      </c>
    </row>
    <row r="1063" spans="18:20">
      <c r="R1063" s="1" t="str">
        <f>IF(Table4[[#This Row],[Bike received in Bfactory]]="","",Table4[[#This Row],[Bike received in Bfactory]]-Table4[[#This Row],[Order date]])</f>
        <v/>
      </c>
      <c r="S1063" s="1"/>
      <c r="T1063" s="1" t="str">
        <f>IF(Table4[Bike ready for shipment]="","",Table4[[#This Row],[Bike ready for shipment]]-Table4[[#This Row],[Order date]])</f>
        <v/>
      </c>
    </row>
    <row r="1064" spans="18:20">
      <c r="R1064" s="1" t="str">
        <f>IF(Table4[[#This Row],[Bike received in Bfactory]]="","",Table4[[#This Row],[Bike received in Bfactory]]-Table4[[#This Row],[Order date]])</f>
        <v/>
      </c>
      <c r="S1064" s="1"/>
      <c r="T1064" s="1" t="str">
        <f>IF(Table4[Bike ready for shipment]="","",Table4[[#This Row],[Bike ready for shipment]]-Table4[[#This Row],[Order date]])</f>
        <v/>
      </c>
    </row>
    <row r="1065" spans="18:20">
      <c r="R1065" s="1" t="str">
        <f>IF(Table4[[#This Row],[Bike received in Bfactory]]="","",Table4[[#This Row],[Bike received in Bfactory]]-Table4[[#This Row],[Order date]])</f>
        <v/>
      </c>
      <c r="S1065" s="1"/>
      <c r="T1065" s="1" t="str">
        <f>IF(Table4[Bike ready for shipment]="","",Table4[[#This Row],[Bike ready for shipment]]-Table4[[#This Row],[Order date]])</f>
        <v/>
      </c>
    </row>
    <row r="1066" spans="18:20">
      <c r="R1066" s="1" t="str">
        <f>IF(Table4[[#This Row],[Bike received in Bfactory]]="","",Table4[[#This Row],[Bike received in Bfactory]]-Table4[[#This Row],[Order date]])</f>
        <v/>
      </c>
      <c r="S1066" s="1"/>
      <c r="T1066" s="1" t="str">
        <f>IF(Table4[Bike ready for shipment]="","",Table4[[#This Row],[Bike ready for shipment]]-Table4[[#This Row],[Order date]])</f>
        <v/>
      </c>
    </row>
    <row r="1067" spans="18:20">
      <c r="R1067" s="1" t="str">
        <f>IF(Table4[[#This Row],[Bike received in Bfactory]]="","",Table4[[#This Row],[Bike received in Bfactory]]-Table4[[#This Row],[Order date]])</f>
        <v/>
      </c>
      <c r="S1067" s="1"/>
      <c r="T1067" s="1" t="str">
        <f>IF(Table4[Bike ready for shipment]="","",Table4[[#This Row],[Bike ready for shipment]]-Table4[[#This Row],[Order date]])</f>
        <v/>
      </c>
    </row>
    <row r="1068" spans="18:20">
      <c r="R1068" s="1" t="str">
        <f>IF(Table4[[#This Row],[Bike received in Bfactory]]="","",Table4[[#This Row],[Bike received in Bfactory]]-Table4[[#This Row],[Order date]])</f>
        <v/>
      </c>
      <c r="S1068" s="1"/>
      <c r="T1068" s="1" t="str">
        <f>IF(Table4[Bike ready for shipment]="","",Table4[[#This Row],[Bike ready for shipment]]-Table4[[#This Row],[Order date]])</f>
        <v/>
      </c>
    </row>
    <row r="1069" spans="18:20">
      <c r="R1069" s="1" t="str">
        <f>IF(Table4[[#This Row],[Bike received in Bfactory]]="","",Table4[[#This Row],[Bike received in Bfactory]]-Table4[[#This Row],[Order date]])</f>
        <v/>
      </c>
      <c r="S1069" s="1"/>
      <c r="T1069" s="1" t="str">
        <f>IF(Table4[Bike ready for shipment]="","",Table4[[#This Row],[Bike ready for shipment]]-Table4[[#This Row],[Order date]])</f>
        <v/>
      </c>
    </row>
    <row r="1070" spans="18:20">
      <c r="R1070" s="1" t="str">
        <f>IF(Table4[[#This Row],[Bike received in Bfactory]]="","",Table4[[#This Row],[Bike received in Bfactory]]-Table4[[#This Row],[Order date]])</f>
        <v/>
      </c>
      <c r="S1070" s="1"/>
      <c r="T1070" s="1" t="str">
        <f>IF(Table4[Bike ready for shipment]="","",Table4[[#This Row],[Bike ready for shipment]]-Table4[[#This Row],[Order date]])</f>
        <v/>
      </c>
    </row>
    <row r="1071" spans="18:20">
      <c r="R1071" s="1" t="str">
        <f>IF(Table4[[#This Row],[Bike received in Bfactory]]="","",Table4[[#This Row],[Bike received in Bfactory]]-Table4[[#This Row],[Order date]])</f>
        <v/>
      </c>
      <c r="S1071" s="1"/>
      <c r="T1071" s="1" t="str">
        <f>IF(Table4[Bike ready for shipment]="","",Table4[[#This Row],[Bike ready for shipment]]-Table4[[#This Row],[Order date]])</f>
        <v/>
      </c>
    </row>
    <row r="1072" spans="18:20">
      <c r="R1072" s="1" t="str">
        <f>IF(Table4[[#This Row],[Bike received in Bfactory]]="","",Table4[[#This Row],[Bike received in Bfactory]]-Table4[[#This Row],[Order date]])</f>
        <v/>
      </c>
      <c r="S1072" s="1"/>
      <c r="T1072" s="1" t="str">
        <f>IF(Table4[Bike ready for shipment]="","",Table4[[#This Row],[Bike ready for shipment]]-Table4[[#This Row],[Order date]])</f>
        <v/>
      </c>
    </row>
    <row r="1073" spans="18:20">
      <c r="R1073" s="1" t="str">
        <f>IF(Table4[[#This Row],[Bike received in Bfactory]]="","",Table4[[#This Row],[Bike received in Bfactory]]-Table4[[#This Row],[Order date]])</f>
        <v/>
      </c>
      <c r="S1073" s="1"/>
      <c r="T1073" s="1" t="str">
        <f>IF(Table4[Bike ready for shipment]="","",Table4[[#This Row],[Bike ready for shipment]]-Table4[[#This Row],[Order date]])</f>
        <v/>
      </c>
    </row>
    <row r="1074" spans="18:20">
      <c r="R1074" s="1" t="str">
        <f>IF(Table4[[#This Row],[Bike received in Bfactory]]="","",Table4[[#This Row],[Bike received in Bfactory]]-Table4[[#This Row],[Order date]])</f>
        <v/>
      </c>
      <c r="S1074" s="1"/>
      <c r="T1074" s="1" t="str">
        <f>IF(Table4[Bike ready for shipment]="","",Table4[[#This Row],[Bike ready for shipment]]-Table4[[#This Row],[Order date]])</f>
        <v/>
      </c>
    </row>
    <row r="1075" spans="18:20">
      <c r="R1075" s="1" t="str">
        <f>IF(Table4[[#This Row],[Bike received in Bfactory]]="","",Table4[[#This Row],[Bike received in Bfactory]]-Table4[[#This Row],[Order date]])</f>
        <v/>
      </c>
      <c r="S1075" s="1"/>
      <c r="T1075" s="1" t="str">
        <f>IF(Table4[Bike ready for shipment]="","",Table4[[#This Row],[Bike ready for shipment]]-Table4[[#This Row],[Order date]])</f>
        <v/>
      </c>
    </row>
    <row r="1076" spans="18:20">
      <c r="R1076" s="1" t="str">
        <f>IF(Table4[[#This Row],[Bike received in Bfactory]]="","",Table4[[#This Row],[Bike received in Bfactory]]-Table4[[#This Row],[Order date]])</f>
        <v/>
      </c>
      <c r="S1076" s="1"/>
      <c r="T1076" s="1" t="str">
        <f>IF(Table4[Bike ready for shipment]="","",Table4[[#This Row],[Bike ready for shipment]]-Table4[[#This Row],[Order date]])</f>
        <v/>
      </c>
    </row>
    <row r="1077" spans="18:20">
      <c r="R1077" s="1" t="str">
        <f>IF(Table4[[#This Row],[Bike received in Bfactory]]="","",Table4[[#This Row],[Bike received in Bfactory]]-Table4[[#This Row],[Order date]])</f>
        <v/>
      </c>
      <c r="S1077" s="1"/>
      <c r="T1077" s="1" t="str">
        <f>IF(Table4[Bike ready for shipment]="","",Table4[[#This Row],[Bike ready for shipment]]-Table4[[#This Row],[Order date]])</f>
        <v/>
      </c>
    </row>
    <row r="1078" spans="18:20">
      <c r="R1078" s="1" t="str">
        <f>IF(Table4[[#This Row],[Bike received in Bfactory]]="","",Table4[[#This Row],[Bike received in Bfactory]]-Table4[[#This Row],[Order date]])</f>
        <v/>
      </c>
      <c r="S1078" s="1"/>
      <c r="T1078" s="1" t="str">
        <f>IF(Table4[Bike ready for shipment]="","",Table4[[#This Row],[Bike ready for shipment]]-Table4[[#This Row],[Order date]])</f>
        <v/>
      </c>
    </row>
    <row r="1079" spans="18:20">
      <c r="R1079" s="1" t="str">
        <f>IF(Table4[[#This Row],[Bike received in Bfactory]]="","",Table4[[#This Row],[Bike received in Bfactory]]-Table4[[#This Row],[Order date]])</f>
        <v/>
      </c>
      <c r="S1079" s="1"/>
      <c r="T1079" s="1" t="str">
        <f>IF(Table4[Bike ready for shipment]="","",Table4[[#This Row],[Bike ready for shipment]]-Table4[[#This Row],[Order date]])</f>
        <v/>
      </c>
    </row>
    <row r="1080" spans="18:20">
      <c r="R1080" s="1" t="str">
        <f>IF(Table4[[#This Row],[Bike received in Bfactory]]="","",Table4[[#This Row],[Bike received in Bfactory]]-Table4[[#This Row],[Order date]])</f>
        <v/>
      </c>
      <c r="S1080" s="1"/>
      <c r="T1080" s="1" t="str">
        <f>IF(Table4[Bike ready for shipment]="","",Table4[[#This Row],[Bike ready for shipment]]-Table4[[#This Row],[Order date]])</f>
        <v/>
      </c>
    </row>
    <row r="1081" spans="18:20">
      <c r="R1081" s="1" t="str">
        <f>IF(Table4[[#This Row],[Bike received in Bfactory]]="","",Table4[[#This Row],[Bike received in Bfactory]]-Table4[[#This Row],[Order date]])</f>
        <v/>
      </c>
      <c r="S1081" s="1"/>
      <c r="T1081" s="1" t="str">
        <f>IF(Table4[Bike ready for shipment]="","",Table4[[#This Row],[Bike ready for shipment]]-Table4[[#This Row],[Order date]])</f>
        <v/>
      </c>
    </row>
    <row r="1082" spans="18:20">
      <c r="R1082" s="1" t="str">
        <f>IF(Table4[[#This Row],[Bike received in Bfactory]]="","",Table4[[#This Row],[Bike received in Bfactory]]-Table4[[#This Row],[Order date]])</f>
        <v/>
      </c>
      <c r="S1082" s="1"/>
      <c r="T1082" s="1" t="str">
        <f>IF(Table4[Bike ready for shipment]="","",Table4[[#This Row],[Bike ready for shipment]]-Table4[[#This Row],[Order date]])</f>
        <v/>
      </c>
    </row>
    <row r="1083" spans="18:20">
      <c r="R1083" s="1" t="str">
        <f>IF(Table4[[#This Row],[Bike received in Bfactory]]="","",Table4[[#This Row],[Bike received in Bfactory]]-Table4[[#This Row],[Order date]])</f>
        <v/>
      </c>
      <c r="S1083" s="1"/>
      <c r="T1083" s="1" t="str">
        <f>IF(Table4[Bike ready for shipment]="","",Table4[[#This Row],[Bike ready for shipment]]-Table4[[#This Row],[Order date]])</f>
        <v/>
      </c>
    </row>
    <row r="1084" spans="18:20">
      <c r="R1084" s="1" t="str">
        <f>IF(Table4[[#This Row],[Bike received in Bfactory]]="","",Table4[[#This Row],[Bike received in Bfactory]]-Table4[[#This Row],[Order date]])</f>
        <v/>
      </c>
      <c r="S1084" s="1"/>
      <c r="T1084" s="1" t="str">
        <f>IF(Table4[Bike ready for shipment]="","",Table4[[#This Row],[Bike ready for shipment]]-Table4[[#This Row],[Order date]])</f>
        <v/>
      </c>
    </row>
    <row r="1085" spans="18:20">
      <c r="R1085" s="1" t="str">
        <f>IF(Table4[[#This Row],[Bike received in Bfactory]]="","",Table4[[#This Row],[Bike received in Bfactory]]-Table4[[#This Row],[Order date]])</f>
        <v/>
      </c>
      <c r="S1085" s="1"/>
      <c r="T1085" s="1" t="str">
        <f>IF(Table4[Bike ready for shipment]="","",Table4[[#This Row],[Bike ready for shipment]]-Table4[[#This Row],[Order date]])</f>
        <v/>
      </c>
    </row>
    <row r="1086" spans="18:20">
      <c r="R1086" s="1" t="str">
        <f>IF(Table4[[#This Row],[Bike received in Bfactory]]="","",Table4[[#This Row],[Bike received in Bfactory]]-Table4[[#This Row],[Order date]])</f>
        <v/>
      </c>
      <c r="S1086" s="1"/>
      <c r="T1086" s="1" t="str">
        <f>IF(Table4[Bike ready for shipment]="","",Table4[[#This Row],[Bike ready for shipment]]-Table4[[#This Row],[Order date]])</f>
        <v/>
      </c>
    </row>
    <row r="1087" spans="18:20">
      <c r="R1087" s="1" t="str">
        <f>IF(Table4[[#This Row],[Bike received in Bfactory]]="","",Table4[[#This Row],[Bike received in Bfactory]]-Table4[[#This Row],[Order date]])</f>
        <v/>
      </c>
      <c r="S1087" s="1"/>
      <c r="T1087" s="1" t="str">
        <f>IF(Table4[Bike ready for shipment]="","",Table4[[#This Row],[Bike ready for shipment]]-Table4[[#This Row],[Order date]])</f>
        <v/>
      </c>
    </row>
    <row r="1088" spans="18:20">
      <c r="R1088" s="1" t="str">
        <f>IF(Table4[[#This Row],[Bike received in Bfactory]]="","",Table4[[#This Row],[Bike received in Bfactory]]-Table4[[#This Row],[Order date]])</f>
        <v/>
      </c>
      <c r="S1088" s="1"/>
      <c r="T1088" s="1" t="str">
        <f>IF(Table4[Bike ready for shipment]="","",Table4[[#This Row],[Bike ready for shipment]]-Table4[[#This Row],[Order date]])</f>
        <v/>
      </c>
    </row>
    <row r="1089" spans="18:20">
      <c r="R1089" s="1" t="str">
        <f>IF(Table4[[#This Row],[Bike received in Bfactory]]="","",Table4[[#This Row],[Bike received in Bfactory]]-Table4[[#This Row],[Order date]])</f>
        <v/>
      </c>
      <c r="S1089" s="1"/>
      <c r="T1089" s="1" t="str">
        <f>IF(Table4[Bike ready for shipment]="","",Table4[[#This Row],[Bike ready for shipment]]-Table4[[#This Row],[Order date]])</f>
        <v/>
      </c>
    </row>
    <row r="1090" spans="18:20">
      <c r="R1090" s="1" t="str">
        <f>IF(Table4[[#This Row],[Bike received in Bfactory]]="","",Table4[[#This Row],[Bike received in Bfactory]]-Table4[[#This Row],[Order date]])</f>
        <v/>
      </c>
      <c r="S1090" s="1"/>
      <c r="T1090" s="1" t="str">
        <f>IF(Table4[Bike ready for shipment]="","",Table4[[#This Row],[Bike ready for shipment]]-Table4[[#This Row],[Order date]])</f>
        <v/>
      </c>
    </row>
    <row r="1091" spans="18:20">
      <c r="R1091" s="1" t="str">
        <f>IF(Table4[[#This Row],[Bike received in Bfactory]]="","",Table4[[#This Row],[Bike received in Bfactory]]-Table4[[#This Row],[Order date]])</f>
        <v/>
      </c>
      <c r="S1091" s="1"/>
      <c r="T1091" s="1" t="str">
        <f>IF(Table4[Bike ready for shipment]="","",Table4[[#This Row],[Bike ready for shipment]]-Table4[[#This Row],[Order date]])</f>
        <v/>
      </c>
    </row>
    <row r="1092" spans="18:20">
      <c r="R1092" s="1" t="str">
        <f>IF(Table4[[#This Row],[Bike received in Bfactory]]="","",Table4[[#This Row],[Bike received in Bfactory]]-Table4[[#This Row],[Order date]])</f>
        <v/>
      </c>
      <c r="S1092" s="1"/>
      <c r="T1092" s="1" t="str">
        <f>IF(Table4[Bike ready for shipment]="","",Table4[[#This Row],[Bike ready for shipment]]-Table4[[#This Row],[Order date]])</f>
        <v/>
      </c>
    </row>
    <row r="1093" spans="18:20">
      <c r="R1093" s="1" t="str">
        <f>IF(Table4[[#This Row],[Bike received in Bfactory]]="","",Table4[[#This Row],[Bike received in Bfactory]]-Table4[[#This Row],[Order date]])</f>
        <v/>
      </c>
      <c r="S1093" s="1"/>
      <c r="T1093" s="1" t="str">
        <f>IF(Table4[Bike ready for shipment]="","",Table4[[#This Row],[Bike ready for shipment]]-Table4[[#This Row],[Order date]])</f>
        <v/>
      </c>
    </row>
    <row r="1094" spans="18:20">
      <c r="R1094" s="1" t="str">
        <f>IF(Table4[[#This Row],[Bike received in Bfactory]]="","",Table4[[#This Row],[Bike received in Bfactory]]-Table4[[#This Row],[Order date]])</f>
        <v/>
      </c>
      <c r="S1094" s="1"/>
      <c r="T1094" s="1" t="str">
        <f>IF(Table4[Bike ready for shipment]="","",Table4[[#This Row],[Bike ready for shipment]]-Table4[[#This Row],[Order date]])</f>
        <v/>
      </c>
    </row>
    <row r="1095" spans="18:20">
      <c r="R1095" s="1" t="str">
        <f>IF(Table4[[#This Row],[Bike received in Bfactory]]="","",Table4[[#This Row],[Bike received in Bfactory]]-Table4[[#This Row],[Order date]])</f>
        <v/>
      </c>
      <c r="S1095" s="1"/>
      <c r="T1095" s="1" t="str">
        <f>IF(Table4[Bike ready for shipment]="","",Table4[[#This Row],[Bike ready for shipment]]-Table4[[#This Row],[Order date]])</f>
        <v/>
      </c>
    </row>
    <row r="1096" spans="18:20">
      <c r="R1096" s="1" t="str">
        <f>IF(Table4[[#This Row],[Bike received in Bfactory]]="","",Table4[[#This Row],[Bike received in Bfactory]]-Table4[[#This Row],[Order date]])</f>
        <v/>
      </c>
      <c r="S1096" s="1"/>
      <c r="T1096" s="1" t="str">
        <f>IF(Table4[Bike ready for shipment]="","",Table4[[#This Row],[Bike ready for shipment]]-Table4[[#This Row],[Order date]])</f>
        <v/>
      </c>
    </row>
    <row r="1097" spans="18:20">
      <c r="R1097" s="1" t="str">
        <f>IF(Table4[[#This Row],[Bike received in Bfactory]]="","",Table4[[#This Row],[Bike received in Bfactory]]-Table4[[#This Row],[Order date]])</f>
        <v/>
      </c>
      <c r="S1097" s="1"/>
      <c r="T1097" s="1" t="str">
        <f>IF(Table4[Bike ready for shipment]="","",Table4[[#This Row],[Bike ready for shipment]]-Table4[[#This Row],[Order date]])</f>
        <v/>
      </c>
    </row>
    <row r="1098" spans="18:20">
      <c r="R1098" s="1" t="str">
        <f>IF(Table4[[#This Row],[Bike received in Bfactory]]="","",Table4[[#This Row],[Bike received in Bfactory]]-Table4[[#This Row],[Order date]])</f>
        <v/>
      </c>
      <c r="S1098" s="1"/>
      <c r="T1098" s="1" t="str">
        <f>IF(Table4[Bike ready for shipment]="","",Table4[[#This Row],[Bike ready for shipment]]-Table4[[#This Row],[Order date]])</f>
        <v/>
      </c>
    </row>
    <row r="1099" spans="18:20">
      <c r="R1099" s="1" t="str">
        <f>IF(Table4[[#This Row],[Bike received in Bfactory]]="","",Table4[[#This Row],[Bike received in Bfactory]]-Table4[[#This Row],[Order date]])</f>
        <v/>
      </c>
      <c r="S1099" s="1"/>
      <c r="T1099" s="1" t="str">
        <f>IF(Table4[Bike ready for shipment]="","",Table4[[#This Row],[Bike ready for shipment]]-Table4[[#This Row],[Order date]])</f>
        <v/>
      </c>
    </row>
    <row r="1100" spans="18:20">
      <c r="R1100" s="1" t="str">
        <f>IF(Table4[[#This Row],[Bike received in Bfactory]]="","",Table4[[#This Row],[Bike received in Bfactory]]-Table4[[#This Row],[Order date]])</f>
        <v/>
      </c>
      <c r="S1100" s="1"/>
      <c r="T1100" s="1" t="str">
        <f>IF(Table4[Bike ready for shipment]="","",Table4[[#This Row],[Bike ready for shipment]]-Table4[[#This Row],[Order date]])</f>
        <v/>
      </c>
    </row>
    <row r="1101" spans="18:20">
      <c r="R1101" s="1" t="str">
        <f>IF(Table4[[#This Row],[Bike received in Bfactory]]="","",Table4[[#This Row],[Bike received in Bfactory]]-Table4[[#This Row],[Order date]])</f>
        <v/>
      </c>
      <c r="S1101" s="1"/>
      <c r="T1101" s="1" t="str">
        <f>IF(Table4[Bike ready for shipment]="","",Table4[[#This Row],[Bike ready for shipment]]-Table4[[#This Row],[Order date]])</f>
        <v/>
      </c>
    </row>
    <row r="1102" spans="18:20">
      <c r="R1102" s="1" t="str">
        <f>IF(Table4[[#This Row],[Bike received in Bfactory]]="","",Table4[[#This Row],[Bike received in Bfactory]]-Table4[[#This Row],[Order date]])</f>
        <v/>
      </c>
      <c r="S1102" s="1"/>
      <c r="T1102" s="1" t="str">
        <f>IF(Table4[Bike ready for shipment]="","",Table4[[#This Row],[Bike ready for shipment]]-Table4[[#This Row],[Order date]])</f>
        <v/>
      </c>
    </row>
    <row r="1103" spans="18:20">
      <c r="R1103" s="1" t="str">
        <f>IF(Table4[[#This Row],[Bike received in Bfactory]]="","",Table4[[#This Row],[Bike received in Bfactory]]-Table4[[#This Row],[Order date]])</f>
        <v/>
      </c>
      <c r="S1103" s="1"/>
      <c r="T1103" s="1" t="str">
        <f>IF(Table4[Bike ready for shipment]="","",Table4[[#This Row],[Bike ready for shipment]]-Table4[[#This Row],[Order date]])</f>
        <v/>
      </c>
    </row>
    <row r="1104" spans="18:20">
      <c r="R1104" s="1" t="str">
        <f>IF(Table4[[#This Row],[Bike received in Bfactory]]="","",Table4[[#This Row],[Bike received in Bfactory]]-Table4[[#This Row],[Order date]])</f>
        <v/>
      </c>
      <c r="S1104" s="1"/>
      <c r="T1104" s="1" t="str">
        <f>IF(Table4[Bike ready for shipment]="","",Table4[[#This Row],[Bike ready for shipment]]-Table4[[#This Row],[Order date]])</f>
        <v/>
      </c>
    </row>
    <row r="1105" spans="18:20">
      <c r="R1105" s="1" t="str">
        <f>IF(Table4[[#This Row],[Bike received in Bfactory]]="","",Table4[[#This Row],[Bike received in Bfactory]]-Table4[[#This Row],[Order date]])</f>
        <v/>
      </c>
      <c r="S1105" s="1"/>
      <c r="T1105" s="1" t="str">
        <f>IF(Table4[Bike ready for shipment]="","",Table4[[#This Row],[Bike ready for shipment]]-Table4[[#This Row],[Order date]])</f>
        <v/>
      </c>
    </row>
    <row r="1106" spans="18:20">
      <c r="R1106" s="1" t="str">
        <f>IF(Table4[[#This Row],[Bike received in Bfactory]]="","",Table4[[#This Row],[Bike received in Bfactory]]-Table4[[#This Row],[Order date]])</f>
        <v/>
      </c>
      <c r="S1106" s="1"/>
      <c r="T1106" s="1" t="str">
        <f>IF(Table4[Bike ready for shipment]="","",Table4[[#This Row],[Bike ready for shipment]]-Table4[[#This Row],[Order date]])</f>
        <v/>
      </c>
    </row>
    <row r="1107" spans="18:20">
      <c r="R1107" s="1" t="str">
        <f>IF(Table4[[#This Row],[Bike received in Bfactory]]="","",Table4[[#This Row],[Bike received in Bfactory]]-Table4[[#This Row],[Order date]])</f>
        <v/>
      </c>
      <c r="S1107" s="1"/>
      <c r="T1107" s="1" t="str">
        <f>IF(Table4[Bike ready for shipment]="","",Table4[[#This Row],[Bike ready for shipment]]-Table4[[#This Row],[Order date]])</f>
        <v/>
      </c>
    </row>
    <row r="1108" spans="18:20">
      <c r="R1108" s="1" t="str">
        <f>IF(Table4[[#This Row],[Bike received in Bfactory]]="","",Table4[[#This Row],[Bike received in Bfactory]]-Table4[[#This Row],[Order date]])</f>
        <v/>
      </c>
      <c r="S1108" s="1"/>
      <c r="T1108" s="1" t="str">
        <f>IF(Table4[Bike ready for shipment]="","",Table4[[#This Row],[Bike ready for shipment]]-Table4[[#This Row],[Order date]])</f>
        <v/>
      </c>
    </row>
    <row r="1109" spans="18:20">
      <c r="R1109" s="1" t="str">
        <f>IF(Table4[[#This Row],[Bike received in Bfactory]]="","",Table4[[#This Row],[Bike received in Bfactory]]-Table4[[#This Row],[Order date]])</f>
        <v/>
      </c>
      <c r="S1109" s="1"/>
      <c r="T1109" s="1" t="str">
        <f>IF(Table4[Bike ready for shipment]="","",Table4[[#This Row],[Bike ready for shipment]]-Table4[[#This Row],[Order date]])</f>
        <v/>
      </c>
    </row>
    <row r="1110" spans="18:20">
      <c r="R1110" s="1" t="str">
        <f>IF(Table4[[#This Row],[Bike received in Bfactory]]="","",Table4[[#This Row],[Bike received in Bfactory]]-Table4[[#This Row],[Order date]])</f>
        <v/>
      </c>
      <c r="S1110" s="1"/>
      <c r="T1110" s="1" t="str">
        <f>IF(Table4[Bike ready for shipment]="","",Table4[[#This Row],[Bike ready for shipment]]-Table4[[#This Row],[Order date]])</f>
        <v/>
      </c>
    </row>
    <row r="1111" spans="18:20">
      <c r="R1111" s="1" t="str">
        <f>IF(Table4[[#This Row],[Bike received in Bfactory]]="","",Table4[[#This Row],[Bike received in Bfactory]]-Table4[[#This Row],[Order date]])</f>
        <v/>
      </c>
      <c r="S1111" s="1"/>
      <c r="T1111" s="1" t="str">
        <f>IF(Table4[Bike ready for shipment]="","",Table4[[#This Row],[Bike ready for shipment]]-Table4[[#This Row],[Order date]])</f>
        <v/>
      </c>
    </row>
    <row r="1112" spans="18:20">
      <c r="R1112" s="1" t="str">
        <f>IF(Table4[[#This Row],[Bike received in Bfactory]]="","",Table4[[#This Row],[Bike received in Bfactory]]-Table4[[#This Row],[Order date]])</f>
        <v/>
      </c>
      <c r="S1112" s="1"/>
      <c r="T1112" s="1" t="str">
        <f>IF(Table4[Bike ready for shipment]="","",Table4[[#This Row],[Bike ready for shipment]]-Table4[[#This Row],[Order date]])</f>
        <v/>
      </c>
    </row>
    <row r="1113" spans="18:20">
      <c r="R1113" s="1" t="str">
        <f>IF(Table4[[#This Row],[Bike received in Bfactory]]="","",Table4[[#This Row],[Bike received in Bfactory]]-Table4[[#This Row],[Order date]])</f>
        <v/>
      </c>
      <c r="S1113" s="1"/>
      <c r="T1113" s="1" t="str">
        <f>IF(Table4[Bike ready for shipment]="","",Table4[[#This Row],[Bike ready for shipment]]-Table4[[#This Row],[Order date]])</f>
        <v/>
      </c>
    </row>
    <row r="1114" spans="18:20">
      <c r="R1114" s="1" t="str">
        <f>IF(Table4[[#This Row],[Bike received in Bfactory]]="","",Table4[[#This Row],[Bike received in Bfactory]]-Table4[[#This Row],[Order date]])</f>
        <v/>
      </c>
      <c r="S1114" s="1"/>
      <c r="T1114" s="1" t="str">
        <f>IF(Table4[Bike ready for shipment]="","",Table4[[#This Row],[Bike ready for shipment]]-Table4[[#This Row],[Order date]])</f>
        <v/>
      </c>
    </row>
    <row r="1115" spans="18:20">
      <c r="R1115" s="1" t="str">
        <f>IF(Table4[[#This Row],[Bike received in Bfactory]]="","",Table4[[#This Row],[Bike received in Bfactory]]-Table4[[#This Row],[Order date]])</f>
        <v/>
      </c>
      <c r="S1115" s="1"/>
      <c r="T1115" s="1" t="str">
        <f>IF(Table4[Bike ready for shipment]="","",Table4[[#This Row],[Bike ready for shipment]]-Table4[[#This Row],[Order date]])</f>
        <v/>
      </c>
    </row>
    <row r="1116" spans="18:20">
      <c r="R1116" s="1" t="str">
        <f>IF(Table4[[#This Row],[Bike received in Bfactory]]="","",Table4[[#This Row],[Bike received in Bfactory]]-Table4[[#This Row],[Order date]])</f>
        <v/>
      </c>
      <c r="S1116" s="1"/>
      <c r="T1116" s="1" t="str">
        <f>IF(Table4[Bike ready for shipment]="","",Table4[[#This Row],[Bike ready for shipment]]-Table4[[#This Row],[Order date]])</f>
        <v/>
      </c>
    </row>
    <row r="1117" spans="18:20">
      <c r="R1117" s="1" t="str">
        <f>IF(Table4[[#This Row],[Bike received in Bfactory]]="","",Table4[[#This Row],[Bike received in Bfactory]]-Table4[[#This Row],[Order date]])</f>
        <v/>
      </c>
      <c r="S1117" s="1"/>
      <c r="T1117" s="1" t="str">
        <f>IF(Table4[Bike ready for shipment]="","",Table4[[#This Row],[Bike ready for shipment]]-Table4[[#This Row],[Order date]])</f>
        <v/>
      </c>
    </row>
    <row r="1118" spans="18:20">
      <c r="R1118" s="1" t="str">
        <f>IF(Table4[[#This Row],[Bike received in Bfactory]]="","",Table4[[#This Row],[Bike received in Bfactory]]-Table4[[#This Row],[Order date]])</f>
        <v/>
      </c>
      <c r="S1118" s="1"/>
      <c r="T1118" s="1" t="str">
        <f>IF(Table4[Bike ready for shipment]="","",Table4[[#This Row],[Bike ready for shipment]]-Table4[[#This Row],[Order date]])</f>
        <v/>
      </c>
    </row>
    <row r="1119" spans="18:20">
      <c r="R1119" s="1" t="str">
        <f>IF(Table4[[#This Row],[Bike received in Bfactory]]="","",Table4[[#This Row],[Bike received in Bfactory]]-Table4[[#This Row],[Order date]])</f>
        <v/>
      </c>
      <c r="S1119" s="1"/>
      <c r="T1119" s="1" t="str">
        <f>IF(Table4[Bike ready for shipment]="","",Table4[[#This Row],[Bike ready for shipment]]-Table4[[#This Row],[Order date]])</f>
        <v/>
      </c>
    </row>
    <row r="1120" spans="18:20">
      <c r="R1120" s="1" t="str">
        <f>IF(Table4[[#This Row],[Bike received in Bfactory]]="","",Table4[[#This Row],[Bike received in Bfactory]]-Table4[[#This Row],[Order date]])</f>
        <v/>
      </c>
      <c r="S1120" s="1"/>
      <c r="T1120" s="1" t="str">
        <f>IF(Table4[Bike ready for shipment]="","",Table4[[#This Row],[Bike ready for shipment]]-Table4[[#This Row],[Order date]])</f>
        <v/>
      </c>
    </row>
    <row r="1121" spans="18:20">
      <c r="R1121" s="1" t="str">
        <f>IF(Table4[[#This Row],[Bike received in Bfactory]]="","",Table4[[#This Row],[Bike received in Bfactory]]-Table4[[#This Row],[Order date]])</f>
        <v/>
      </c>
      <c r="S1121" s="1"/>
      <c r="T1121" s="1" t="str">
        <f>IF(Table4[Bike ready for shipment]="","",Table4[[#This Row],[Bike ready for shipment]]-Table4[[#This Row],[Order date]])</f>
        <v/>
      </c>
    </row>
    <row r="1122" spans="18:20">
      <c r="R1122" s="1" t="str">
        <f>IF(Table4[[#This Row],[Bike received in Bfactory]]="","",Table4[[#This Row],[Bike received in Bfactory]]-Table4[[#This Row],[Order date]])</f>
        <v/>
      </c>
      <c r="S1122" s="1"/>
      <c r="T1122" s="1" t="str">
        <f>IF(Table4[Bike ready for shipment]="","",Table4[[#This Row],[Bike ready for shipment]]-Table4[[#This Row],[Order date]])</f>
        <v/>
      </c>
    </row>
    <row r="1123" spans="18:20">
      <c r="R1123" s="1" t="str">
        <f>IF(Table4[[#This Row],[Bike received in Bfactory]]="","",Table4[[#This Row],[Bike received in Bfactory]]-Table4[[#This Row],[Order date]])</f>
        <v/>
      </c>
      <c r="S1123" s="1"/>
      <c r="T1123" s="1" t="str">
        <f>IF(Table4[Bike ready for shipment]="","",Table4[[#This Row],[Bike ready for shipment]]-Table4[[#This Row],[Order date]])</f>
        <v/>
      </c>
    </row>
    <row r="1124" spans="18:20">
      <c r="R1124" s="1" t="str">
        <f>IF(Table4[[#This Row],[Bike received in Bfactory]]="","",Table4[[#This Row],[Bike received in Bfactory]]-Table4[[#This Row],[Order date]])</f>
        <v/>
      </c>
      <c r="S1124" s="1"/>
      <c r="T1124" s="1" t="str">
        <f>IF(Table4[Bike ready for shipment]="","",Table4[[#This Row],[Bike ready for shipment]]-Table4[[#This Row],[Order date]])</f>
        <v/>
      </c>
    </row>
    <row r="1125" spans="18:20">
      <c r="R1125" s="1" t="str">
        <f>IF(Table4[[#This Row],[Bike received in Bfactory]]="","",Table4[[#This Row],[Bike received in Bfactory]]-Table4[[#This Row],[Order date]])</f>
        <v/>
      </c>
      <c r="S1125" s="1"/>
      <c r="T1125" s="1" t="str">
        <f>IF(Table4[Bike ready for shipment]="","",Table4[[#This Row],[Bike ready for shipment]]-Table4[[#This Row],[Order date]])</f>
        <v/>
      </c>
    </row>
    <row r="1126" spans="18:20">
      <c r="R1126" s="1" t="str">
        <f>IF(Table4[[#This Row],[Bike received in Bfactory]]="","",Table4[[#This Row],[Bike received in Bfactory]]-Table4[[#This Row],[Order date]])</f>
        <v/>
      </c>
      <c r="S1126" s="1"/>
      <c r="T1126" s="1" t="str">
        <f>IF(Table4[Bike ready for shipment]="","",Table4[[#This Row],[Bike ready for shipment]]-Table4[[#This Row],[Order date]])</f>
        <v/>
      </c>
    </row>
    <row r="1127" spans="18:20">
      <c r="R1127" s="1" t="str">
        <f>IF(Table4[[#This Row],[Bike received in Bfactory]]="","",Table4[[#This Row],[Bike received in Bfactory]]-Table4[[#This Row],[Order date]])</f>
        <v/>
      </c>
      <c r="S1127" s="1"/>
      <c r="T1127" s="1" t="str">
        <f>IF(Table4[Bike ready for shipment]="","",Table4[[#This Row],[Bike ready for shipment]]-Table4[[#This Row],[Order date]])</f>
        <v/>
      </c>
    </row>
    <row r="1128" spans="18:20">
      <c r="R1128" s="1" t="str">
        <f>IF(Table4[[#This Row],[Bike received in Bfactory]]="","",Table4[[#This Row],[Bike received in Bfactory]]-Table4[[#This Row],[Order date]])</f>
        <v/>
      </c>
      <c r="S1128" s="1"/>
      <c r="T1128" s="1" t="str">
        <f>IF(Table4[Bike ready for shipment]="","",Table4[[#This Row],[Bike ready for shipment]]-Table4[[#This Row],[Order date]])</f>
        <v/>
      </c>
    </row>
    <row r="1129" spans="18:20">
      <c r="R1129" s="1" t="str">
        <f>IF(Table4[[#This Row],[Bike received in Bfactory]]="","",Table4[[#This Row],[Bike received in Bfactory]]-Table4[[#This Row],[Order date]])</f>
        <v/>
      </c>
      <c r="S1129" s="1"/>
      <c r="T1129" s="1" t="str">
        <f>IF(Table4[Bike ready for shipment]="","",Table4[[#This Row],[Bike ready for shipment]]-Table4[[#This Row],[Order date]])</f>
        <v/>
      </c>
    </row>
    <row r="1130" spans="18:20">
      <c r="R1130" s="1" t="str">
        <f>IF(Table4[[#This Row],[Bike received in Bfactory]]="","",Table4[[#This Row],[Bike received in Bfactory]]-Table4[[#This Row],[Order date]])</f>
        <v/>
      </c>
      <c r="S1130" s="1"/>
      <c r="T1130" s="1" t="str">
        <f>IF(Table4[Bike ready for shipment]="","",Table4[[#This Row],[Bike ready for shipment]]-Table4[[#This Row],[Order date]])</f>
        <v/>
      </c>
    </row>
    <row r="1131" spans="18:20">
      <c r="R1131" s="1" t="str">
        <f>IF(Table4[[#This Row],[Bike received in Bfactory]]="","",Table4[[#This Row],[Bike received in Bfactory]]-Table4[[#This Row],[Order date]])</f>
        <v/>
      </c>
      <c r="S1131" s="1"/>
      <c r="T1131" s="1" t="str">
        <f>IF(Table4[Bike ready for shipment]="","",Table4[[#This Row],[Bike ready for shipment]]-Table4[[#This Row],[Order date]])</f>
        <v/>
      </c>
    </row>
    <row r="1132" spans="18:20">
      <c r="R1132" s="1" t="str">
        <f>IF(Table4[[#This Row],[Bike received in Bfactory]]="","",Table4[[#This Row],[Bike received in Bfactory]]-Table4[[#This Row],[Order date]])</f>
        <v/>
      </c>
      <c r="S1132" s="1"/>
      <c r="T1132" s="1" t="str">
        <f>IF(Table4[Bike ready for shipment]="","",Table4[[#This Row],[Bike ready for shipment]]-Table4[[#This Row],[Order date]])</f>
        <v/>
      </c>
    </row>
    <row r="1133" spans="18:20">
      <c r="R1133" s="1" t="str">
        <f>IF(Table4[[#This Row],[Bike received in Bfactory]]="","",Table4[[#This Row],[Bike received in Bfactory]]-Table4[[#This Row],[Order date]])</f>
        <v/>
      </c>
      <c r="S1133" s="1"/>
      <c r="T1133" s="1" t="str">
        <f>IF(Table4[Bike ready for shipment]="","",Table4[[#This Row],[Bike ready for shipment]]-Table4[[#This Row],[Order date]])</f>
        <v/>
      </c>
    </row>
    <row r="1134" spans="18:20">
      <c r="R1134" s="1" t="str">
        <f>IF(Table4[[#This Row],[Bike received in Bfactory]]="","",Table4[[#This Row],[Bike received in Bfactory]]-Table4[[#This Row],[Order date]])</f>
        <v/>
      </c>
      <c r="S1134" s="1"/>
      <c r="T1134" s="1" t="str">
        <f>IF(Table4[Bike ready for shipment]="","",Table4[[#This Row],[Bike ready for shipment]]-Table4[[#This Row],[Order date]])</f>
        <v/>
      </c>
    </row>
    <row r="1135" spans="18:20">
      <c r="R1135" s="1" t="str">
        <f>IF(Table4[[#This Row],[Bike received in Bfactory]]="","",Table4[[#This Row],[Bike received in Bfactory]]-Table4[[#This Row],[Order date]])</f>
        <v/>
      </c>
      <c r="S1135" s="1"/>
      <c r="T1135" s="1" t="str">
        <f>IF(Table4[Bike ready for shipment]="","",Table4[[#This Row],[Bike ready for shipment]]-Table4[[#This Row],[Order date]])</f>
        <v/>
      </c>
    </row>
    <row r="1136" spans="18:20">
      <c r="R1136" s="1" t="str">
        <f>IF(Table4[[#This Row],[Bike received in Bfactory]]="","",Table4[[#This Row],[Bike received in Bfactory]]-Table4[[#This Row],[Order date]])</f>
        <v/>
      </c>
      <c r="S1136" s="1"/>
      <c r="T1136" s="1" t="str">
        <f>IF(Table4[Bike ready for shipment]="","",Table4[[#This Row],[Bike ready for shipment]]-Table4[[#This Row],[Order date]])</f>
        <v/>
      </c>
    </row>
    <row r="1137" spans="18:20">
      <c r="R1137" s="1" t="str">
        <f>IF(Table4[[#This Row],[Bike received in Bfactory]]="","",Table4[[#This Row],[Bike received in Bfactory]]-Table4[[#This Row],[Order date]])</f>
        <v/>
      </c>
      <c r="S1137" s="1"/>
      <c r="T1137" s="1" t="str">
        <f>IF(Table4[Bike ready for shipment]="","",Table4[[#This Row],[Bike ready for shipment]]-Table4[[#This Row],[Order date]])</f>
        <v/>
      </c>
    </row>
    <row r="1138" spans="18:20">
      <c r="R1138" s="1" t="str">
        <f>IF(Table4[[#This Row],[Bike received in Bfactory]]="","",Table4[[#This Row],[Bike received in Bfactory]]-Table4[[#This Row],[Order date]])</f>
        <v/>
      </c>
      <c r="S1138" s="1"/>
      <c r="T1138" s="1" t="str">
        <f>IF(Table4[Bike ready for shipment]="","",Table4[[#This Row],[Bike ready for shipment]]-Table4[[#This Row],[Order date]])</f>
        <v/>
      </c>
    </row>
    <row r="1139" spans="18:20">
      <c r="R1139" s="1" t="str">
        <f>IF(Table4[[#This Row],[Bike received in Bfactory]]="","",Table4[[#This Row],[Bike received in Bfactory]]-Table4[[#This Row],[Order date]])</f>
        <v/>
      </c>
      <c r="S1139" s="1"/>
      <c r="T1139" s="1" t="str">
        <f>IF(Table4[Bike ready for shipment]="","",Table4[[#This Row],[Bike ready for shipment]]-Table4[[#This Row],[Order date]])</f>
        <v/>
      </c>
    </row>
    <row r="1140" spans="18:20">
      <c r="R1140" s="1" t="str">
        <f>IF(Table4[[#This Row],[Bike received in Bfactory]]="","",Table4[[#This Row],[Bike received in Bfactory]]-Table4[[#This Row],[Order date]])</f>
        <v/>
      </c>
      <c r="S1140" s="1"/>
      <c r="T1140" s="1" t="str">
        <f>IF(Table4[Bike ready for shipment]="","",Table4[[#This Row],[Bike ready for shipment]]-Table4[[#This Row],[Order date]])</f>
        <v/>
      </c>
    </row>
    <row r="1141" spans="18:20">
      <c r="R1141" s="1" t="str">
        <f>IF(Table4[[#This Row],[Bike received in Bfactory]]="","",Table4[[#This Row],[Bike received in Bfactory]]-Table4[[#This Row],[Order date]])</f>
        <v/>
      </c>
      <c r="S1141" s="1"/>
      <c r="T1141" s="1" t="str">
        <f>IF(Table4[Bike ready for shipment]="","",Table4[[#This Row],[Bike ready for shipment]]-Table4[[#This Row],[Order date]])</f>
        <v/>
      </c>
    </row>
    <row r="1142" spans="18:20">
      <c r="R1142" s="1" t="str">
        <f>IF(Table4[[#This Row],[Bike received in Bfactory]]="","",Table4[[#This Row],[Bike received in Bfactory]]-Table4[[#This Row],[Order date]])</f>
        <v/>
      </c>
      <c r="S1142" s="1"/>
      <c r="T1142" s="1" t="str">
        <f>IF(Table4[Bike ready for shipment]="","",Table4[[#This Row],[Bike ready for shipment]]-Table4[[#This Row],[Order date]])</f>
        <v/>
      </c>
    </row>
    <row r="1143" spans="18:20">
      <c r="R1143" s="1" t="str">
        <f>IF(Table4[[#This Row],[Bike received in Bfactory]]="","",Table4[[#This Row],[Bike received in Bfactory]]-Table4[[#This Row],[Order date]])</f>
        <v/>
      </c>
      <c r="S1143" s="1"/>
      <c r="T1143" s="1" t="str">
        <f>IF(Table4[Bike ready for shipment]="","",Table4[[#This Row],[Bike ready for shipment]]-Table4[[#This Row],[Order date]])</f>
        <v/>
      </c>
    </row>
    <row r="1144" spans="18:20">
      <c r="R1144" s="1" t="str">
        <f>IF(Table4[[#This Row],[Bike received in Bfactory]]="","",Table4[[#This Row],[Bike received in Bfactory]]-Table4[[#This Row],[Order date]])</f>
        <v/>
      </c>
      <c r="S1144" s="1"/>
      <c r="T1144" s="1" t="str">
        <f>IF(Table4[Bike ready for shipment]="","",Table4[[#This Row],[Bike ready for shipment]]-Table4[[#This Row],[Order date]])</f>
        <v/>
      </c>
    </row>
    <row r="1145" spans="18:20">
      <c r="R1145" s="1" t="str">
        <f>IF(Table4[[#This Row],[Bike received in Bfactory]]="","",Table4[[#This Row],[Bike received in Bfactory]]-Table4[[#This Row],[Order date]])</f>
        <v/>
      </c>
      <c r="S1145" s="1"/>
      <c r="T1145" s="1" t="str">
        <f>IF(Table4[Bike ready for shipment]="","",Table4[[#This Row],[Bike ready for shipment]]-Table4[[#This Row],[Order date]])</f>
        <v/>
      </c>
    </row>
    <row r="1146" spans="18:20">
      <c r="R1146" s="1" t="str">
        <f>IF(Table4[[#This Row],[Bike received in Bfactory]]="","",Table4[[#This Row],[Bike received in Bfactory]]-Table4[[#This Row],[Order date]])</f>
        <v/>
      </c>
      <c r="S1146" s="1"/>
      <c r="T1146" s="1" t="str">
        <f>IF(Table4[Bike ready for shipment]="","",Table4[[#This Row],[Bike ready for shipment]]-Table4[[#This Row],[Order date]])</f>
        <v/>
      </c>
    </row>
    <row r="1147" spans="18:20">
      <c r="R1147" s="1" t="str">
        <f>IF(Table4[[#This Row],[Bike received in Bfactory]]="","",Table4[[#This Row],[Bike received in Bfactory]]-Table4[[#This Row],[Order date]])</f>
        <v/>
      </c>
      <c r="S1147" s="1"/>
      <c r="T1147" s="1" t="str">
        <f>IF(Table4[Bike ready for shipment]="","",Table4[[#This Row],[Bike ready for shipment]]-Table4[[#This Row],[Order date]])</f>
        <v/>
      </c>
    </row>
    <row r="1148" spans="18:20">
      <c r="R1148" s="1" t="str">
        <f>IF(Table4[[#This Row],[Bike received in Bfactory]]="","",Table4[[#This Row],[Bike received in Bfactory]]-Table4[[#This Row],[Order date]])</f>
        <v/>
      </c>
      <c r="S1148" s="1"/>
      <c r="T1148" s="1" t="str">
        <f>IF(Table4[Bike ready for shipment]="","",Table4[[#This Row],[Bike ready for shipment]]-Table4[[#This Row],[Order date]])</f>
        <v/>
      </c>
    </row>
    <row r="1149" spans="18:20">
      <c r="R1149" s="1" t="str">
        <f>IF(Table4[[#This Row],[Bike received in Bfactory]]="","",Table4[[#This Row],[Bike received in Bfactory]]-Table4[[#This Row],[Order date]])</f>
        <v/>
      </c>
      <c r="S1149" s="1"/>
      <c r="T1149" s="1" t="str">
        <f>IF(Table4[Bike ready for shipment]="","",Table4[[#This Row],[Bike ready for shipment]]-Table4[[#This Row],[Order date]])</f>
        <v/>
      </c>
    </row>
    <row r="1150" spans="18:20">
      <c r="R1150" s="1" t="str">
        <f>IF(Table4[[#This Row],[Bike received in Bfactory]]="","",Table4[[#This Row],[Bike received in Bfactory]]-Table4[[#This Row],[Order date]])</f>
        <v/>
      </c>
      <c r="S1150" s="1"/>
      <c r="T1150" s="1" t="str">
        <f>IF(Table4[Bike ready for shipment]="","",Table4[[#This Row],[Bike ready for shipment]]-Table4[[#This Row],[Order date]])</f>
        <v/>
      </c>
    </row>
    <row r="1151" spans="18:20">
      <c r="R1151" s="1" t="str">
        <f>IF(Table4[[#This Row],[Bike received in Bfactory]]="","",Table4[[#This Row],[Bike received in Bfactory]]-Table4[[#This Row],[Order date]])</f>
        <v/>
      </c>
      <c r="S1151" s="1"/>
      <c r="T1151" s="1" t="str">
        <f>IF(Table4[Bike ready for shipment]="","",Table4[[#This Row],[Bike ready for shipment]]-Table4[[#This Row],[Order date]])</f>
        <v/>
      </c>
    </row>
    <row r="1152" spans="18:20">
      <c r="R1152" s="1" t="str">
        <f>IF(Table4[[#This Row],[Bike received in Bfactory]]="","",Table4[[#This Row],[Bike received in Bfactory]]-Table4[[#This Row],[Order date]])</f>
        <v/>
      </c>
      <c r="S1152" s="1"/>
      <c r="T1152" s="1" t="str">
        <f>IF(Table4[Bike ready for shipment]="","",Table4[[#This Row],[Bike ready for shipment]]-Table4[[#This Row],[Order date]])</f>
        <v/>
      </c>
    </row>
    <row r="1153" spans="18:20">
      <c r="R1153" s="1" t="str">
        <f>IF(Table4[[#This Row],[Bike received in Bfactory]]="","",Table4[[#This Row],[Bike received in Bfactory]]-Table4[[#This Row],[Order date]])</f>
        <v/>
      </c>
      <c r="S1153" s="1"/>
      <c r="T1153" s="1" t="str">
        <f>IF(Table4[Bike ready for shipment]="","",Table4[[#This Row],[Bike ready for shipment]]-Table4[[#This Row],[Order date]])</f>
        <v/>
      </c>
    </row>
    <row r="1154" spans="18:20">
      <c r="R1154" s="1" t="str">
        <f>IF(Table4[[#This Row],[Bike received in Bfactory]]="","",Table4[[#This Row],[Bike received in Bfactory]]-Table4[[#This Row],[Order date]])</f>
        <v/>
      </c>
      <c r="S1154" s="1"/>
      <c r="T1154" s="1" t="str">
        <f>IF(Table4[Bike ready for shipment]="","",Table4[[#This Row],[Bike ready for shipment]]-Table4[[#This Row],[Order date]])</f>
        <v/>
      </c>
    </row>
    <row r="1155" spans="18:20">
      <c r="R1155" s="1" t="str">
        <f>IF(Table4[[#This Row],[Bike received in Bfactory]]="","",Table4[[#This Row],[Bike received in Bfactory]]-Table4[[#This Row],[Order date]])</f>
        <v/>
      </c>
      <c r="S1155" s="1"/>
      <c r="T1155" s="1" t="str">
        <f>IF(Table4[Bike ready for shipment]="","",Table4[[#This Row],[Bike ready for shipment]]-Table4[[#This Row],[Order date]])</f>
        <v/>
      </c>
    </row>
    <row r="1156" spans="18:20">
      <c r="R1156" s="1" t="str">
        <f>IF(Table4[[#This Row],[Bike received in Bfactory]]="","",Table4[[#This Row],[Bike received in Bfactory]]-Table4[[#This Row],[Order date]])</f>
        <v/>
      </c>
      <c r="S1156" s="1"/>
      <c r="T1156" s="1" t="str">
        <f>IF(Table4[Bike ready for shipment]="","",Table4[[#This Row],[Bike ready for shipment]]-Table4[[#This Row],[Order date]])</f>
        <v/>
      </c>
    </row>
    <row r="1157" spans="18:20">
      <c r="R1157" s="1" t="str">
        <f>IF(Table4[[#This Row],[Bike received in Bfactory]]="","",Table4[[#This Row],[Bike received in Bfactory]]-Table4[[#This Row],[Order date]])</f>
        <v/>
      </c>
      <c r="S1157" s="1"/>
      <c r="T1157" s="1" t="str">
        <f>IF(Table4[Bike ready for shipment]="","",Table4[[#This Row],[Bike ready for shipment]]-Table4[[#This Row],[Order date]])</f>
        <v/>
      </c>
    </row>
    <row r="1158" spans="18:20">
      <c r="R1158" s="1" t="str">
        <f>IF(Table4[[#This Row],[Bike received in Bfactory]]="","",Table4[[#This Row],[Bike received in Bfactory]]-Table4[[#This Row],[Order date]])</f>
        <v/>
      </c>
      <c r="S1158" s="1"/>
      <c r="T1158" s="1" t="str">
        <f>IF(Table4[Bike ready for shipment]="","",Table4[[#This Row],[Bike ready for shipment]]-Table4[[#This Row],[Order date]])</f>
        <v/>
      </c>
    </row>
    <row r="1159" spans="18:20">
      <c r="R1159" s="1" t="str">
        <f>IF(Table4[[#This Row],[Bike received in Bfactory]]="","",Table4[[#This Row],[Bike received in Bfactory]]-Table4[[#This Row],[Order date]])</f>
        <v/>
      </c>
      <c r="S1159" s="1"/>
      <c r="T1159" s="1" t="str">
        <f>IF(Table4[Bike ready for shipment]="","",Table4[[#This Row],[Bike ready for shipment]]-Table4[[#This Row],[Order date]])</f>
        <v/>
      </c>
    </row>
    <row r="1160" spans="18:20">
      <c r="R1160" s="1" t="str">
        <f>IF(Table4[[#This Row],[Bike received in Bfactory]]="","",Table4[[#This Row],[Bike received in Bfactory]]-Table4[[#This Row],[Order date]])</f>
        <v/>
      </c>
      <c r="S1160" s="1"/>
      <c r="T1160" s="1" t="str">
        <f>IF(Table4[Bike ready for shipment]="","",Table4[[#This Row],[Bike ready for shipment]]-Table4[[#This Row],[Order date]])</f>
        <v/>
      </c>
    </row>
    <row r="1161" spans="18:20">
      <c r="R1161" s="1" t="str">
        <f>IF(Table4[[#This Row],[Bike received in Bfactory]]="","",Table4[[#This Row],[Bike received in Bfactory]]-Table4[[#This Row],[Order date]])</f>
        <v/>
      </c>
      <c r="S1161" s="1"/>
      <c r="T1161" s="1" t="str">
        <f>IF(Table4[Bike ready for shipment]="","",Table4[[#This Row],[Bike ready for shipment]]-Table4[[#This Row],[Order date]])</f>
        <v/>
      </c>
    </row>
    <row r="1162" spans="18:20">
      <c r="R1162" s="1" t="str">
        <f>IF(Table4[[#This Row],[Bike received in Bfactory]]="","",Table4[[#This Row],[Bike received in Bfactory]]-Table4[[#This Row],[Order date]])</f>
        <v/>
      </c>
      <c r="S1162" s="1"/>
      <c r="T1162" s="1" t="str">
        <f>IF(Table4[Bike ready for shipment]="","",Table4[[#This Row],[Bike ready for shipment]]-Table4[[#This Row],[Order date]])</f>
        <v/>
      </c>
    </row>
    <row r="1163" spans="18:20">
      <c r="R1163" s="1" t="str">
        <f>IF(Table4[[#This Row],[Bike received in Bfactory]]="","",Table4[[#This Row],[Bike received in Bfactory]]-Table4[[#This Row],[Order date]])</f>
        <v/>
      </c>
      <c r="S1163" s="1"/>
      <c r="T1163" s="1" t="str">
        <f>IF(Table4[Bike ready for shipment]="","",Table4[[#This Row],[Bike ready for shipment]]-Table4[[#This Row],[Order date]])</f>
        <v/>
      </c>
    </row>
    <row r="1164" spans="18:20">
      <c r="R1164" s="1" t="str">
        <f>IF(Table4[[#This Row],[Bike received in Bfactory]]="","",Table4[[#This Row],[Bike received in Bfactory]]-Table4[[#This Row],[Order date]])</f>
        <v/>
      </c>
      <c r="S1164" s="1"/>
      <c r="T1164" s="1" t="str">
        <f>IF(Table4[Bike ready for shipment]="","",Table4[[#This Row],[Bike ready for shipment]]-Table4[[#This Row],[Order date]])</f>
        <v/>
      </c>
    </row>
    <row r="1165" spans="18:20">
      <c r="R1165" s="1" t="str">
        <f>IF(Table4[[#This Row],[Bike received in Bfactory]]="","",Table4[[#This Row],[Bike received in Bfactory]]-Table4[[#This Row],[Order date]])</f>
        <v/>
      </c>
      <c r="S1165" s="1"/>
      <c r="T1165" s="1" t="str">
        <f>IF(Table4[Bike ready for shipment]="","",Table4[[#This Row],[Bike ready for shipment]]-Table4[[#This Row],[Order date]])</f>
        <v/>
      </c>
    </row>
    <row r="1166" spans="18:20">
      <c r="R1166" s="1" t="str">
        <f>IF(Table4[[#This Row],[Bike received in Bfactory]]="","",Table4[[#This Row],[Bike received in Bfactory]]-Table4[[#This Row],[Order date]])</f>
        <v/>
      </c>
      <c r="S1166" s="1"/>
      <c r="T1166" s="1" t="str">
        <f>IF(Table4[Bike ready for shipment]="","",Table4[[#This Row],[Bike ready for shipment]]-Table4[[#This Row],[Order date]])</f>
        <v/>
      </c>
    </row>
    <row r="1167" spans="18:20">
      <c r="R1167" s="1" t="str">
        <f>IF(Table4[[#This Row],[Bike received in Bfactory]]="","",Table4[[#This Row],[Bike received in Bfactory]]-Table4[[#This Row],[Order date]])</f>
        <v/>
      </c>
      <c r="S1167" s="1"/>
      <c r="T1167" s="1" t="str">
        <f>IF(Table4[Bike ready for shipment]="","",Table4[[#This Row],[Bike ready for shipment]]-Table4[[#This Row],[Order date]])</f>
        <v/>
      </c>
    </row>
    <row r="1168" spans="18:20">
      <c r="R1168" s="1" t="str">
        <f>IF(Table4[[#This Row],[Bike received in Bfactory]]="","",Table4[[#This Row],[Bike received in Bfactory]]-Table4[[#This Row],[Order date]])</f>
        <v/>
      </c>
      <c r="S1168" s="1"/>
      <c r="T1168" s="1" t="str">
        <f>IF(Table4[Bike ready for shipment]="","",Table4[[#This Row],[Bike ready for shipment]]-Table4[[#This Row],[Order date]])</f>
        <v/>
      </c>
    </row>
    <row r="1169" spans="18:20">
      <c r="R1169" s="1" t="str">
        <f>IF(Table4[[#This Row],[Bike received in Bfactory]]="","",Table4[[#This Row],[Bike received in Bfactory]]-Table4[[#This Row],[Order date]])</f>
        <v/>
      </c>
      <c r="S1169" s="1"/>
      <c r="T1169" s="1" t="str">
        <f>IF(Table4[Bike ready for shipment]="","",Table4[[#This Row],[Bike ready for shipment]]-Table4[[#This Row],[Order date]])</f>
        <v/>
      </c>
    </row>
    <row r="1170" spans="18:20">
      <c r="R1170" s="1" t="str">
        <f>IF(Table4[[#This Row],[Bike received in Bfactory]]="","",Table4[[#This Row],[Bike received in Bfactory]]-Table4[[#This Row],[Order date]])</f>
        <v/>
      </c>
      <c r="S1170" s="1"/>
      <c r="T1170" s="1" t="str">
        <f>IF(Table4[Bike ready for shipment]="","",Table4[[#This Row],[Bike ready for shipment]]-Table4[[#This Row],[Order date]])</f>
        <v/>
      </c>
    </row>
    <row r="1171" spans="18:20">
      <c r="R1171" s="1" t="str">
        <f>IF(Table4[[#This Row],[Bike received in Bfactory]]="","",Table4[[#This Row],[Bike received in Bfactory]]-Table4[[#This Row],[Order date]])</f>
        <v/>
      </c>
      <c r="S1171" s="1"/>
      <c r="T1171" s="1" t="str">
        <f>IF(Table4[Bike ready for shipment]="","",Table4[[#This Row],[Bike ready for shipment]]-Table4[[#This Row],[Order date]])</f>
        <v/>
      </c>
    </row>
    <row r="1172" spans="18:20">
      <c r="R1172" s="1" t="str">
        <f>IF(Table4[[#This Row],[Bike received in Bfactory]]="","",Table4[[#This Row],[Bike received in Bfactory]]-Table4[[#This Row],[Order date]])</f>
        <v/>
      </c>
      <c r="S1172" s="1"/>
      <c r="T1172" s="1" t="str">
        <f>IF(Table4[Bike ready for shipment]="","",Table4[[#This Row],[Bike ready for shipment]]-Table4[[#This Row],[Order date]])</f>
        <v/>
      </c>
    </row>
    <row r="1173" spans="18:20">
      <c r="R1173" s="1" t="str">
        <f>IF(Table4[[#This Row],[Bike received in Bfactory]]="","",Table4[[#This Row],[Bike received in Bfactory]]-Table4[[#This Row],[Order date]])</f>
        <v/>
      </c>
      <c r="S1173" s="1"/>
      <c r="T1173" s="1" t="str">
        <f>IF(Table4[Bike ready for shipment]="","",Table4[[#This Row],[Bike ready for shipment]]-Table4[[#This Row],[Order date]])</f>
        <v/>
      </c>
    </row>
    <row r="1174" spans="18:20">
      <c r="R1174" s="1" t="str">
        <f>IF(Table4[[#This Row],[Bike received in Bfactory]]="","",Table4[[#This Row],[Bike received in Bfactory]]-Table4[[#This Row],[Order date]])</f>
        <v/>
      </c>
      <c r="S1174" s="1"/>
      <c r="T1174" s="1" t="str">
        <f>IF(Table4[Bike ready for shipment]="","",Table4[[#This Row],[Bike ready for shipment]]-Table4[[#This Row],[Order date]])</f>
        <v/>
      </c>
    </row>
    <row r="1175" spans="18:20">
      <c r="R1175" s="1" t="str">
        <f>IF(Table4[[#This Row],[Bike received in Bfactory]]="","",Table4[[#This Row],[Bike received in Bfactory]]-Table4[[#This Row],[Order date]])</f>
        <v/>
      </c>
      <c r="S1175" s="1"/>
      <c r="T1175" s="1" t="str">
        <f>IF(Table4[Bike ready for shipment]="","",Table4[[#This Row],[Bike ready for shipment]]-Table4[[#This Row],[Order date]])</f>
        <v/>
      </c>
    </row>
    <row r="1176" spans="18:20">
      <c r="R1176" s="1" t="str">
        <f>IF(Table4[[#This Row],[Bike received in Bfactory]]="","",Table4[[#This Row],[Bike received in Bfactory]]-Table4[[#This Row],[Order date]])</f>
        <v/>
      </c>
      <c r="S1176" s="1"/>
      <c r="T1176" s="1" t="str">
        <f>IF(Table4[Bike ready for shipment]="","",Table4[[#This Row],[Bike ready for shipment]]-Table4[[#This Row],[Order date]])</f>
        <v/>
      </c>
    </row>
    <row r="1177" spans="18:20">
      <c r="R1177" s="1" t="str">
        <f>IF(Table4[[#This Row],[Bike received in Bfactory]]="","",Table4[[#This Row],[Bike received in Bfactory]]-Table4[[#This Row],[Order date]])</f>
        <v/>
      </c>
      <c r="S1177" s="1"/>
      <c r="T1177" s="1" t="str">
        <f>IF(Table4[Bike ready for shipment]="","",Table4[[#This Row],[Bike ready for shipment]]-Table4[[#This Row],[Order date]])</f>
        <v/>
      </c>
    </row>
    <row r="1178" spans="18:20">
      <c r="R1178" s="1" t="str">
        <f>IF(Table4[[#This Row],[Bike received in Bfactory]]="","",Table4[[#This Row],[Bike received in Bfactory]]-Table4[[#This Row],[Order date]])</f>
        <v/>
      </c>
      <c r="S1178" s="1"/>
      <c r="T1178" s="1" t="str">
        <f>IF(Table4[Bike ready for shipment]="","",Table4[[#This Row],[Bike ready for shipment]]-Table4[[#This Row],[Order date]])</f>
        <v/>
      </c>
    </row>
    <row r="1179" spans="18:20">
      <c r="R1179" s="1" t="str">
        <f>IF(Table4[[#This Row],[Bike received in Bfactory]]="","",Table4[[#This Row],[Bike received in Bfactory]]-Table4[[#This Row],[Order date]])</f>
        <v/>
      </c>
      <c r="S1179" s="1"/>
      <c r="T1179" s="1" t="str">
        <f>IF(Table4[Bike ready for shipment]="","",Table4[[#This Row],[Bike ready for shipment]]-Table4[[#This Row],[Order date]])</f>
        <v/>
      </c>
    </row>
    <row r="1180" spans="18:20">
      <c r="R1180" s="1" t="str">
        <f>IF(Table4[[#This Row],[Bike received in Bfactory]]="","",Table4[[#This Row],[Bike received in Bfactory]]-Table4[[#This Row],[Order date]])</f>
        <v/>
      </c>
      <c r="S1180" s="1"/>
      <c r="T1180" s="1" t="str">
        <f>IF(Table4[Bike ready for shipment]="","",Table4[[#This Row],[Bike ready for shipment]]-Table4[[#This Row],[Order date]])</f>
        <v/>
      </c>
    </row>
    <row r="1181" spans="18:20">
      <c r="R1181" s="1" t="str">
        <f>IF(Table4[[#This Row],[Bike received in Bfactory]]="","",Table4[[#This Row],[Bike received in Bfactory]]-Table4[[#This Row],[Order date]])</f>
        <v/>
      </c>
      <c r="S1181" s="1"/>
      <c r="T1181" s="1" t="str">
        <f>IF(Table4[Bike ready for shipment]="","",Table4[[#This Row],[Bike ready for shipment]]-Table4[[#This Row],[Order date]])</f>
        <v/>
      </c>
    </row>
    <row r="1182" spans="18:20">
      <c r="R1182" s="1" t="str">
        <f>IF(Table4[[#This Row],[Bike received in Bfactory]]="","",Table4[[#This Row],[Bike received in Bfactory]]-Table4[[#This Row],[Order date]])</f>
        <v/>
      </c>
      <c r="S1182" s="1"/>
      <c r="T1182" s="1" t="str">
        <f>IF(Table4[Bike ready for shipment]="","",Table4[[#This Row],[Bike ready for shipment]]-Table4[[#This Row],[Order date]])</f>
        <v/>
      </c>
    </row>
    <row r="1183" spans="18:20">
      <c r="R1183" s="1" t="str">
        <f>IF(Table4[[#This Row],[Bike received in Bfactory]]="","",Table4[[#This Row],[Bike received in Bfactory]]-Table4[[#This Row],[Order date]])</f>
        <v/>
      </c>
      <c r="S1183" s="1"/>
      <c r="T1183" s="1" t="str">
        <f>IF(Table4[Bike ready for shipment]="","",Table4[[#This Row],[Bike ready for shipment]]-Table4[[#This Row],[Order date]])</f>
        <v/>
      </c>
    </row>
    <row r="1184" spans="18:20">
      <c r="R1184" s="1" t="str">
        <f>IF(Table4[[#This Row],[Bike received in Bfactory]]="","",Table4[[#This Row],[Bike received in Bfactory]]-Table4[[#This Row],[Order date]])</f>
        <v/>
      </c>
      <c r="S1184" s="1"/>
      <c r="T1184" s="1" t="str">
        <f>IF(Table4[Bike ready for shipment]="","",Table4[[#This Row],[Bike ready for shipment]]-Table4[[#This Row],[Order date]])</f>
        <v/>
      </c>
    </row>
    <row r="1185" spans="18:20">
      <c r="R1185" s="1" t="str">
        <f>IF(Table4[[#This Row],[Bike received in Bfactory]]="","",Table4[[#This Row],[Bike received in Bfactory]]-Table4[[#This Row],[Order date]])</f>
        <v/>
      </c>
      <c r="S1185" s="1"/>
      <c r="T1185" s="1" t="str">
        <f>IF(Table4[Bike ready for shipment]="","",Table4[[#This Row],[Bike ready for shipment]]-Table4[[#This Row],[Order date]])</f>
        <v/>
      </c>
    </row>
    <row r="1186" spans="18:20">
      <c r="R1186" s="1" t="str">
        <f>IF(Table4[[#This Row],[Bike received in Bfactory]]="","",Table4[[#This Row],[Bike received in Bfactory]]-Table4[[#This Row],[Order date]])</f>
        <v/>
      </c>
      <c r="S1186" s="1"/>
      <c r="T1186" s="1" t="str">
        <f>IF(Table4[Bike ready for shipment]="","",Table4[[#This Row],[Bike ready for shipment]]-Table4[[#This Row],[Order date]])</f>
        <v/>
      </c>
    </row>
    <row r="1187" spans="18:20">
      <c r="R1187" s="1" t="str">
        <f>IF(Table4[[#This Row],[Bike received in Bfactory]]="","",Table4[[#This Row],[Bike received in Bfactory]]-Table4[[#This Row],[Order date]])</f>
        <v/>
      </c>
      <c r="S1187" s="1"/>
      <c r="T1187" s="1" t="str">
        <f>IF(Table4[Bike ready for shipment]="","",Table4[[#This Row],[Bike ready for shipment]]-Table4[[#This Row],[Order date]])</f>
        <v/>
      </c>
    </row>
    <row r="1188" spans="18:20">
      <c r="R1188" s="1" t="str">
        <f>IF(Table4[[#This Row],[Bike received in Bfactory]]="","",Table4[[#This Row],[Bike received in Bfactory]]-Table4[[#This Row],[Order date]])</f>
        <v/>
      </c>
      <c r="S1188" s="1"/>
      <c r="T1188" s="1" t="str">
        <f>IF(Table4[Bike ready for shipment]="","",Table4[[#This Row],[Bike ready for shipment]]-Table4[[#This Row],[Order date]])</f>
        <v/>
      </c>
    </row>
    <row r="1189" spans="18:20">
      <c r="R1189" s="1" t="str">
        <f>IF(Table4[[#This Row],[Bike received in Bfactory]]="","",Table4[[#This Row],[Bike received in Bfactory]]-Table4[[#This Row],[Order date]])</f>
        <v/>
      </c>
      <c r="S1189" s="1"/>
      <c r="T1189" s="1" t="str">
        <f>IF(Table4[Bike ready for shipment]="","",Table4[[#This Row],[Bike ready for shipment]]-Table4[[#This Row],[Order date]])</f>
        <v/>
      </c>
    </row>
    <row r="1190" spans="18:20">
      <c r="R1190" s="1" t="str">
        <f>IF(Table4[[#This Row],[Bike received in Bfactory]]="","",Table4[[#This Row],[Bike received in Bfactory]]-Table4[[#This Row],[Order date]])</f>
        <v/>
      </c>
      <c r="S1190" s="1"/>
      <c r="T1190" s="1" t="str">
        <f>IF(Table4[Bike ready for shipment]="","",Table4[[#This Row],[Bike ready for shipment]]-Table4[[#This Row],[Order date]])</f>
        <v/>
      </c>
    </row>
    <row r="1191" spans="18:20">
      <c r="R1191" s="1" t="str">
        <f>IF(Table4[[#This Row],[Bike received in Bfactory]]="","",Table4[[#This Row],[Bike received in Bfactory]]-Table4[[#This Row],[Order date]])</f>
        <v/>
      </c>
      <c r="S1191" s="1"/>
      <c r="T1191" s="1" t="str">
        <f>IF(Table4[Bike ready for shipment]="","",Table4[[#This Row],[Bike ready for shipment]]-Table4[[#This Row],[Order date]])</f>
        <v/>
      </c>
    </row>
    <row r="1192" spans="18:20">
      <c r="R1192" s="1" t="str">
        <f>IF(Table4[[#This Row],[Bike received in Bfactory]]="","",Table4[[#This Row],[Bike received in Bfactory]]-Table4[[#This Row],[Order date]])</f>
        <v/>
      </c>
      <c r="S1192" s="1"/>
      <c r="T1192" s="1" t="str">
        <f>IF(Table4[Bike ready for shipment]="","",Table4[[#This Row],[Bike ready for shipment]]-Table4[[#This Row],[Order date]])</f>
        <v/>
      </c>
    </row>
    <row r="1193" spans="18:20">
      <c r="R1193" s="1" t="str">
        <f>IF(Table4[[#This Row],[Bike received in Bfactory]]="","",Table4[[#This Row],[Bike received in Bfactory]]-Table4[[#This Row],[Order date]])</f>
        <v/>
      </c>
      <c r="S1193" s="1"/>
      <c r="T1193" s="1" t="str">
        <f>IF(Table4[Bike ready for shipment]="","",Table4[[#This Row],[Bike ready for shipment]]-Table4[[#This Row],[Order date]])</f>
        <v/>
      </c>
    </row>
    <row r="1194" spans="18:20">
      <c r="R1194" s="1" t="str">
        <f>IF(Table4[[#This Row],[Bike received in Bfactory]]="","",Table4[[#This Row],[Bike received in Bfactory]]-Table4[[#This Row],[Order date]])</f>
        <v/>
      </c>
      <c r="S1194" s="1"/>
      <c r="T1194" s="1" t="str">
        <f>IF(Table4[Bike ready for shipment]="","",Table4[[#This Row],[Bike ready for shipment]]-Table4[[#This Row],[Order date]])</f>
        <v/>
      </c>
    </row>
    <row r="1195" spans="18:20">
      <c r="R1195" s="1" t="str">
        <f>IF(Table4[[#This Row],[Bike received in Bfactory]]="","",Table4[[#This Row],[Bike received in Bfactory]]-Table4[[#This Row],[Order date]])</f>
        <v/>
      </c>
      <c r="S1195" s="1"/>
      <c r="T1195" s="1" t="str">
        <f>IF(Table4[Bike ready for shipment]="","",Table4[[#This Row],[Bike ready for shipment]]-Table4[[#This Row],[Order date]])</f>
        <v/>
      </c>
    </row>
    <row r="1196" spans="18:20">
      <c r="R1196" s="1" t="str">
        <f>IF(Table4[[#This Row],[Bike received in Bfactory]]="","",Table4[[#This Row],[Bike received in Bfactory]]-Table4[[#This Row],[Order date]])</f>
        <v/>
      </c>
      <c r="S1196" s="1"/>
      <c r="T1196" s="1" t="str">
        <f>IF(Table4[Bike ready for shipment]="","",Table4[[#This Row],[Bike ready for shipment]]-Table4[[#This Row],[Order date]])</f>
        <v/>
      </c>
    </row>
    <row r="1197" spans="18:20">
      <c r="R1197" s="1" t="str">
        <f>IF(Table4[[#This Row],[Bike received in Bfactory]]="","",Table4[[#This Row],[Bike received in Bfactory]]-Table4[[#This Row],[Order date]])</f>
        <v/>
      </c>
      <c r="S1197" s="1"/>
      <c r="T1197" s="1" t="str">
        <f>IF(Table4[Bike ready for shipment]="","",Table4[[#This Row],[Bike ready for shipment]]-Table4[[#This Row],[Order date]])</f>
        <v/>
      </c>
    </row>
    <row r="1198" spans="18:20">
      <c r="R1198" s="1" t="str">
        <f>IF(Table4[[#This Row],[Bike received in Bfactory]]="","",Table4[[#This Row],[Bike received in Bfactory]]-Table4[[#This Row],[Order date]])</f>
        <v/>
      </c>
      <c r="S1198" s="1"/>
      <c r="T1198" s="1" t="str">
        <f>IF(Table4[Bike ready for shipment]="","",Table4[[#This Row],[Bike ready for shipment]]-Table4[[#This Row],[Order date]])</f>
        <v/>
      </c>
    </row>
    <row r="1199" spans="18:20">
      <c r="R1199" s="1" t="str">
        <f>IF(Table4[[#This Row],[Bike received in Bfactory]]="","",Table4[[#This Row],[Bike received in Bfactory]]-Table4[[#This Row],[Order date]])</f>
        <v/>
      </c>
      <c r="S1199" s="1"/>
      <c r="T1199" s="1" t="str">
        <f>IF(Table4[Bike ready for shipment]="","",Table4[[#This Row],[Bike ready for shipment]]-Table4[[#This Row],[Order date]])</f>
        <v/>
      </c>
    </row>
    <row r="1200" spans="18:20">
      <c r="R1200" s="1" t="str">
        <f>IF(Table4[[#This Row],[Bike received in Bfactory]]="","",Table4[[#This Row],[Bike received in Bfactory]]-Table4[[#This Row],[Order date]])</f>
        <v/>
      </c>
      <c r="S1200" s="1"/>
      <c r="T1200" s="1" t="str">
        <f>IF(Table4[Bike ready for shipment]="","",Table4[[#This Row],[Bike ready for shipment]]-Table4[[#This Row],[Order date]])</f>
        <v/>
      </c>
    </row>
    <row r="1201" spans="18:20">
      <c r="R1201" s="1" t="str">
        <f>IF(Table4[[#This Row],[Bike received in Bfactory]]="","",Table4[[#This Row],[Bike received in Bfactory]]-Table4[[#This Row],[Order date]])</f>
        <v/>
      </c>
      <c r="S1201" s="1"/>
      <c r="T1201" s="1" t="str">
        <f>IF(Table4[Bike ready for shipment]="","",Table4[[#This Row],[Bike ready for shipment]]-Table4[[#This Row],[Order date]])</f>
        <v/>
      </c>
    </row>
    <row r="1202" spans="18:20">
      <c r="R1202" s="1" t="str">
        <f>IF(Table4[[#This Row],[Bike received in Bfactory]]="","",Table4[[#This Row],[Bike received in Bfactory]]-Table4[[#This Row],[Order date]])</f>
        <v/>
      </c>
      <c r="S1202" s="1"/>
      <c r="T1202" s="1" t="str">
        <f>IF(Table4[Bike ready for shipment]="","",Table4[[#This Row],[Bike ready for shipment]]-Table4[[#This Row],[Order date]])</f>
        <v/>
      </c>
    </row>
    <row r="1203" spans="18:20">
      <c r="R1203" s="1" t="str">
        <f>IF(Table4[[#This Row],[Bike received in Bfactory]]="","",Table4[[#This Row],[Bike received in Bfactory]]-Table4[[#This Row],[Order date]])</f>
        <v/>
      </c>
      <c r="S1203" s="1"/>
      <c r="T1203" s="1" t="str">
        <f>IF(Table4[Bike ready for shipment]="","",Table4[[#This Row],[Bike ready for shipment]]-Table4[[#This Row],[Order date]])</f>
        <v/>
      </c>
    </row>
    <row r="1204" spans="18:20">
      <c r="R1204" s="1" t="str">
        <f>IF(Table4[[#This Row],[Bike received in Bfactory]]="","",Table4[[#This Row],[Bike received in Bfactory]]-Table4[[#This Row],[Order date]])</f>
        <v/>
      </c>
      <c r="S1204" s="1"/>
      <c r="T1204" s="1" t="str">
        <f>IF(Table4[Bike ready for shipment]="","",Table4[[#This Row],[Bike ready for shipment]]-Table4[[#This Row],[Order date]])</f>
        <v/>
      </c>
    </row>
    <row r="1205" spans="18:20">
      <c r="R1205" s="1" t="str">
        <f>IF(Table4[[#This Row],[Bike received in Bfactory]]="","",Table4[[#This Row],[Bike received in Bfactory]]-Table4[[#This Row],[Order date]])</f>
        <v/>
      </c>
      <c r="S1205" s="1"/>
      <c r="T1205" s="1" t="str">
        <f>IF(Table4[Bike ready for shipment]="","",Table4[[#This Row],[Bike ready for shipment]]-Table4[[#This Row],[Order date]])</f>
        <v/>
      </c>
    </row>
    <row r="1206" spans="18:20">
      <c r="R1206" s="1" t="str">
        <f>IF(Table4[[#This Row],[Bike received in Bfactory]]="","",Table4[[#This Row],[Bike received in Bfactory]]-Table4[[#This Row],[Order date]])</f>
        <v/>
      </c>
      <c r="S1206" s="1"/>
      <c r="T1206" s="1" t="str">
        <f>IF(Table4[Bike ready for shipment]="","",Table4[[#This Row],[Bike ready for shipment]]-Table4[[#This Row],[Order date]])</f>
        <v/>
      </c>
    </row>
    <row r="1207" spans="18:20">
      <c r="R1207" s="1" t="str">
        <f>IF(Table4[[#This Row],[Bike received in Bfactory]]="","",Table4[[#This Row],[Bike received in Bfactory]]-Table4[[#This Row],[Order date]])</f>
        <v/>
      </c>
      <c r="S1207" s="1"/>
      <c r="T1207" s="1" t="str">
        <f>IF(Table4[Bike ready for shipment]="","",Table4[[#This Row],[Bike ready for shipment]]-Table4[[#This Row],[Order date]])</f>
        <v/>
      </c>
    </row>
    <row r="1208" spans="18:20">
      <c r="R1208" s="1" t="str">
        <f>IF(Table4[[#This Row],[Bike received in Bfactory]]="","",Table4[[#This Row],[Bike received in Bfactory]]-Table4[[#This Row],[Order date]])</f>
        <v/>
      </c>
      <c r="S1208" s="1"/>
      <c r="T1208" s="1" t="str">
        <f>IF(Table4[Bike ready for shipment]="","",Table4[[#This Row],[Bike ready for shipment]]-Table4[[#This Row],[Order date]])</f>
        <v/>
      </c>
    </row>
    <row r="1209" spans="18:20">
      <c r="R1209" s="1" t="str">
        <f>IF(Table4[[#This Row],[Bike received in Bfactory]]="","",Table4[[#This Row],[Bike received in Bfactory]]-Table4[[#This Row],[Order date]])</f>
        <v/>
      </c>
      <c r="S1209" s="1"/>
      <c r="T1209" s="1" t="str">
        <f>IF(Table4[Bike ready for shipment]="","",Table4[[#This Row],[Bike ready for shipment]]-Table4[[#This Row],[Order date]])</f>
        <v/>
      </c>
    </row>
    <row r="1210" spans="18:20">
      <c r="R1210" s="1" t="str">
        <f>IF(Table4[[#This Row],[Bike received in Bfactory]]="","",Table4[[#This Row],[Bike received in Bfactory]]-Table4[[#This Row],[Order date]])</f>
        <v/>
      </c>
      <c r="S1210" s="1"/>
      <c r="T1210" s="1" t="str">
        <f>IF(Table4[Bike ready for shipment]="","",Table4[[#This Row],[Bike ready for shipment]]-Table4[[#This Row],[Order date]])</f>
        <v/>
      </c>
    </row>
    <row r="1211" spans="18:20">
      <c r="R1211" s="1" t="str">
        <f>IF(Table4[[#This Row],[Bike received in Bfactory]]="","",Table4[[#This Row],[Bike received in Bfactory]]-Table4[[#This Row],[Order date]])</f>
        <v/>
      </c>
      <c r="S1211" s="1"/>
      <c r="T1211" s="1" t="str">
        <f>IF(Table4[Bike ready for shipment]="","",Table4[[#This Row],[Bike ready for shipment]]-Table4[[#This Row],[Order date]])</f>
        <v/>
      </c>
    </row>
    <row r="1212" spans="18:20">
      <c r="R1212" s="1" t="str">
        <f>IF(Table4[[#This Row],[Bike received in Bfactory]]="","",Table4[[#This Row],[Bike received in Bfactory]]-Table4[[#This Row],[Order date]])</f>
        <v/>
      </c>
      <c r="S1212" s="1"/>
      <c r="T1212" s="1" t="str">
        <f>IF(Table4[Bike ready for shipment]="","",Table4[[#This Row],[Bike ready for shipment]]-Table4[[#This Row],[Order date]])</f>
        <v/>
      </c>
    </row>
    <row r="1213" spans="18:20">
      <c r="R1213" s="1" t="str">
        <f>IF(Table4[[#This Row],[Bike received in Bfactory]]="","",Table4[[#This Row],[Bike received in Bfactory]]-Table4[[#This Row],[Order date]])</f>
        <v/>
      </c>
      <c r="S1213" s="1"/>
      <c r="T1213" s="1" t="str">
        <f>IF(Table4[Bike ready for shipment]="","",Table4[[#This Row],[Bike ready for shipment]]-Table4[[#This Row],[Order date]])</f>
        <v/>
      </c>
    </row>
    <row r="1214" spans="18:20">
      <c r="R1214" s="1" t="str">
        <f>IF(Table4[[#This Row],[Bike received in Bfactory]]="","",Table4[[#This Row],[Bike received in Bfactory]]-Table4[[#This Row],[Order date]])</f>
        <v/>
      </c>
      <c r="S1214" s="1"/>
      <c r="T1214" s="1" t="str">
        <f>IF(Table4[Bike ready for shipment]="","",Table4[[#This Row],[Bike ready for shipment]]-Table4[[#This Row],[Order date]])</f>
        <v/>
      </c>
    </row>
    <row r="1215" spans="18:20">
      <c r="R1215" s="1" t="str">
        <f>IF(Table4[[#This Row],[Bike received in Bfactory]]="","",Table4[[#This Row],[Bike received in Bfactory]]-Table4[[#This Row],[Order date]])</f>
        <v/>
      </c>
      <c r="S1215" s="1"/>
      <c r="T1215" s="1" t="str">
        <f>IF(Table4[Bike ready for shipment]="","",Table4[[#This Row],[Bike ready for shipment]]-Table4[[#This Row],[Order date]])</f>
        <v/>
      </c>
    </row>
    <row r="1216" spans="18:20">
      <c r="R1216" s="1" t="str">
        <f>IF(Table4[[#This Row],[Bike received in Bfactory]]="","",Table4[[#This Row],[Bike received in Bfactory]]-Table4[[#This Row],[Order date]])</f>
        <v/>
      </c>
      <c r="S1216" s="1"/>
      <c r="T1216" s="1" t="str">
        <f>IF(Table4[Bike ready for shipment]="","",Table4[[#This Row],[Bike ready for shipment]]-Table4[[#This Row],[Order date]])</f>
        <v/>
      </c>
    </row>
    <row r="1217" spans="18:20">
      <c r="R1217" s="1" t="str">
        <f>IF(Table4[[#This Row],[Bike received in Bfactory]]="","",Table4[[#This Row],[Bike received in Bfactory]]-Table4[[#This Row],[Order date]])</f>
        <v/>
      </c>
      <c r="S1217" s="1"/>
      <c r="T1217" s="1" t="str">
        <f>IF(Table4[Bike ready for shipment]="","",Table4[[#This Row],[Bike ready for shipment]]-Table4[[#This Row],[Order date]])</f>
        <v/>
      </c>
    </row>
    <row r="1218" spans="18:20">
      <c r="R1218" s="1" t="str">
        <f>IF(Table4[[#This Row],[Bike received in Bfactory]]="","",Table4[[#This Row],[Bike received in Bfactory]]-Table4[[#This Row],[Order date]])</f>
        <v/>
      </c>
      <c r="S1218" s="1"/>
      <c r="T1218" s="1" t="str">
        <f>IF(Table4[Bike ready for shipment]="","",Table4[[#This Row],[Bike ready for shipment]]-Table4[[#This Row],[Order date]])</f>
        <v/>
      </c>
    </row>
    <row r="1219" spans="18:20">
      <c r="R1219" s="1" t="str">
        <f>IF(Table4[[#This Row],[Bike received in Bfactory]]="","",Table4[[#This Row],[Bike received in Bfactory]]-Table4[[#This Row],[Order date]])</f>
        <v/>
      </c>
      <c r="S1219" s="1"/>
      <c r="T1219" s="1" t="str">
        <f>IF(Table4[Bike ready for shipment]="","",Table4[[#This Row],[Bike ready for shipment]]-Table4[[#This Row],[Order date]])</f>
        <v/>
      </c>
    </row>
    <row r="1220" spans="18:20">
      <c r="R1220" s="1" t="str">
        <f>IF(Table4[[#This Row],[Bike received in Bfactory]]="","",Table4[[#This Row],[Bike received in Bfactory]]-Table4[[#This Row],[Order date]])</f>
        <v/>
      </c>
      <c r="S1220" s="1"/>
      <c r="T1220" s="1" t="str">
        <f>IF(Table4[Bike ready for shipment]="","",Table4[[#This Row],[Bike ready for shipment]]-Table4[[#This Row],[Order date]])</f>
        <v/>
      </c>
    </row>
    <row r="1221" spans="18:20">
      <c r="R1221" s="1" t="str">
        <f>IF(Table4[[#This Row],[Bike received in Bfactory]]="","",Table4[[#This Row],[Bike received in Bfactory]]-Table4[[#This Row],[Order date]])</f>
        <v/>
      </c>
      <c r="S1221" s="1"/>
      <c r="T1221" s="1" t="str">
        <f>IF(Table4[Bike ready for shipment]="","",Table4[[#This Row],[Bike ready for shipment]]-Table4[[#This Row],[Order date]])</f>
        <v/>
      </c>
    </row>
    <row r="1222" spans="18:20">
      <c r="R1222" s="1" t="str">
        <f>IF(Table4[[#This Row],[Bike received in Bfactory]]="","",Table4[[#This Row],[Bike received in Bfactory]]-Table4[[#This Row],[Order date]])</f>
        <v/>
      </c>
      <c r="S1222" s="1"/>
      <c r="T1222" s="1" t="str">
        <f>IF(Table4[Bike ready for shipment]="","",Table4[[#This Row],[Bike ready for shipment]]-Table4[[#This Row],[Order date]])</f>
        <v/>
      </c>
    </row>
    <row r="1223" spans="18:20">
      <c r="R1223" s="1" t="str">
        <f>IF(Table4[[#This Row],[Bike received in Bfactory]]="","",Table4[[#This Row],[Bike received in Bfactory]]-Table4[[#This Row],[Order date]])</f>
        <v/>
      </c>
      <c r="S1223" s="1"/>
      <c r="T1223" s="1" t="str">
        <f>IF(Table4[Bike ready for shipment]="","",Table4[[#This Row],[Bike ready for shipment]]-Table4[[#This Row],[Order date]])</f>
        <v/>
      </c>
    </row>
    <row r="1224" spans="18:20">
      <c r="R1224" s="1" t="str">
        <f>IF(Table4[[#This Row],[Bike received in Bfactory]]="","",Table4[[#This Row],[Bike received in Bfactory]]-Table4[[#This Row],[Order date]])</f>
        <v/>
      </c>
      <c r="S1224" s="1"/>
      <c r="T1224" s="1" t="str">
        <f>IF(Table4[Bike ready for shipment]="","",Table4[[#This Row],[Bike ready for shipment]]-Table4[[#This Row],[Order date]])</f>
        <v/>
      </c>
    </row>
    <row r="1225" spans="18:20">
      <c r="R1225" s="1" t="str">
        <f>IF(Table4[[#This Row],[Bike received in Bfactory]]="","",Table4[[#This Row],[Bike received in Bfactory]]-Table4[[#This Row],[Order date]])</f>
        <v/>
      </c>
      <c r="S1225" s="1"/>
      <c r="T1225" s="1" t="str">
        <f>IF(Table4[Bike ready for shipment]="","",Table4[[#This Row],[Bike ready for shipment]]-Table4[[#This Row],[Order date]])</f>
        <v/>
      </c>
    </row>
    <row r="1226" spans="18:20">
      <c r="R1226" s="1" t="str">
        <f>IF(Table4[[#This Row],[Bike received in Bfactory]]="","",Table4[[#This Row],[Bike received in Bfactory]]-Table4[[#This Row],[Order date]])</f>
        <v/>
      </c>
      <c r="S1226" s="1"/>
      <c r="T1226" s="1" t="str">
        <f>IF(Table4[Bike ready for shipment]="","",Table4[[#This Row],[Bike ready for shipment]]-Table4[[#This Row],[Order date]])</f>
        <v/>
      </c>
    </row>
    <row r="1227" spans="18:20">
      <c r="R1227" s="1" t="str">
        <f>IF(Table4[[#This Row],[Bike received in Bfactory]]="","",Table4[[#This Row],[Bike received in Bfactory]]-Table4[[#This Row],[Order date]])</f>
        <v/>
      </c>
      <c r="S1227" s="1"/>
      <c r="T1227" s="1" t="str">
        <f>IF(Table4[Bike ready for shipment]="","",Table4[[#This Row],[Bike ready for shipment]]-Table4[[#This Row],[Order date]])</f>
        <v/>
      </c>
    </row>
    <row r="1228" spans="18:20">
      <c r="R1228" s="1" t="str">
        <f>IF(Table4[[#This Row],[Bike received in Bfactory]]="","",Table4[[#This Row],[Bike received in Bfactory]]-Table4[[#This Row],[Order date]])</f>
        <v/>
      </c>
      <c r="S1228" s="1"/>
      <c r="T1228" s="1" t="str">
        <f>IF(Table4[Bike ready for shipment]="","",Table4[[#This Row],[Bike ready for shipment]]-Table4[[#This Row],[Order date]])</f>
        <v/>
      </c>
    </row>
    <row r="1229" spans="18:20">
      <c r="R1229" s="1" t="str">
        <f>IF(Table4[[#This Row],[Bike received in Bfactory]]="","",Table4[[#This Row],[Bike received in Bfactory]]-Table4[[#This Row],[Order date]])</f>
        <v/>
      </c>
      <c r="S1229" s="1"/>
      <c r="T1229" s="1" t="str">
        <f>IF(Table4[Bike ready for shipment]="","",Table4[[#This Row],[Bike ready for shipment]]-Table4[[#This Row],[Order date]])</f>
        <v/>
      </c>
    </row>
    <row r="1230" spans="18:20">
      <c r="R1230" s="1" t="str">
        <f>IF(Table4[[#This Row],[Bike received in Bfactory]]="","",Table4[[#This Row],[Bike received in Bfactory]]-Table4[[#This Row],[Order date]])</f>
        <v/>
      </c>
      <c r="S1230" s="1"/>
      <c r="T1230" s="1" t="str">
        <f>IF(Table4[Bike ready for shipment]="","",Table4[[#This Row],[Bike ready for shipment]]-Table4[[#This Row],[Order date]])</f>
        <v/>
      </c>
    </row>
    <row r="1231" spans="18:20">
      <c r="R1231" s="1" t="str">
        <f>IF(Table4[[#This Row],[Bike received in Bfactory]]="","",Table4[[#This Row],[Bike received in Bfactory]]-Table4[[#This Row],[Order date]])</f>
        <v/>
      </c>
      <c r="S1231" s="1"/>
      <c r="T1231" s="1" t="str">
        <f>IF(Table4[Bike ready for shipment]="","",Table4[[#This Row],[Bike ready for shipment]]-Table4[[#This Row],[Order date]])</f>
        <v/>
      </c>
    </row>
    <row r="1232" spans="18:20">
      <c r="R1232" s="1" t="str">
        <f>IF(Table4[[#This Row],[Bike received in Bfactory]]="","",Table4[[#This Row],[Bike received in Bfactory]]-Table4[[#This Row],[Order date]])</f>
        <v/>
      </c>
      <c r="S1232" s="1"/>
      <c r="T1232" s="1" t="str">
        <f>IF(Table4[Bike ready for shipment]="","",Table4[[#This Row],[Bike ready for shipment]]-Table4[[#This Row],[Order date]])</f>
        <v/>
      </c>
    </row>
    <row r="1233" spans="18:20">
      <c r="R1233" s="1" t="str">
        <f>IF(Table4[[#This Row],[Bike received in Bfactory]]="","",Table4[[#This Row],[Bike received in Bfactory]]-Table4[[#This Row],[Order date]])</f>
        <v/>
      </c>
      <c r="S1233" s="1"/>
      <c r="T1233" s="1" t="str">
        <f>IF(Table4[Bike ready for shipment]="","",Table4[[#This Row],[Bike ready for shipment]]-Table4[[#This Row],[Order date]])</f>
        <v/>
      </c>
    </row>
    <row r="1234" spans="18:20">
      <c r="R1234" s="1" t="str">
        <f>IF(Table4[[#This Row],[Bike received in Bfactory]]="","",Table4[[#This Row],[Bike received in Bfactory]]-Table4[[#This Row],[Order date]])</f>
        <v/>
      </c>
      <c r="S1234" s="1"/>
      <c r="T1234" s="1" t="str">
        <f>IF(Table4[Bike ready for shipment]="","",Table4[[#This Row],[Bike ready for shipment]]-Table4[[#This Row],[Order date]])</f>
        <v/>
      </c>
    </row>
    <row r="1235" spans="18:20">
      <c r="R1235" s="1" t="str">
        <f>IF(Table4[[#This Row],[Bike received in Bfactory]]="","",Table4[[#This Row],[Bike received in Bfactory]]-Table4[[#This Row],[Order date]])</f>
        <v/>
      </c>
      <c r="S1235" s="1"/>
      <c r="T1235" s="1" t="str">
        <f>IF(Table4[Bike ready for shipment]="","",Table4[[#This Row],[Bike ready for shipment]]-Table4[[#This Row],[Order date]])</f>
        <v/>
      </c>
    </row>
    <row r="1236" spans="18:20">
      <c r="R1236" s="1" t="str">
        <f>IF(Table4[[#This Row],[Bike received in Bfactory]]="","",Table4[[#This Row],[Bike received in Bfactory]]-Table4[[#This Row],[Order date]])</f>
        <v/>
      </c>
      <c r="S1236" s="1"/>
      <c r="T1236" s="1" t="str">
        <f>IF(Table4[Bike ready for shipment]="","",Table4[[#This Row],[Bike ready for shipment]]-Table4[[#This Row],[Order date]])</f>
        <v/>
      </c>
    </row>
    <row r="1237" spans="18:20">
      <c r="R1237" s="1" t="str">
        <f>IF(Table4[[#This Row],[Bike received in Bfactory]]="","",Table4[[#This Row],[Bike received in Bfactory]]-Table4[[#This Row],[Order date]])</f>
        <v/>
      </c>
      <c r="S1237" s="1"/>
      <c r="T1237" s="1" t="str">
        <f>IF(Table4[Bike ready for shipment]="","",Table4[[#This Row],[Bike ready for shipment]]-Table4[[#This Row],[Order date]])</f>
        <v/>
      </c>
    </row>
    <row r="1238" spans="18:20">
      <c r="R1238" s="1" t="str">
        <f>IF(Table4[[#This Row],[Bike received in Bfactory]]="","",Table4[[#This Row],[Bike received in Bfactory]]-Table4[[#This Row],[Order date]])</f>
        <v/>
      </c>
      <c r="S1238" s="1"/>
      <c r="T1238" s="1" t="str">
        <f>IF(Table4[Bike ready for shipment]="","",Table4[[#This Row],[Bike ready for shipment]]-Table4[[#This Row],[Order date]])</f>
        <v/>
      </c>
    </row>
    <row r="1239" spans="18:20">
      <c r="R1239" s="1" t="str">
        <f>IF(Table4[[#This Row],[Bike received in Bfactory]]="","",Table4[[#This Row],[Bike received in Bfactory]]-Table4[[#This Row],[Order date]])</f>
        <v/>
      </c>
      <c r="S1239" s="1"/>
      <c r="T1239" s="1" t="str">
        <f>IF(Table4[Bike ready for shipment]="","",Table4[[#This Row],[Bike ready for shipment]]-Table4[[#This Row],[Order date]])</f>
        <v/>
      </c>
    </row>
    <row r="1240" spans="18:20">
      <c r="R1240" s="1" t="str">
        <f>IF(Table4[[#This Row],[Bike received in Bfactory]]="","",Table4[[#This Row],[Bike received in Bfactory]]-Table4[[#This Row],[Order date]])</f>
        <v/>
      </c>
      <c r="S1240" s="1"/>
      <c r="T1240" s="1" t="str">
        <f>IF(Table4[Bike ready for shipment]="","",Table4[[#This Row],[Bike ready for shipment]]-Table4[[#This Row],[Order date]])</f>
        <v/>
      </c>
    </row>
    <row r="1241" spans="18:20">
      <c r="R1241" s="1" t="str">
        <f>IF(Table4[[#This Row],[Bike received in Bfactory]]="","",Table4[[#This Row],[Bike received in Bfactory]]-Table4[[#This Row],[Order date]])</f>
        <v/>
      </c>
      <c r="S1241" s="1"/>
      <c r="T1241" s="1" t="str">
        <f>IF(Table4[Bike ready for shipment]="","",Table4[[#This Row],[Bike ready for shipment]]-Table4[[#This Row],[Order date]])</f>
        <v/>
      </c>
    </row>
    <row r="1242" spans="18:20">
      <c r="R1242" s="1" t="str">
        <f>IF(Table4[[#This Row],[Bike received in Bfactory]]="","",Table4[[#This Row],[Bike received in Bfactory]]-Table4[[#This Row],[Order date]])</f>
        <v/>
      </c>
      <c r="S1242" s="1"/>
      <c r="T1242" s="1" t="str">
        <f>IF(Table4[Bike ready for shipment]="","",Table4[[#This Row],[Bike ready for shipment]]-Table4[[#This Row],[Order date]])</f>
        <v/>
      </c>
    </row>
    <row r="1243" spans="18:20">
      <c r="R1243" s="1" t="str">
        <f>IF(Table4[[#This Row],[Bike received in Bfactory]]="","",Table4[[#This Row],[Bike received in Bfactory]]-Table4[[#This Row],[Order date]])</f>
        <v/>
      </c>
      <c r="S1243" s="1"/>
      <c r="T1243" s="1" t="str">
        <f>IF(Table4[Bike ready for shipment]="","",Table4[[#This Row],[Bike ready for shipment]]-Table4[[#This Row],[Order date]])</f>
        <v/>
      </c>
    </row>
    <row r="1244" spans="18:20">
      <c r="R1244" s="1" t="str">
        <f>IF(Table4[[#This Row],[Bike received in Bfactory]]="","",Table4[[#This Row],[Bike received in Bfactory]]-Table4[[#This Row],[Order date]])</f>
        <v/>
      </c>
      <c r="S1244" s="1"/>
      <c r="T1244" s="1" t="str">
        <f>IF(Table4[Bike ready for shipment]="","",Table4[[#This Row],[Bike ready for shipment]]-Table4[[#This Row],[Order date]])</f>
        <v/>
      </c>
    </row>
    <row r="1245" spans="18:20">
      <c r="R1245" s="1" t="str">
        <f>IF(Table4[[#This Row],[Bike received in Bfactory]]="","",Table4[[#This Row],[Bike received in Bfactory]]-Table4[[#This Row],[Order date]])</f>
        <v/>
      </c>
      <c r="S1245" s="1"/>
      <c r="T1245" s="1" t="str">
        <f>IF(Table4[Bike ready for shipment]="","",Table4[[#This Row],[Bike ready for shipment]]-Table4[[#This Row],[Order date]])</f>
        <v/>
      </c>
    </row>
    <row r="1246" spans="18:20">
      <c r="R1246" s="1" t="str">
        <f>IF(Table4[[#This Row],[Bike received in Bfactory]]="","",Table4[[#This Row],[Bike received in Bfactory]]-Table4[[#This Row],[Order date]])</f>
        <v/>
      </c>
      <c r="S1246" s="1"/>
      <c r="T1246" s="1" t="str">
        <f>IF(Table4[Bike ready for shipment]="","",Table4[[#This Row],[Bike ready for shipment]]-Table4[[#This Row],[Order date]])</f>
        <v/>
      </c>
    </row>
    <row r="1247" spans="18:20">
      <c r="R1247" s="1" t="str">
        <f>IF(Table4[[#This Row],[Bike received in Bfactory]]="","",Table4[[#This Row],[Bike received in Bfactory]]-Table4[[#This Row],[Order date]])</f>
        <v/>
      </c>
      <c r="S1247" s="1"/>
      <c r="T1247" s="1" t="str">
        <f>IF(Table4[Bike ready for shipment]="","",Table4[[#This Row],[Bike ready for shipment]]-Table4[[#This Row],[Order date]])</f>
        <v/>
      </c>
    </row>
    <row r="1248" spans="18:20">
      <c r="R1248" s="1" t="str">
        <f>IF(Table4[[#This Row],[Bike received in Bfactory]]="","",Table4[[#This Row],[Bike received in Bfactory]]-Table4[[#This Row],[Order date]])</f>
        <v/>
      </c>
      <c r="S1248" s="1"/>
      <c r="T1248" s="1" t="str">
        <f>IF(Table4[Bike ready for shipment]="","",Table4[[#This Row],[Bike ready for shipment]]-Table4[[#This Row],[Order date]])</f>
        <v/>
      </c>
    </row>
    <row r="1249" spans="18:20">
      <c r="R1249" s="1" t="str">
        <f>IF(Table4[[#This Row],[Bike received in Bfactory]]="","",Table4[[#This Row],[Bike received in Bfactory]]-Table4[[#This Row],[Order date]])</f>
        <v/>
      </c>
      <c r="S1249" s="1"/>
      <c r="T1249" s="1" t="str">
        <f>IF(Table4[Bike ready for shipment]="","",Table4[[#This Row],[Bike ready for shipment]]-Table4[[#This Row],[Order date]])</f>
        <v/>
      </c>
    </row>
    <row r="1250" spans="18:20">
      <c r="R1250" s="1" t="str">
        <f>IF(Table4[[#This Row],[Bike received in Bfactory]]="","",Table4[[#This Row],[Bike received in Bfactory]]-Table4[[#This Row],[Order date]])</f>
        <v/>
      </c>
      <c r="S1250" s="1"/>
      <c r="T1250" s="1" t="str">
        <f>IF(Table4[Bike ready for shipment]="","",Table4[[#This Row],[Bike ready for shipment]]-Table4[[#This Row],[Order date]])</f>
        <v/>
      </c>
    </row>
    <row r="1251" spans="18:20">
      <c r="R1251" s="1" t="str">
        <f>IF(Table4[[#This Row],[Bike received in Bfactory]]="","",Table4[[#This Row],[Bike received in Bfactory]]-Table4[[#This Row],[Order date]])</f>
        <v/>
      </c>
      <c r="S1251" s="1"/>
      <c r="T1251" s="1" t="str">
        <f>IF(Table4[Bike ready for shipment]="","",Table4[[#This Row],[Bike ready for shipment]]-Table4[[#This Row],[Order date]])</f>
        <v/>
      </c>
    </row>
    <row r="1252" spans="18:20">
      <c r="R1252" s="1" t="str">
        <f>IF(Table4[[#This Row],[Bike received in Bfactory]]="","",Table4[[#This Row],[Bike received in Bfactory]]-Table4[[#This Row],[Order date]])</f>
        <v/>
      </c>
      <c r="S1252" s="1"/>
      <c r="T1252" s="1" t="str">
        <f>IF(Table4[Bike ready for shipment]="","",Table4[[#This Row],[Bike ready for shipment]]-Table4[[#This Row],[Order date]])</f>
        <v/>
      </c>
    </row>
    <row r="1253" spans="18:20">
      <c r="R1253" s="1" t="str">
        <f>IF(Table4[[#This Row],[Bike received in Bfactory]]="","",Table4[[#This Row],[Bike received in Bfactory]]-Table4[[#This Row],[Order date]])</f>
        <v/>
      </c>
      <c r="S1253" s="1"/>
      <c r="T1253" s="1" t="str">
        <f>IF(Table4[Bike ready for shipment]="","",Table4[[#This Row],[Bike ready for shipment]]-Table4[[#This Row],[Order date]])</f>
        <v/>
      </c>
    </row>
    <row r="1254" spans="18:20">
      <c r="R1254" s="1" t="str">
        <f>IF(Table4[[#This Row],[Bike received in Bfactory]]="","",Table4[[#This Row],[Bike received in Bfactory]]-Table4[[#This Row],[Order date]])</f>
        <v/>
      </c>
      <c r="S1254" s="1"/>
      <c r="T1254" s="1" t="str">
        <f>IF(Table4[Bike ready for shipment]="","",Table4[[#This Row],[Bike ready for shipment]]-Table4[[#This Row],[Order date]])</f>
        <v/>
      </c>
    </row>
    <row r="1255" spans="18:20">
      <c r="R1255" s="1" t="str">
        <f>IF(Table4[[#This Row],[Bike received in Bfactory]]="","",Table4[[#This Row],[Bike received in Bfactory]]-Table4[[#This Row],[Order date]])</f>
        <v/>
      </c>
      <c r="S1255" s="1"/>
      <c r="T1255" s="1" t="str">
        <f>IF(Table4[Bike ready for shipment]="","",Table4[[#This Row],[Bike ready for shipment]]-Table4[[#This Row],[Order date]])</f>
        <v/>
      </c>
    </row>
    <row r="1256" spans="18:20">
      <c r="R1256" s="1" t="str">
        <f>IF(Table4[[#This Row],[Bike received in Bfactory]]="","",Table4[[#This Row],[Bike received in Bfactory]]-Table4[[#This Row],[Order date]])</f>
        <v/>
      </c>
      <c r="S1256" s="1"/>
      <c r="T1256" s="1" t="str">
        <f>IF(Table4[Bike ready for shipment]="","",Table4[[#This Row],[Bike ready for shipment]]-Table4[[#This Row],[Order date]])</f>
        <v/>
      </c>
    </row>
    <row r="1257" spans="18:20">
      <c r="R1257" s="1" t="str">
        <f>IF(Table4[[#This Row],[Bike received in Bfactory]]="","",Table4[[#This Row],[Bike received in Bfactory]]-Table4[[#This Row],[Order date]])</f>
        <v/>
      </c>
      <c r="S1257" s="1"/>
      <c r="T1257" s="1" t="str">
        <f>IF(Table4[Bike ready for shipment]="","",Table4[[#This Row],[Bike ready for shipment]]-Table4[[#This Row],[Order date]])</f>
        <v/>
      </c>
    </row>
    <row r="1258" spans="18:20">
      <c r="R1258" s="1" t="str">
        <f>IF(Table4[[#This Row],[Bike received in Bfactory]]="","",Table4[[#This Row],[Bike received in Bfactory]]-Table4[[#This Row],[Order date]])</f>
        <v/>
      </c>
      <c r="S1258" s="1"/>
      <c r="T1258" s="1" t="str">
        <f>IF(Table4[Bike ready for shipment]="","",Table4[[#This Row],[Bike ready for shipment]]-Table4[[#This Row],[Order date]])</f>
        <v/>
      </c>
    </row>
    <row r="1259" spans="18:20">
      <c r="R1259" s="1" t="str">
        <f>IF(Table4[[#This Row],[Bike received in Bfactory]]="","",Table4[[#This Row],[Bike received in Bfactory]]-Table4[[#This Row],[Order date]])</f>
        <v/>
      </c>
      <c r="S1259" s="1"/>
      <c r="T1259" s="1" t="str">
        <f>IF(Table4[Bike ready for shipment]="","",Table4[[#This Row],[Bike ready for shipment]]-Table4[[#This Row],[Order date]])</f>
        <v/>
      </c>
    </row>
    <row r="1260" spans="18:20">
      <c r="R1260" s="1" t="str">
        <f>IF(Table4[[#This Row],[Bike received in Bfactory]]="","",Table4[[#This Row],[Bike received in Bfactory]]-Table4[[#This Row],[Order date]])</f>
        <v/>
      </c>
      <c r="S1260" s="1"/>
      <c r="T1260" s="1" t="str">
        <f>IF(Table4[Bike ready for shipment]="","",Table4[[#This Row],[Bike ready for shipment]]-Table4[[#This Row],[Order date]])</f>
        <v/>
      </c>
    </row>
    <row r="1261" spans="18:20">
      <c r="R1261" s="1" t="str">
        <f>IF(Table4[[#This Row],[Bike received in Bfactory]]="","",Table4[[#This Row],[Bike received in Bfactory]]-Table4[[#This Row],[Order date]])</f>
        <v/>
      </c>
      <c r="S1261" s="1"/>
      <c r="T1261" s="1" t="str">
        <f>IF(Table4[Bike ready for shipment]="","",Table4[[#This Row],[Bike ready for shipment]]-Table4[[#This Row],[Order date]])</f>
        <v/>
      </c>
    </row>
    <row r="1262" spans="18:20">
      <c r="R1262" s="1" t="str">
        <f>IF(Table4[[#This Row],[Bike received in Bfactory]]="","",Table4[[#This Row],[Bike received in Bfactory]]-Table4[[#This Row],[Order date]])</f>
        <v/>
      </c>
      <c r="S1262" s="1"/>
      <c r="T1262" s="1" t="str">
        <f>IF(Table4[Bike ready for shipment]="","",Table4[[#This Row],[Bike ready for shipment]]-Table4[[#This Row],[Order date]])</f>
        <v/>
      </c>
    </row>
    <row r="1263" spans="18:20">
      <c r="R1263" s="1" t="str">
        <f>IF(Table4[[#This Row],[Bike received in Bfactory]]="","",Table4[[#This Row],[Bike received in Bfactory]]-Table4[[#This Row],[Order date]])</f>
        <v/>
      </c>
      <c r="S1263" s="1"/>
      <c r="T1263" s="1" t="str">
        <f>IF(Table4[Bike ready for shipment]="","",Table4[[#This Row],[Bike ready for shipment]]-Table4[[#This Row],[Order date]])</f>
        <v/>
      </c>
    </row>
    <row r="1264" spans="18:20">
      <c r="R1264" s="1" t="str">
        <f>IF(Table4[[#This Row],[Bike received in Bfactory]]="","",Table4[[#This Row],[Bike received in Bfactory]]-Table4[[#This Row],[Order date]])</f>
        <v/>
      </c>
      <c r="S1264" s="1"/>
      <c r="T1264" s="1" t="str">
        <f>IF(Table4[Bike ready for shipment]="","",Table4[[#This Row],[Bike ready for shipment]]-Table4[[#This Row],[Order date]])</f>
        <v/>
      </c>
    </row>
    <row r="1265" spans="18:20">
      <c r="R1265" s="1" t="str">
        <f>IF(Table4[[#This Row],[Bike received in Bfactory]]="","",Table4[[#This Row],[Bike received in Bfactory]]-Table4[[#This Row],[Order date]])</f>
        <v/>
      </c>
      <c r="S1265" s="1"/>
      <c r="T1265" s="1" t="str">
        <f>IF(Table4[Bike ready for shipment]="","",Table4[[#This Row],[Bike ready for shipment]]-Table4[[#This Row],[Order date]])</f>
        <v/>
      </c>
    </row>
    <row r="1266" spans="18:20">
      <c r="R1266" s="1" t="str">
        <f>IF(Table4[[#This Row],[Bike received in Bfactory]]="","",Table4[[#This Row],[Bike received in Bfactory]]-Table4[[#This Row],[Order date]])</f>
        <v/>
      </c>
      <c r="S1266" s="1"/>
      <c r="T1266" s="1" t="str">
        <f>IF(Table4[Bike ready for shipment]="","",Table4[[#This Row],[Bike ready for shipment]]-Table4[[#This Row],[Order date]])</f>
        <v/>
      </c>
    </row>
    <row r="1267" spans="18:20">
      <c r="R1267" s="1" t="str">
        <f>IF(Table4[[#This Row],[Bike received in Bfactory]]="","",Table4[[#This Row],[Bike received in Bfactory]]-Table4[[#This Row],[Order date]])</f>
        <v/>
      </c>
      <c r="S1267" s="1"/>
      <c r="T1267" s="1" t="str">
        <f>IF(Table4[Bike ready for shipment]="","",Table4[[#This Row],[Bike ready for shipment]]-Table4[[#This Row],[Order date]])</f>
        <v/>
      </c>
    </row>
    <row r="1268" spans="18:20">
      <c r="R1268" s="1" t="str">
        <f>IF(Table4[[#This Row],[Bike received in Bfactory]]="","",Table4[[#This Row],[Bike received in Bfactory]]-Table4[[#This Row],[Order date]])</f>
        <v/>
      </c>
      <c r="S1268" s="1"/>
      <c r="T1268" s="1" t="str">
        <f>IF(Table4[Bike ready for shipment]="","",Table4[[#This Row],[Bike ready for shipment]]-Table4[[#This Row],[Order date]])</f>
        <v/>
      </c>
    </row>
    <row r="1269" spans="18:20">
      <c r="R1269" s="1" t="str">
        <f>IF(Table4[[#This Row],[Bike received in Bfactory]]="","",Table4[[#This Row],[Bike received in Bfactory]]-Table4[[#This Row],[Order date]])</f>
        <v/>
      </c>
      <c r="S1269" s="1"/>
      <c r="T1269" s="1" t="str">
        <f>IF(Table4[Bike ready for shipment]="","",Table4[[#This Row],[Bike ready for shipment]]-Table4[[#This Row],[Order date]])</f>
        <v/>
      </c>
    </row>
    <row r="1270" spans="18:20">
      <c r="R1270" s="1" t="str">
        <f>IF(Table4[[#This Row],[Bike received in Bfactory]]="","",Table4[[#This Row],[Bike received in Bfactory]]-Table4[[#This Row],[Order date]])</f>
        <v/>
      </c>
      <c r="S1270" s="1"/>
      <c r="T1270" s="1" t="str">
        <f>IF(Table4[Bike ready for shipment]="","",Table4[[#This Row],[Bike ready for shipment]]-Table4[[#This Row],[Order date]])</f>
        <v/>
      </c>
    </row>
    <row r="1271" spans="18:20">
      <c r="R1271" s="1" t="str">
        <f>IF(Table4[[#This Row],[Bike received in Bfactory]]="","",Table4[[#This Row],[Bike received in Bfactory]]-Table4[[#This Row],[Order date]])</f>
        <v/>
      </c>
      <c r="S1271" s="1"/>
      <c r="T1271" s="1" t="str">
        <f>IF(Table4[Bike ready for shipment]="","",Table4[[#This Row],[Bike ready for shipment]]-Table4[[#This Row],[Order date]])</f>
        <v/>
      </c>
    </row>
    <row r="1272" spans="18:20">
      <c r="R1272" s="1" t="str">
        <f>IF(Table4[[#This Row],[Bike received in Bfactory]]="","",Table4[[#This Row],[Bike received in Bfactory]]-Table4[[#This Row],[Order date]])</f>
        <v/>
      </c>
      <c r="S1272" s="1"/>
      <c r="T1272" s="1" t="str">
        <f>IF(Table4[Bike ready for shipment]="","",Table4[[#This Row],[Bike ready for shipment]]-Table4[[#This Row],[Order date]])</f>
        <v/>
      </c>
    </row>
    <row r="1273" spans="18:20">
      <c r="R1273" s="1" t="str">
        <f>IF(Table4[[#This Row],[Bike received in Bfactory]]="","",Table4[[#This Row],[Bike received in Bfactory]]-Table4[[#This Row],[Order date]])</f>
        <v/>
      </c>
      <c r="S1273" s="1"/>
      <c r="T1273" s="1" t="str">
        <f>IF(Table4[Bike ready for shipment]="","",Table4[[#This Row],[Bike ready for shipment]]-Table4[[#This Row],[Order date]])</f>
        <v/>
      </c>
    </row>
    <row r="1274" spans="18:20">
      <c r="R1274" s="1" t="str">
        <f>IF(Table4[[#This Row],[Bike received in Bfactory]]="","",Table4[[#This Row],[Bike received in Bfactory]]-Table4[[#This Row],[Order date]])</f>
        <v/>
      </c>
      <c r="S1274" s="1"/>
      <c r="T1274" s="1" t="str">
        <f>IF(Table4[Bike ready for shipment]="","",Table4[[#This Row],[Bike ready for shipment]]-Table4[[#This Row],[Order date]])</f>
        <v/>
      </c>
    </row>
    <row r="1275" spans="18:20">
      <c r="R1275" s="1" t="str">
        <f>IF(Table4[[#This Row],[Bike received in Bfactory]]="","",Table4[[#This Row],[Bike received in Bfactory]]-Table4[[#This Row],[Order date]])</f>
        <v/>
      </c>
      <c r="S1275" s="1"/>
      <c r="T1275" s="1" t="str">
        <f>IF(Table4[Bike ready for shipment]="","",Table4[[#This Row],[Bike ready for shipment]]-Table4[[#This Row],[Order date]])</f>
        <v/>
      </c>
    </row>
    <row r="1276" spans="18:20">
      <c r="R1276" s="1" t="str">
        <f>IF(Table4[[#This Row],[Bike received in Bfactory]]="","",Table4[[#This Row],[Bike received in Bfactory]]-Table4[[#This Row],[Order date]])</f>
        <v/>
      </c>
      <c r="S1276" s="1"/>
      <c r="T1276" s="1" t="str">
        <f>IF(Table4[Bike ready for shipment]="","",Table4[[#This Row],[Bike ready for shipment]]-Table4[[#This Row],[Order date]])</f>
        <v/>
      </c>
    </row>
    <row r="1277" spans="18:20">
      <c r="R1277" s="1" t="str">
        <f>IF(Table4[[#This Row],[Bike received in Bfactory]]="","",Table4[[#This Row],[Bike received in Bfactory]]-Table4[[#This Row],[Order date]])</f>
        <v/>
      </c>
      <c r="S1277" s="1"/>
      <c r="T1277" s="1" t="str">
        <f>IF(Table4[Bike ready for shipment]="","",Table4[[#This Row],[Bike ready for shipment]]-Table4[[#This Row],[Order date]])</f>
        <v/>
      </c>
    </row>
    <row r="1278" spans="18:20">
      <c r="R1278" s="1" t="str">
        <f>IF(Table4[[#This Row],[Bike received in Bfactory]]="","",Table4[[#This Row],[Bike received in Bfactory]]-Table4[[#This Row],[Order date]])</f>
        <v/>
      </c>
      <c r="S1278" s="1"/>
      <c r="T1278" s="1" t="str">
        <f>IF(Table4[Bike ready for shipment]="","",Table4[[#This Row],[Bike ready for shipment]]-Table4[[#This Row],[Order date]])</f>
        <v/>
      </c>
    </row>
    <row r="1279" spans="18:20">
      <c r="R1279" s="1" t="str">
        <f>IF(Table4[[#This Row],[Bike received in Bfactory]]="","",Table4[[#This Row],[Bike received in Bfactory]]-Table4[[#This Row],[Order date]])</f>
        <v/>
      </c>
      <c r="S1279" s="1"/>
      <c r="T1279" s="1" t="str">
        <f>IF(Table4[Bike ready for shipment]="","",Table4[[#This Row],[Bike ready for shipment]]-Table4[[#This Row],[Order date]])</f>
        <v/>
      </c>
    </row>
    <row r="1280" spans="18:20">
      <c r="R1280" s="1" t="str">
        <f>IF(Table4[[#This Row],[Bike received in Bfactory]]="","",Table4[[#This Row],[Bike received in Bfactory]]-Table4[[#This Row],[Order date]])</f>
        <v/>
      </c>
      <c r="S1280" s="1"/>
      <c r="T1280" s="1" t="str">
        <f>IF(Table4[Bike ready for shipment]="","",Table4[[#This Row],[Bike ready for shipment]]-Table4[[#This Row],[Order date]])</f>
        <v/>
      </c>
    </row>
    <row r="1281" spans="18:20">
      <c r="R1281" s="1" t="str">
        <f>IF(Table4[[#This Row],[Bike received in Bfactory]]="","",Table4[[#This Row],[Bike received in Bfactory]]-Table4[[#This Row],[Order date]])</f>
        <v/>
      </c>
      <c r="S1281" s="1"/>
      <c r="T1281" s="1" t="str">
        <f>IF(Table4[Bike ready for shipment]="","",Table4[[#This Row],[Bike ready for shipment]]-Table4[[#This Row],[Order date]])</f>
        <v/>
      </c>
    </row>
    <row r="1282" spans="18:20">
      <c r="R1282" s="1" t="str">
        <f>IF(Table4[[#This Row],[Bike received in Bfactory]]="","",Table4[[#This Row],[Bike received in Bfactory]]-Table4[[#This Row],[Order date]])</f>
        <v/>
      </c>
      <c r="S1282" s="1"/>
      <c r="T1282" s="1" t="str">
        <f>IF(Table4[Bike ready for shipment]="","",Table4[[#This Row],[Bike ready for shipment]]-Table4[[#This Row],[Order date]])</f>
        <v/>
      </c>
    </row>
    <row r="1283" spans="18:20">
      <c r="R1283" s="1" t="str">
        <f>IF(Table4[[#This Row],[Bike received in Bfactory]]="","",Table4[[#This Row],[Bike received in Bfactory]]-Table4[[#This Row],[Order date]])</f>
        <v/>
      </c>
      <c r="S1283" s="1"/>
      <c r="T1283" s="1" t="str">
        <f>IF(Table4[Bike ready for shipment]="","",Table4[[#This Row],[Bike ready for shipment]]-Table4[[#This Row],[Order date]])</f>
        <v/>
      </c>
    </row>
    <row r="1284" spans="18:20">
      <c r="R1284" s="1" t="str">
        <f>IF(Table4[[#This Row],[Bike received in Bfactory]]="","",Table4[[#This Row],[Bike received in Bfactory]]-Table4[[#This Row],[Order date]])</f>
        <v/>
      </c>
      <c r="S1284" s="1"/>
      <c r="T1284" s="1" t="str">
        <f>IF(Table4[Bike ready for shipment]="","",Table4[[#This Row],[Bike ready for shipment]]-Table4[[#This Row],[Order date]])</f>
        <v/>
      </c>
    </row>
    <row r="1285" spans="18:20">
      <c r="R1285" s="1" t="str">
        <f>IF(Table4[[#This Row],[Bike received in Bfactory]]="","",Table4[[#This Row],[Bike received in Bfactory]]-Table4[[#This Row],[Order date]])</f>
        <v/>
      </c>
      <c r="S1285" s="1"/>
      <c r="T1285" s="1" t="str">
        <f>IF(Table4[Bike ready for shipment]="","",Table4[[#This Row],[Bike ready for shipment]]-Table4[[#This Row],[Order date]])</f>
        <v/>
      </c>
    </row>
    <row r="1286" spans="18:20">
      <c r="R1286" s="1" t="str">
        <f>IF(Table4[[#This Row],[Bike received in Bfactory]]="","",Table4[[#This Row],[Bike received in Bfactory]]-Table4[[#This Row],[Order date]])</f>
        <v/>
      </c>
      <c r="S1286" s="1"/>
      <c r="T1286" s="1" t="str">
        <f>IF(Table4[Bike ready for shipment]="","",Table4[[#This Row],[Bike ready for shipment]]-Table4[[#This Row],[Order date]])</f>
        <v/>
      </c>
    </row>
    <row r="1287" spans="18:20">
      <c r="R1287" s="1" t="str">
        <f>IF(Table4[[#This Row],[Bike received in Bfactory]]="","",Table4[[#This Row],[Bike received in Bfactory]]-Table4[[#This Row],[Order date]])</f>
        <v/>
      </c>
      <c r="S1287" s="1"/>
      <c r="T1287" s="1" t="str">
        <f>IF(Table4[Bike ready for shipment]="","",Table4[[#This Row],[Bike ready for shipment]]-Table4[[#This Row],[Order date]])</f>
        <v/>
      </c>
    </row>
    <row r="1288" spans="18:20">
      <c r="R1288" s="1" t="str">
        <f>IF(Table4[[#This Row],[Bike received in Bfactory]]="","",Table4[[#This Row],[Bike received in Bfactory]]-Table4[[#This Row],[Order date]])</f>
        <v/>
      </c>
      <c r="S1288" s="1"/>
      <c r="T1288" s="1" t="str">
        <f>IF(Table4[Bike ready for shipment]="","",Table4[[#This Row],[Bike ready for shipment]]-Table4[[#This Row],[Order date]])</f>
        <v/>
      </c>
    </row>
    <row r="1289" spans="18:20">
      <c r="R1289" s="1" t="str">
        <f>IF(Table4[[#This Row],[Bike received in Bfactory]]="","",Table4[[#This Row],[Bike received in Bfactory]]-Table4[[#This Row],[Order date]])</f>
        <v/>
      </c>
      <c r="S1289" s="1"/>
      <c r="T1289" s="1" t="str">
        <f>IF(Table4[Bike ready for shipment]="","",Table4[[#This Row],[Bike ready for shipment]]-Table4[[#This Row],[Order date]])</f>
        <v/>
      </c>
    </row>
    <row r="1290" spans="18:20">
      <c r="R1290" s="1" t="str">
        <f>IF(Table4[[#This Row],[Bike received in Bfactory]]="","",Table4[[#This Row],[Bike received in Bfactory]]-Table4[[#This Row],[Order date]])</f>
        <v/>
      </c>
      <c r="S1290" s="1"/>
      <c r="T1290" s="1" t="str">
        <f>IF(Table4[Bike ready for shipment]="","",Table4[[#This Row],[Bike ready for shipment]]-Table4[[#This Row],[Order date]])</f>
        <v/>
      </c>
    </row>
    <row r="1291" spans="18:20">
      <c r="R1291" s="1" t="str">
        <f>IF(Table4[[#This Row],[Bike received in Bfactory]]="","",Table4[[#This Row],[Bike received in Bfactory]]-Table4[[#This Row],[Order date]])</f>
        <v/>
      </c>
      <c r="S1291" s="1"/>
      <c r="T1291" s="1" t="str">
        <f>IF(Table4[Bike ready for shipment]="","",Table4[[#This Row],[Bike ready for shipment]]-Table4[[#This Row],[Order date]])</f>
        <v/>
      </c>
    </row>
    <row r="1292" spans="18:20">
      <c r="R1292" s="1" t="str">
        <f>IF(Table4[[#This Row],[Bike received in Bfactory]]="","",Table4[[#This Row],[Bike received in Bfactory]]-Table4[[#This Row],[Order date]])</f>
        <v/>
      </c>
      <c r="S1292" s="1"/>
      <c r="T1292" s="1" t="str">
        <f>IF(Table4[Bike ready for shipment]="","",Table4[[#This Row],[Bike ready for shipment]]-Table4[[#This Row],[Order date]])</f>
        <v/>
      </c>
    </row>
    <row r="1293" spans="18:20">
      <c r="R1293" s="1" t="str">
        <f>IF(Table4[[#This Row],[Bike received in Bfactory]]="","",Table4[[#This Row],[Bike received in Bfactory]]-Table4[[#This Row],[Order date]])</f>
        <v/>
      </c>
      <c r="S1293" s="1"/>
      <c r="T1293" s="1" t="str">
        <f>IF(Table4[Bike ready for shipment]="","",Table4[[#This Row],[Bike ready for shipment]]-Table4[[#This Row],[Order date]])</f>
        <v/>
      </c>
    </row>
    <row r="1294" spans="18:20">
      <c r="R1294" s="1" t="str">
        <f>IF(Table4[[#This Row],[Bike received in Bfactory]]="","",Table4[[#This Row],[Bike received in Bfactory]]-Table4[[#This Row],[Order date]])</f>
        <v/>
      </c>
      <c r="S1294" s="1"/>
      <c r="T1294" s="1" t="str">
        <f>IF(Table4[Bike ready for shipment]="","",Table4[[#This Row],[Bike ready for shipment]]-Table4[[#This Row],[Order date]])</f>
        <v/>
      </c>
    </row>
    <row r="1295" spans="18:20">
      <c r="R1295" s="1" t="str">
        <f>IF(Table4[[#This Row],[Bike received in Bfactory]]="","",Table4[[#This Row],[Bike received in Bfactory]]-Table4[[#This Row],[Order date]])</f>
        <v/>
      </c>
      <c r="S1295" s="1"/>
      <c r="T1295" s="1" t="str">
        <f>IF(Table4[Bike ready for shipment]="","",Table4[[#This Row],[Bike ready for shipment]]-Table4[[#This Row],[Order date]])</f>
        <v/>
      </c>
    </row>
    <row r="1296" spans="18:20">
      <c r="R1296" s="1" t="str">
        <f>IF(Table4[[#This Row],[Bike received in Bfactory]]="","",Table4[[#This Row],[Bike received in Bfactory]]-Table4[[#This Row],[Order date]])</f>
        <v/>
      </c>
      <c r="S1296" s="1"/>
      <c r="T1296" s="1" t="str">
        <f>IF(Table4[Bike ready for shipment]="","",Table4[[#This Row],[Bike ready for shipment]]-Table4[[#This Row],[Order date]])</f>
        <v/>
      </c>
    </row>
    <row r="1297" spans="18:20">
      <c r="R1297" s="1" t="str">
        <f>IF(Table4[[#This Row],[Bike received in Bfactory]]="","",Table4[[#This Row],[Bike received in Bfactory]]-Table4[[#This Row],[Order date]])</f>
        <v/>
      </c>
      <c r="S1297" s="1"/>
      <c r="T1297" s="1" t="str">
        <f>IF(Table4[Bike ready for shipment]="","",Table4[[#This Row],[Bike ready for shipment]]-Table4[[#This Row],[Order date]])</f>
        <v/>
      </c>
    </row>
    <row r="1298" spans="18:20">
      <c r="R1298" s="1" t="str">
        <f>IF(Table4[[#This Row],[Bike received in Bfactory]]="","",Table4[[#This Row],[Bike received in Bfactory]]-Table4[[#This Row],[Order date]])</f>
        <v/>
      </c>
      <c r="S1298" s="1"/>
      <c r="T1298" s="1" t="str">
        <f>IF(Table4[Bike ready for shipment]="","",Table4[[#This Row],[Bike ready for shipment]]-Table4[[#This Row],[Order date]])</f>
        <v/>
      </c>
    </row>
    <row r="1299" spans="18:20">
      <c r="R1299" s="1" t="str">
        <f>IF(Table4[[#This Row],[Bike received in Bfactory]]="","",Table4[[#This Row],[Bike received in Bfactory]]-Table4[[#This Row],[Order date]])</f>
        <v/>
      </c>
      <c r="S1299" s="1"/>
      <c r="T1299" s="1" t="str">
        <f>IF(Table4[Bike ready for shipment]="","",Table4[[#This Row],[Bike ready for shipment]]-Table4[[#This Row],[Order date]])</f>
        <v/>
      </c>
    </row>
    <row r="1300" spans="18:20">
      <c r="R1300" s="1" t="str">
        <f>IF(Table4[[#This Row],[Bike received in Bfactory]]="","",Table4[[#This Row],[Bike received in Bfactory]]-Table4[[#This Row],[Order date]])</f>
        <v/>
      </c>
      <c r="S1300" s="1"/>
      <c r="T1300" s="1" t="str">
        <f>IF(Table4[Bike ready for shipment]="","",Table4[[#This Row],[Bike ready for shipment]]-Table4[[#This Row],[Order date]])</f>
        <v/>
      </c>
    </row>
    <row r="1301" spans="18:20">
      <c r="R1301" s="1" t="str">
        <f>IF(Table4[[#This Row],[Bike received in Bfactory]]="","",Table4[[#This Row],[Bike received in Bfactory]]-Table4[[#This Row],[Order date]])</f>
        <v/>
      </c>
      <c r="S1301" s="1"/>
      <c r="T1301" s="1" t="str">
        <f>IF(Table4[Bike ready for shipment]="","",Table4[[#This Row],[Bike ready for shipment]]-Table4[[#This Row],[Order date]])</f>
        <v/>
      </c>
    </row>
    <row r="1302" spans="18:20">
      <c r="R1302" s="1" t="str">
        <f>IF(Table4[[#This Row],[Bike received in Bfactory]]="","",Table4[[#This Row],[Bike received in Bfactory]]-Table4[[#This Row],[Order date]])</f>
        <v/>
      </c>
      <c r="S1302" s="1"/>
      <c r="T1302" s="1" t="str">
        <f>IF(Table4[Bike ready for shipment]="","",Table4[[#This Row],[Bike ready for shipment]]-Table4[[#This Row],[Order date]])</f>
        <v/>
      </c>
    </row>
    <row r="1303" spans="18:20">
      <c r="R1303" s="1" t="str">
        <f>IF(Table4[[#This Row],[Bike received in Bfactory]]="","",Table4[[#This Row],[Bike received in Bfactory]]-Table4[[#This Row],[Order date]])</f>
        <v/>
      </c>
      <c r="S1303" s="1"/>
      <c r="T1303" s="1" t="str">
        <f>IF(Table4[Bike ready for shipment]="","",Table4[[#This Row],[Bike ready for shipment]]-Table4[[#This Row],[Order date]])</f>
        <v/>
      </c>
    </row>
    <row r="1304" spans="18:20">
      <c r="R1304" s="1" t="str">
        <f>IF(Table4[[#This Row],[Bike received in Bfactory]]="","",Table4[[#This Row],[Bike received in Bfactory]]-Table4[[#This Row],[Order date]])</f>
        <v/>
      </c>
      <c r="S1304" s="1"/>
      <c r="T1304" s="1" t="str">
        <f>IF(Table4[Bike ready for shipment]="","",Table4[[#This Row],[Bike ready for shipment]]-Table4[[#This Row],[Order date]])</f>
        <v/>
      </c>
    </row>
    <row r="1305" spans="18:20">
      <c r="R1305" s="1" t="str">
        <f>IF(Table4[[#This Row],[Bike received in Bfactory]]="","",Table4[[#This Row],[Bike received in Bfactory]]-Table4[[#This Row],[Order date]])</f>
        <v/>
      </c>
      <c r="S1305" s="1"/>
      <c r="T1305" s="1" t="str">
        <f>IF(Table4[Bike ready for shipment]="","",Table4[[#This Row],[Bike ready for shipment]]-Table4[[#This Row],[Order date]])</f>
        <v/>
      </c>
    </row>
    <row r="1306" spans="18:20">
      <c r="R1306" s="1" t="str">
        <f>IF(Table4[[#This Row],[Bike received in Bfactory]]="","",Table4[[#This Row],[Bike received in Bfactory]]-Table4[[#This Row],[Order date]])</f>
        <v/>
      </c>
      <c r="S1306" s="1"/>
      <c r="T1306" s="1" t="str">
        <f>IF(Table4[Bike ready for shipment]="","",Table4[[#This Row],[Bike ready for shipment]]-Table4[[#This Row],[Order date]])</f>
        <v/>
      </c>
    </row>
    <row r="1307" spans="18:20">
      <c r="R1307" s="1" t="str">
        <f>IF(Table4[[#This Row],[Bike received in Bfactory]]="","",Table4[[#This Row],[Bike received in Bfactory]]-Table4[[#This Row],[Order date]])</f>
        <v/>
      </c>
      <c r="S1307" s="1"/>
      <c r="T1307" s="1" t="str">
        <f>IF(Table4[Bike ready for shipment]="","",Table4[[#This Row],[Bike ready for shipment]]-Table4[[#This Row],[Order date]])</f>
        <v/>
      </c>
    </row>
    <row r="1308" spans="18:20">
      <c r="R1308" s="1" t="str">
        <f>IF(Table4[[#This Row],[Bike received in Bfactory]]="","",Table4[[#This Row],[Bike received in Bfactory]]-Table4[[#This Row],[Order date]])</f>
        <v/>
      </c>
      <c r="S1308" s="1"/>
      <c r="T1308" s="1" t="str">
        <f>IF(Table4[Bike ready for shipment]="","",Table4[[#This Row],[Bike ready for shipment]]-Table4[[#This Row],[Order date]])</f>
        <v/>
      </c>
    </row>
    <row r="1309" spans="18:20">
      <c r="R1309" s="1" t="str">
        <f>IF(Table4[[#This Row],[Bike received in Bfactory]]="","",Table4[[#This Row],[Bike received in Bfactory]]-Table4[[#This Row],[Order date]])</f>
        <v/>
      </c>
      <c r="S1309" s="1"/>
      <c r="T1309" s="1" t="str">
        <f>IF(Table4[Bike ready for shipment]="","",Table4[[#This Row],[Bike ready for shipment]]-Table4[[#This Row],[Order date]])</f>
        <v/>
      </c>
    </row>
    <row r="1310" spans="18:20">
      <c r="R1310" s="1" t="str">
        <f>IF(Table4[[#This Row],[Bike received in Bfactory]]="","",Table4[[#This Row],[Bike received in Bfactory]]-Table4[[#This Row],[Order date]])</f>
        <v/>
      </c>
      <c r="S1310" s="1"/>
      <c r="T1310" s="1" t="str">
        <f>IF(Table4[Bike ready for shipment]="","",Table4[[#This Row],[Bike ready for shipment]]-Table4[[#This Row],[Order date]])</f>
        <v/>
      </c>
    </row>
    <row r="1311" spans="18:20">
      <c r="R1311" s="1" t="str">
        <f>IF(Table4[[#This Row],[Bike received in Bfactory]]="","",Table4[[#This Row],[Bike received in Bfactory]]-Table4[[#This Row],[Order date]])</f>
        <v/>
      </c>
      <c r="S1311" s="1"/>
      <c r="T1311" s="1" t="str">
        <f>IF(Table4[Bike ready for shipment]="","",Table4[[#This Row],[Bike ready for shipment]]-Table4[[#This Row],[Order date]])</f>
        <v/>
      </c>
    </row>
    <row r="1312" spans="18:20">
      <c r="R1312" s="1" t="str">
        <f>IF(Table4[[#This Row],[Bike received in Bfactory]]="","",Table4[[#This Row],[Bike received in Bfactory]]-Table4[[#This Row],[Order date]])</f>
        <v/>
      </c>
      <c r="S1312" s="1"/>
      <c r="T1312" s="1" t="str">
        <f>IF(Table4[Bike ready for shipment]="","",Table4[[#This Row],[Bike ready for shipment]]-Table4[[#This Row],[Order date]])</f>
        <v/>
      </c>
    </row>
    <row r="1313" spans="18:20">
      <c r="R1313" s="1" t="str">
        <f>IF(Table4[[#This Row],[Bike received in Bfactory]]="","",Table4[[#This Row],[Bike received in Bfactory]]-Table4[[#This Row],[Order date]])</f>
        <v/>
      </c>
      <c r="S1313" s="1"/>
      <c r="T1313" s="1" t="str">
        <f>IF(Table4[Bike ready for shipment]="","",Table4[[#This Row],[Bike ready for shipment]]-Table4[[#This Row],[Order date]])</f>
        <v/>
      </c>
    </row>
    <row r="1314" spans="18:20">
      <c r="R1314" s="1" t="str">
        <f>IF(Table4[[#This Row],[Bike received in Bfactory]]="","",Table4[[#This Row],[Bike received in Bfactory]]-Table4[[#This Row],[Order date]])</f>
        <v/>
      </c>
      <c r="S1314" s="1"/>
      <c r="T1314" s="1" t="str">
        <f>IF(Table4[Bike ready for shipment]="","",Table4[[#This Row],[Bike ready for shipment]]-Table4[[#This Row],[Order date]])</f>
        <v/>
      </c>
    </row>
    <row r="1315" spans="18:20">
      <c r="R1315" s="1" t="str">
        <f>IF(Table4[[#This Row],[Bike received in Bfactory]]="","",Table4[[#This Row],[Bike received in Bfactory]]-Table4[[#This Row],[Order date]])</f>
        <v/>
      </c>
      <c r="S1315" s="1"/>
      <c r="T1315" s="1" t="str">
        <f>IF(Table4[Bike ready for shipment]="","",Table4[[#This Row],[Bike ready for shipment]]-Table4[[#This Row],[Order date]])</f>
        <v/>
      </c>
    </row>
    <row r="1316" spans="18:20">
      <c r="R1316" s="1" t="str">
        <f>IF(Table4[[#This Row],[Bike received in Bfactory]]="","",Table4[[#This Row],[Bike received in Bfactory]]-Table4[[#This Row],[Order date]])</f>
        <v/>
      </c>
      <c r="S1316" s="1"/>
      <c r="T1316" s="1" t="str">
        <f>IF(Table4[Bike ready for shipment]="","",Table4[[#This Row],[Bike ready for shipment]]-Table4[[#This Row],[Order date]])</f>
        <v/>
      </c>
    </row>
    <row r="1317" spans="18:20">
      <c r="R1317" s="1" t="str">
        <f>IF(Table4[[#This Row],[Bike received in Bfactory]]="","",Table4[[#This Row],[Bike received in Bfactory]]-Table4[[#This Row],[Order date]])</f>
        <v/>
      </c>
      <c r="S1317" s="1"/>
      <c r="T1317" s="1" t="str">
        <f>IF(Table4[Bike ready for shipment]="","",Table4[[#This Row],[Bike ready for shipment]]-Table4[[#This Row],[Order date]])</f>
        <v/>
      </c>
    </row>
    <row r="1318" spans="18:20">
      <c r="R1318" s="1" t="str">
        <f>IF(Table4[[#This Row],[Bike received in Bfactory]]="","",Table4[[#This Row],[Bike received in Bfactory]]-Table4[[#This Row],[Order date]])</f>
        <v/>
      </c>
      <c r="S1318" s="1"/>
      <c r="T1318" s="1" t="str">
        <f>IF(Table4[Bike ready for shipment]="","",Table4[[#This Row],[Bike ready for shipment]]-Table4[[#This Row],[Order date]])</f>
        <v/>
      </c>
    </row>
    <row r="1319" spans="18:20">
      <c r="R1319" s="1" t="str">
        <f>IF(Table4[[#This Row],[Bike received in Bfactory]]="","",Table4[[#This Row],[Bike received in Bfactory]]-Table4[[#This Row],[Order date]])</f>
        <v/>
      </c>
      <c r="S1319" s="1"/>
      <c r="T1319" s="1" t="str">
        <f>IF(Table4[Bike ready for shipment]="","",Table4[[#This Row],[Bike ready for shipment]]-Table4[[#This Row],[Order date]])</f>
        <v/>
      </c>
    </row>
    <row r="1320" spans="18:20">
      <c r="R1320" s="1" t="str">
        <f>IF(Table4[[#This Row],[Bike received in Bfactory]]="","",Table4[[#This Row],[Bike received in Bfactory]]-Table4[[#This Row],[Order date]])</f>
        <v/>
      </c>
      <c r="S1320" s="1"/>
      <c r="T1320" s="1" t="str">
        <f>IF(Table4[Bike ready for shipment]="","",Table4[[#This Row],[Bike ready for shipment]]-Table4[[#This Row],[Order date]])</f>
        <v/>
      </c>
    </row>
    <row r="1321" spans="18:20">
      <c r="R1321" s="1" t="str">
        <f>IF(Table4[[#This Row],[Bike received in Bfactory]]="","",Table4[[#This Row],[Bike received in Bfactory]]-Table4[[#This Row],[Order date]])</f>
        <v/>
      </c>
      <c r="S1321" s="1"/>
      <c r="T1321" s="1" t="str">
        <f>IF(Table4[Bike ready for shipment]="","",Table4[[#This Row],[Bike ready for shipment]]-Table4[[#This Row],[Order date]])</f>
        <v/>
      </c>
    </row>
    <row r="1322" spans="18:20">
      <c r="R1322" s="1" t="str">
        <f>IF(Table4[[#This Row],[Bike received in Bfactory]]="","",Table4[[#This Row],[Bike received in Bfactory]]-Table4[[#This Row],[Order date]])</f>
        <v/>
      </c>
      <c r="S1322" s="1"/>
      <c r="T1322" s="1" t="str">
        <f>IF(Table4[Bike ready for shipment]="","",Table4[[#This Row],[Bike ready for shipment]]-Table4[[#This Row],[Order date]])</f>
        <v/>
      </c>
    </row>
    <row r="1323" spans="18:20">
      <c r="R1323" s="1" t="str">
        <f>IF(Table4[[#This Row],[Bike received in Bfactory]]="","",Table4[[#This Row],[Bike received in Bfactory]]-Table4[[#This Row],[Order date]])</f>
        <v/>
      </c>
      <c r="S1323" s="1"/>
      <c r="T1323" s="1" t="str">
        <f>IF(Table4[Bike ready for shipment]="","",Table4[[#This Row],[Bike ready for shipment]]-Table4[[#This Row],[Order date]])</f>
        <v/>
      </c>
    </row>
    <row r="1324" spans="18:20">
      <c r="R1324" s="1" t="str">
        <f>IF(Table4[[#This Row],[Bike received in Bfactory]]="","",Table4[[#This Row],[Bike received in Bfactory]]-Table4[[#This Row],[Order date]])</f>
        <v/>
      </c>
      <c r="S1324" s="1"/>
      <c r="T1324" s="1" t="str">
        <f>IF(Table4[Bike ready for shipment]="","",Table4[[#This Row],[Bike ready for shipment]]-Table4[[#This Row],[Order date]])</f>
        <v/>
      </c>
    </row>
    <row r="1325" spans="18:20">
      <c r="R1325" s="1" t="str">
        <f>IF(Table4[[#This Row],[Bike received in Bfactory]]="","",Table4[[#This Row],[Bike received in Bfactory]]-Table4[[#This Row],[Order date]])</f>
        <v/>
      </c>
      <c r="S1325" s="1"/>
      <c r="T1325" s="1" t="str">
        <f>IF(Table4[Bike ready for shipment]="","",Table4[[#This Row],[Bike ready for shipment]]-Table4[[#This Row],[Order date]])</f>
        <v/>
      </c>
    </row>
    <row r="1326" spans="18:20">
      <c r="R1326" s="1" t="str">
        <f>IF(Table4[[#This Row],[Bike received in Bfactory]]="","",Table4[[#This Row],[Bike received in Bfactory]]-Table4[[#This Row],[Order date]])</f>
        <v/>
      </c>
      <c r="S1326" s="1"/>
      <c r="T1326" s="1" t="str">
        <f>IF(Table4[Bike ready for shipment]="","",Table4[[#This Row],[Bike ready for shipment]]-Table4[[#This Row],[Order date]])</f>
        <v/>
      </c>
    </row>
    <row r="1327" spans="18:20">
      <c r="R1327" s="1" t="str">
        <f>IF(Table4[[#This Row],[Bike received in Bfactory]]="","",Table4[[#This Row],[Bike received in Bfactory]]-Table4[[#This Row],[Order date]])</f>
        <v/>
      </c>
      <c r="S1327" s="1"/>
      <c r="T1327" s="1" t="str">
        <f>IF(Table4[Bike ready for shipment]="","",Table4[[#This Row],[Bike ready for shipment]]-Table4[[#This Row],[Order date]])</f>
        <v/>
      </c>
    </row>
    <row r="1328" spans="18:20">
      <c r="R1328" s="1" t="str">
        <f>IF(Table4[[#This Row],[Bike received in Bfactory]]="","",Table4[[#This Row],[Bike received in Bfactory]]-Table4[[#This Row],[Order date]])</f>
        <v/>
      </c>
      <c r="S1328" s="1"/>
      <c r="T1328" s="1" t="str">
        <f>IF(Table4[Bike ready for shipment]="","",Table4[[#This Row],[Bike ready for shipment]]-Table4[[#This Row],[Order date]])</f>
        <v/>
      </c>
    </row>
    <row r="1329" spans="18:20">
      <c r="R1329" s="1" t="str">
        <f>IF(Table4[[#This Row],[Bike received in Bfactory]]="","",Table4[[#This Row],[Bike received in Bfactory]]-Table4[[#This Row],[Order date]])</f>
        <v/>
      </c>
      <c r="S1329" s="1"/>
      <c r="T1329" s="1" t="str">
        <f>IF(Table4[Bike ready for shipment]="","",Table4[[#This Row],[Bike ready for shipment]]-Table4[[#This Row],[Order date]])</f>
        <v/>
      </c>
    </row>
    <row r="1330" spans="18:20">
      <c r="R1330" s="1" t="str">
        <f>IF(Table4[[#This Row],[Bike received in Bfactory]]="","",Table4[[#This Row],[Bike received in Bfactory]]-Table4[[#This Row],[Order date]])</f>
        <v/>
      </c>
      <c r="S1330" s="1"/>
      <c r="T1330" s="1" t="str">
        <f>IF(Table4[Bike ready for shipment]="","",Table4[[#This Row],[Bike ready for shipment]]-Table4[[#This Row],[Order date]])</f>
        <v/>
      </c>
    </row>
    <row r="1331" spans="18:20">
      <c r="R1331" s="1" t="str">
        <f>IF(Table4[[#This Row],[Bike received in Bfactory]]="","",Table4[[#This Row],[Bike received in Bfactory]]-Table4[[#This Row],[Order date]])</f>
        <v/>
      </c>
      <c r="S1331" s="1"/>
      <c r="T1331" s="1" t="str">
        <f>IF(Table4[Bike ready for shipment]="","",Table4[[#This Row],[Bike ready for shipment]]-Table4[[#This Row],[Order date]])</f>
        <v/>
      </c>
    </row>
    <row r="1332" spans="18:20">
      <c r="R1332" s="1" t="str">
        <f>IF(Table4[[#This Row],[Bike received in Bfactory]]="","",Table4[[#This Row],[Bike received in Bfactory]]-Table4[[#This Row],[Order date]])</f>
        <v/>
      </c>
      <c r="S1332" s="1"/>
      <c r="T1332" s="1" t="str">
        <f>IF(Table4[Bike ready for shipment]="","",Table4[[#This Row],[Bike ready for shipment]]-Table4[[#This Row],[Order date]])</f>
        <v/>
      </c>
    </row>
    <row r="1333" spans="18:20">
      <c r="R1333" s="1" t="str">
        <f>IF(Table4[[#This Row],[Bike received in Bfactory]]="","",Table4[[#This Row],[Bike received in Bfactory]]-Table4[[#This Row],[Order date]])</f>
        <v/>
      </c>
      <c r="S1333" s="1"/>
      <c r="T1333" s="1" t="str">
        <f>IF(Table4[Bike ready for shipment]="","",Table4[[#This Row],[Bike ready for shipment]]-Table4[[#This Row],[Order date]])</f>
        <v/>
      </c>
    </row>
    <row r="1334" spans="18:20">
      <c r="R1334" s="1" t="str">
        <f>IF(Table4[[#This Row],[Bike received in Bfactory]]="","",Table4[[#This Row],[Bike received in Bfactory]]-Table4[[#This Row],[Order date]])</f>
        <v/>
      </c>
      <c r="S1334" s="1"/>
      <c r="T1334" s="1" t="str">
        <f>IF(Table4[Bike ready for shipment]="","",Table4[[#This Row],[Bike ready for shipment]]-Table4[[#This Row],[Order date]])</f>
        <v/>
      </c>
    </row>
    <row r="1335" spans="18:20">
      <c r="R1335" s="1" t="str">
        <f>IF(Table4[[#This Row],[Bike received in Bfactory]]="","",Table4[[#This Row],[Bike received in Bfactory]]-Table4[[#This Row],[Order date]])</f>
        <v/>
      </c>
      <c r="S1335" s="1"/>
      <c r="T1335" s="1" t="str">
        <f>IF(Table4[Bike ready for shipment]="","",Table4[[#This Row],[Bike ready for shipment]]-Table4[[#This Row],[Order date]])</f>
        <v/>
      </c>
    </row>
    <row r="1336" spans="18:20">
      <c r="R1336" s="1" t="str">
        <f>IF(Table4[[#This Row],[Bike received in Bfactory]]="","",Table4[[#This Row],[Bike received in Bfactory]]-Table4[[#This Row],[Order date]])</f>
        <v/>
      </c>
      <c r="S1336" s="1"/>
      <c r="T1336" s="1" t="str">
        <f>IF(Table4[Bike ready for shipment]="","",Table4[[#This Row],[Bike ready for shipment]]-Table4[[#This Row],[Order date]])</f>
        <v/>
      </c>
    </row>
    <row r="1337" spans="18:20">
      <c r="R1337" s="1" t="str">
        <f>IF(Table4[[#This Row],[Bike received in Bfactory]]="","",Table4[[#This Row],[Bike received in Bfactory]]-Table4[[#This Row],[Order date]])</f>
        <v/>
      </c>
      <c r="S1337" s="1"/>
      <c r="T1337" s="1" t="str">
        <f>IF(Table4[Bike ready for shipment]="","",Table4[[#This Row],[Bike ready for shipment]]-Table4[[#This Row],[Order date]])</f>
        <v/>
      </c>
    </row>
    <row r="1338" spans="18:20">
      <c r="R1338" s="1" t="str">
        <f>IF(Table4[[#This Row],[Bike received in Bfactory]]="","",Table4[[#This Row],[Bike received in Bfactory]]-Table4[[#This Row],[Order date]])</f>
        <v/>
      </c>
      <c r="S1338" s="1"/>
      <c r="T1338" s="1" t="str">
        <f>IF(Table4[Bike ready for shipment]="","",Table4[[#This Row],[Bike ready for shipment]]-Table4[[#This Row],[Order date]])</f>
        <v/>
      </c>
    </row>
    <row r="1339" spans="18:20">
      <c r="R1339" s="1" t="str">
        <f>IF(Table4[[#This Row],[Bike received in Bfactory]]="","",Table4[[#This Row],[Bike received in Bfactory]]-Table4[[#This Row],[Order date]])</f>
        <v/>
      </c>
      <c r="S1339" s="1"/>
      <c r="T1339" s="1" t="str">
        <f>IF(Table4[Bike ready for shipment]="","",Table4[[#This Row],[Bike ready for shipment]]-Table4[[#This Row],[Order date]])</f>
        <v/>
      </c>
    </row>
    <row r="1340" spans="18:20">
      <c r="R1340" s="1" t="str">
        <f>IF(Table4[[#This Row],[Bike received in Bfactory]]="","",Table4[[#This Row],[Bike received in Bfactory]]-Table4[[#This Row],[Order date]])</f>
        <v/>
      </c>
      <c r="S1340" s="1"/>
      <c r="T1340" s="1" t="str">
        <f>IF(Table4[Bike ready for shipment]="","",Table4[[#This Row],[Bike ready for shipment]]-Table4[[#This Row],[Order date]])</f>
        <v/>
      </c>
    </row>
    <row r="1341" spans="18:20">
      <c r="R1341" s="1" t="str">
        <f>IF(Table4[[#This Row],[Bike received in Bfactory]]="","",Table4[[#This Row],[Bike received in Bfactory]]-Table4[[#This Row],[Order date]])</f>
        <v/>
      </c>
      <c r="S1341" s="1"/>
      <c r="T1341" s="1" t="str">
        <f>IF(Table4[Bike ready for shipment]="","",Table4[[#This Row],[Bike ready for shipment]]-Table4[[#This Row],[Order date]])</f>
        <v/>
      </c>
    </row>
    <row r="1342" spans="18:20">
      <c r="R1342" s="1" t="str">
        <f>IF(Table4[[#This Row],[Bike received in Bfactory]]="","",Table4[[#This Row],[Bike received in Bfactory]]-Table4[[#This Row],[Order date]])</f>
        <v/>
      </c>
      <c r="S1342" s="1"/>
      <c r="T1342" s="1" t="str">
        <f>IF(Table4[Bike ready for shipment]="","",Table4[[#This Row],[Bike ready for shipment]]-Table4[[#This Row],[Order date]])</f>
        <v/>
      </c>
    </row>
    <row r="1343" spans="18:20">
      <c r="R1343" s="1" t="str">
        <f>IF(Table4[[#This Row],[Bike received in Bfactory]]="","",Table4[[#This Row],[Bike received in Bfactory]]-Table4[[#This Row],[Order date]])</f>
        <v/>
      </c>
      <c r="S1343" s="1"/>
      <c r="T1343" s="1" t="str">
        <f>IF(Table4[Bike ready for shipment]="","",Table4[[#This Row],[Bike ready for shipment]]-Table4[[#This Row],[Order date]])</f>
        <v/>
      </c>
    </row>
    <row r="1344" spans="18:20">
      <c r="R1344" s="1" t="str">
        <f>IF(Table4[[#This Row],[Bike received in Bfactory]]="","",Table4[[#This Row],[Bike received in Bfactory]]-Table4[[#This Row],[Order date]])</f>
        <v/>
      </c>
      <c r="S1344" s="1"/>
      <c r="T1344" s="1" t="str">
        <f>IF(Table4[Bike ready for shipment]="","",Table4[[#This Row],[Bike ready for shipment]]-Table4[[#This Row],[Order date]])</f>
        <v/>
      </c>
    </row>
    <row r="1345" spans="18:20">
      <c r="R1345" s="1" t="str">
        <f>IF(Table4[[#This Row],[Bike received in Bfactory]]="","",Table4[[#This Row],[Bike received in Bfactory]]-Table4[[#This Row],[Order date]])</f>
        <v/>
      </c>
      <c r="S1345" s="1"/>
      <c r="T1345" s="1" t="str">
        <f>IF(Table4[Bike ready for shipment]="","",Table4[[#This Row],[Bike ready for shipment]]-Table4[[#This Row],[Order date]])</f>
        <v/>
      </c>
    </row>
    <row r="1346" spans="18:20">
      <c r="R1346" s="1" t="str">
        <f>IF(Table4[[#This Row],[Bike received in Bfactory]]="","",Table4[[#This Row],[Bike received in Bfactory]]-Table4[[#This Row],[Order date]])</f>
        <v/>
      </c>
      <c r="S1346" s="1"/>
      <c r="T1346" s="1" t="str">
        <f>IF(Table4[Bike ready for shipment]="","",Table4[[#This Row],[Bike ready for shipment]]-Table4[[#This Row],[Order date]])</f>
        <v/>
      </c>
    </row>
    <row r="1347" spans="18:20">
      <c r="R1347" s="1" t="str">
        <f>IF(Table4[[#This Row],[Bike received in Bfactory]]="","",Table4[[#This Row],[Bike received in Bfactory]]-Table4[[#This Row],[Order date]])</f>
        <v/>
      </c>
      <c r="S1347" s="1"/>
      <c r="T1347" s="1" t="str">
        <f>IF(Table4[Bike ready for shipment]="","",Table4[[#This Row],[Bike ready for shipment]]-Table4[[#This Row],[Order date]])</f>
        <v/>
      </c>
    </row>
    <row r="1348" spans="18:20">
      <c r="R1348" s="1" t="str">
        <f>IF(Table4[[#This Row],[Bike received in Bfactory]]="","",Table4[[#This Row],[Bike received in Bfactory]]-Table4[[#This Row],[Order date]])</f>
        <v/>
      </c>
      <c r="S1348" s="1"/>
      <c r="T1348" s="1" t="str">
        <f>IF(Table4[Bike ready for shipment]="","",Table4[[#This Row],[Bike ready for shipment]]-Table4[[#This Row],[Order date]])</f>
        <v/>
      </c>
    </row>
    <row r="1349" spans="18:20">
      <c r="R1349" s="1" t="str">
        <f>IF(Table4[[#This Row],[Bike received in Bfactory]]="","",Table4[[#This Row],[Bike received in Bfactory]]-Table4[[#This Row],[Order date]])</f>
        <v/>
      </c>
      <c r="S1349" s="1"/>
      <c r="T1349" s="1" t="str">
        <f>IF(Table4[Bike ready for shipment]="","",Table4[[#This Row],[Bike ready for shipment]]-Table4[[#This Row],[Order date]])</f>
        <v/>
      </c>
    </row>
    <row r="1350" spans="18:20">
      <c r="R1350" s="1" t="str">
        <f>IF(Table4[[#This Row],[Bike received in Bfactory]]="","",Table4[[#This Row],[Bike received in Bfactory]]-Table4[[#This Row],[Order date]])</f>
        <v/>
      </c>
      <c r="S1350" s="1"/>
      <c r="T1350" s="1" t="str">
        <f>IF(Table4[Bike ready for shipment]="","",Table4[[#This Row],[Bike ready for shipment]]-Table4[[#This Row],[Order date]])</f>
        <v/>
      </c>
    </row>
    <row r="1351" spans="18:20">
      <c r="R1351" s="1" t="str">
        <f>IF(Table4[[#This Row],[Bike received in Bfactory]]="","",Table4[[#This Row],[Bike received in Bfactory]]-Table4[[#This Row],[Order date]])</f>
        <v/>
      </c>
      <c r="S1351" s="1"/>
      <c r="T1351" s="1" t="str">
        <f>IF(Table4[Bike ready for shipment]="","",Table4[[#This Row],[Bike ready for shipment]]-Table4[[#This Row],[Order date]])</f>
        <v/>
      </c>
    </row>
    <row r="1352" spans="18:20">
      <c r="R1352" s="1" t="str">
        <f>IF(Table4[[#This Row],[Bike received in Bfactory]]="","",Table4[[#This Row],[Bike received in Bfactory]]-Table4[[#This Row],[Order date]])</f>
        <v/>
      </c>
      <c r="S1352" s="1"/>
      <c r="T1352" s="1" t="str">
        <f>IF(Table4[Bike ready for shipment]="","",Table4[[#This Row],[Bike ready for shipment]]-Table4[[#This Row],[Order date]])</f>
        <v/>
      </c>
    </row>
    <row r="1353" spans="18:20">
      <c r="R1353" s="1" t="str">
        <f>IF(Table4[[#This Row],[Bike received in Bfactory]]="","",Table4[[#This Row],[Bike received in Bfactory]]-Table4[[#This Row],[Order date]])</f>
        <v/>
      </c>
      <c r="S1353" s="1"/>
      <c r="T1353" s="1" t="str">
        <f>IF(Table4[Bike ready for shipment]="","",Table4[[#This Row],[Bike ready for shipment]]-Table4[[#This Row],[Order date]])</f>
        <v/>
      </c>
    </row>
    <row r="1354" spans="18:20">
      <c r="R1354" s="1" t="str">
        <f>IF(Table4[[#This Row],[Bike received in Bfactory]]="","",Table4[[#This Row],[Bike received in Bfactory]]-Table4[[#This Row],[Order date]])</f>
        <v/>
      </c>
      <c r="S1354" s="1"/>
      <c r="T1354" s="1" t="str">
        <f>IF(Table4[Bike ready for shipment]="","",Table4[[#This Row],[Bike ready for shipment]]-Table4[[#This Row],[Order date]])</f>
        <v/>
      </c>
    </row>
    <row r="1355" spans="18:20">
      <c r="R1355" s="1" t="str">
        <f>IF(Table4[[#This Row],[Bike received in Bfactory]]="","",Table4[[#This Row],[Bike received in Bfactory]]-Table4[[#This Row],[Order date]])</f>
        <v/>
      </c>
      <c r="S1355" s="1"/>
      <c r="T1355" s="1" t="str">
        <f>IF(Table4[Bike ready for shipment]="","",Table4[[#This Row],[Bike ready for shipment]]-Table4[[#This Row],[Order date]])</f>
        <v/>
      </c>
    </row>
    <row r="1356" spans="18:20">
      <c r="R1356" s="1" t="str">
        <f>IF(Table4[[#This Row],[Bike received in Bfactory]]="","",Table4[[#This Row],[Bike received in Bfactory]]-Table4[[#This Row],[Order date]])</f>
        <v/>
      </c>
      <c r="S1356" s="1"/>
      <c r="T1356" s="1" t="str">
        <f>IF(Table4[Bike ready for shipment]="","",Table4[[#This Row],[Bike ready for shipment]]-Table4[[#This Row],[Order date]])</f>
        <v/>
      </c>
    </row>
    <row r="1357" spans="18:20">
      <c r="R1357" s="1" t="str">
        <f>IF(Table4[[#This Row],[Bike received in Bfactory]]="","",Table4[[#This Row],[Bike received in Bfactory]]-Table4[[#This Row],[Order date]])</f>
        <v/>
      </c>
      <c r="S1357" s="1"/>
      <c r="T1357" s="1" t="str">
        <f>IF(Table4[Bike ready for shipment]="","",Table4[[#This Row],[Bike ready for shipment]]-Table4[[#This Row],[Order date]])</f>
        <v/>
      </c>
    </row>
    <row r="1358" spans="18:20">
      <c r="R1358" s="1" t="str">
        <f>IF(Table4[[#This Row],[Bike received in Bfactory]]="","",Table4[[#This Row],[Bike received in Bfactory]]-Table4[[#This Row],[Order date]])</f>
        <v/>
      </c>
      <c r="S1358" s="1"/>
      <c r="T1358" s="1" t="str">
        <f>IF(Table4[Bike ready for shipment]="","",Table4[[#This Row],[Bike ready for shipment]]-Table4[[#This Row],[Order date]])</f>
        <v/>
      </c>
    </row>
    <row r="1359" spans="18:20">
      <c r="R1359" s="1" t="str">
        <f>IF(Table4[[#This Row],[Bike received in Bfactory]]="","",Table4[[#This Row],[Bike received in Bfactory]]-Table4[[#This Row],[Order date]])</f>
        <v/>
      </c>
      <c r="S1359" s="1"/>
      <c r="T1359" s="1" t="str">
        <f>IF(Table4[Bike ready for shipment]="","",Table4[[#This Row],[Bike ready for shipment]]-Table4[[#This Row],[Order date]])</f>
        <v/>
      </c>
    </row>
    <row r="1360" spans="18:20">
      <c r="R1360" s="1" t="str">
        <f>IF(Table4[[#This Row],[Bike received in Bfactory]]="","",Table4[[#This Row],[Bike received in Bfactory]]-Table4[[#This Row],[Order date]])</f>
        <v/>
      </c>
      <c r="S1360" s="1"/>
      <c r="T1360" s="1" t="str">
        <f>IF(Table4[Bike ready for shipment]="","",Table4[[#This Row],[Bike ready for shipment]]-Table4[[#This Row],[Order date]])</f>
        <v/>
      </c>
    </row>
    <row r="1361" spans="18:20">
      <c r="R1361" s="1" t="str">
        <f>IF(Table4[[#This Row],[Bike received in Bfactory]]="","",Table4[[#This Row],[Bike received in Bfactory]]-Table4[[#This Row],[Order date]])</f>
        <v/>
      </c>
      <c r="S1361" s="1"/>
      <c r="T1361" s="1" t="str">
        <f>IF(Table4[Bike ready for shipment]="","",Table4[[#This Row],[Bike ready for shipment]]-Table4[[#This Row],[Order date]])</f>
        <v/>
      </c>
    </row>
    <row r="1362" spans="18:20">
      <c r="R1362" s="1" t="str">
        <f>IF(Table4[[#This Row],[Bike received in Bfactory]]="","",Table4[[#This Row],[Bike received in Bfactory]]-Table4[[#This Row],[Order date]])</f>
        <v/>
      </c>
      <c r="S1362" s="1"/>
      <c r="T1362" s="1" t="str">
        <f>IF(Table4[Bike ready for shipment]="","",Table4[[#This Row],[Bike ready for shipment]]-Table4[[#This Row],[Order date]])</f>
        <v/>
      </c>
    </row>
    <row r="1363" spans="18:20">
      <c r="R1363" s="1" t="str">
        <f>IF(Table4[[#This Row],[Bike received in Bfactory]]="","",Table4[[#This Row],[Bike received in Bfactory]]-Table4[[#This Row],[Order date]])</f>
        <v/>
      </c>
      <c r="S1363" s="1"/>
      <c r="T1363" s="1" t="str">
        <f>IF(Table4[Bike ready for shipment]="","",Table4[[#This Row],[Bike ready for shipment]]-Table4[[#This Row],[Order date]])</f>
        <v/>
      </c>
    </row>
    <row r="1364" spans="18:20">
      <c r="R1364" s="1" t="str">
        <f>IF(Table4[[#This Row],[Bike received in Bfactory]]="","",Table4[[#This Row],[Bike received in Bfactory]]-Table4[[#This Row],[Order date]])</f>
        <v/>
      </c>
      <c r="S1364" s="1"/>
      <c r="T1364" s="1" t="str">
        <f>IF(Table4[Bike ready for shipment]="","",Table4[[#This Row],[Bike ready for shipment]]-Table4[[#This Row],[Order date]])</f>
        <v/>
      </c>
    </row>
    <row r="1365" spans="18:20">
      <c r="R1365" s="1" t="str">
        <f>IF(Table4[[#This Row],[Bike received in Bfactory]]="","",Table4[[#This Row],[Bike received in Bfactory]]-Table4[[#This Row],[Order date]])</f>
        <v/>
      </c>
      <c r="S1365" s="1"/>
      <c r="T1365" s="1" t="str">
        <f>IF(Table4[Bike ready for shipment]="","",Table4[[#This Row],[Bike ready for shipment]]-Table4[[#This Row],[Order date]])</f>
        <v/>
      </c>
    </row>
    <row r="1366" spans="18:20">
      <c r="R1366" s="1" t="str">
        <f>IF(Table4[[#This Row],[Bike received in Bfactory]]="","",Table4[[#This Row],[Bike received in Bfactory]]-Table4[[#This Row],[Order date]])</f>
        <v/>
      </c>
      <c r="S1366" s="1"/>
      <c r="T1366" s="1" t="str">
        <f>IF(Table4[Bike ready for shipment]="","",Table4[[#This Row],[Bike ready for shipment]]-Table4[[#This Row],[Order date]])</f>
        <v/>
      </c>
    </row>
    <row r="1367" spans="18:20">
      <c r="R1367" s="1" t="str">
        <f>IF(Table4[[#This Row],[Bike received in Bfactory]]="","",Table4[[#This Row],[Bike received in Bfactory]]-Table4[[#This Row],[Order date]])</f>
        <v/>
      </c>
      <c r="S1367" s="1"/>
      <c r="T1367" s="1" t="str">
        <f>IF(Table4[Bike ready for shipment]="","",Table4[[#This Row],[Bike ready for shipment]]-Table4[[#This Row],[Order date]])</f>
        <v/>
      </c>
    </row>
    <row r="1368" spans="18:20">
      <c r="R1368" s="1" t="str">
        <f>IF(Table4[[#This Row],[Bike received in Bfactory]]="","",Table4[[#This Row],[Bike received in Bfactory]]-Table4[[#This Row],[Order date]])</f>
        <v/>
      </c>
      <c r="S1368" s="1"/>
      <c r="T1368" s="1" t="str">
        <f>IF(Table4[Bike ready for shipment]="","",Table4[[#This Row],[Bike ready for shipment]]-Table4[[#This Row],[Order date]])</f>
        <v/>
      </c>
    </row>
    <row r="1369" spans="18:20">
      <c r="R1369" s="1" t="str">
        <f>IF(Table4[[#This Row],[Bike received in Bfactory]]="","",Table4[[#This Row],[Bike received in Bfactory]]-Table4[[#This Row],[Order date]])</f>
        <v/>
      </c>
      <c r="S1369" s="1"/>
      <c r="T1369" s="1" t="str">
        <f>IF(Table4[Bike ready for shipment]="","",Table4[[#This Row],[Bike ready for shipment]]-Table4[[#This Row],[Order date]])</f>
        <v/>
      </c>
    </row>
    <row r="1370" spans="18:20">
      <c r="R1370" s="1" t="str">
        <f>IF(Table4[[#This Row],[Bike received in Bfactory]]="","",Table4[[#This Row],[Bike received in Bfactory]]-Table4[[#This Row],[Order date]])</f>
        <v/>
      </c>
      <c r="S1370" s="1"/>
      <c r="T1370" s="1" t="str">
        <f>IF(Table4[Bike ready for shipment]="","",Table4[[#This Row],[Bike ready for shipment]]-Table4[[#This Row],[Order date]])</f>
        <v/>
      </c>
    </row>
    <row r="1371" spans="18:20">
      <c r="R1371" s="1" t="str">
        <f>IF(Table4[[#This Row],[Bike received in Bfactory]]="","",Table4[[#This Row],[Bike received in Bfactory]]-Table4[[#This Row],[Order date]])</f>
        <v/>
      </c>
      <c r="S1371" s="1"/>
      <c r="T1371" s="1" t="str">
        <f>IF(Table4[Bike ready for shipment]="","",Table4[[#This Row],[Bike ready for shipment]]-Table4[[#This Row],[Order date]])</f>
        <v/>
      </c>
    </row>
    <row r="1372" spans="18:20">
      <c r="R1372" s="1" t="str">
        <f>IF(Table4[[#This Row],[Bike received in Bfactory]]="","",Table4[[#This Row],[Bike received in Bfactory]]-Table4[[#This Row],[Order date]])</f>
        <v/>
      </c>
      <c r="S1372" s="1"/>
      <c r="T1372" s="1" t="str">
        <f>IF(Table4[Bike ready for shipment]="","",Table4[[#This Row],[Bike ready for shipment]]-Table4[[#This Row],[Order date]])</f>
        <v/>
      </c>
    </row>
    <row r="1373" spans="18:20">
      <c r="R1373" s="1" t="str">
        <f>IF(Table4[[#This Row],[Bike received in Bfactory]]="","",Table4[[#This Row],[Bike received in Bfactory]]-Table4[[#This Row],[Order date]])</f>
        <v/>
      </c>
      <c r="S1373" s="1"/>
      <c r="T1373" s="1" t="str">
        <f>IF(Table4[Bike ready for shipment]="","",Table4[[#This Row],[Bike ready for shipment]]-Table4[[#This Row],[Order date]])</f>
        <v/>
      </c>
    </row>
    <row r="1374" spans="18:20">
      <c r="R1374" s="1" t="str">
        <f>IF(Table4[[#This Row],[Bike received in Bfactory]]="","",Table4[[#This Row],[Bike received in Bfactory]]-Table4[[#This Row],[Order date]])</f>
        <v/>
      </c>
      <c r="S1374" s="1"/>
      <c r="T1374" s="1" t="str">
        <f>IF(Table4[Bike ready for shipment]="","",Table4[[#This Row],[Bike ready for shipment]]-Table4[[#This Row],[Order date]])</f>
        <v/>
      </c>
    </row>
    <row r="1375" spans="18:20">
      <c r="R1375" s="1" t="str">
        <f>IF(Table4[[#This Row],[Bike received in Bfactory]]="","",Table4[[#This Row],[Bike received in Bfactory]]-Table4[[#This Row],[Order date]])</f>
        <v/>
      </c>
      <c r="S1375" s="1"/>
      <c r="T1375" s="1" t="str">
        <f>IF(Table4[Bike ready for shipment]="","",Table4[[#This Row],[Bike ready for shipment]]-Table4[[#This Row],[Order date]])</f>
        <v/>
      </c>
    </row>
    <row r="1376" spans="18:20">
      <c r="R1376" s="1" t="str">
        <f>IF(Table4[[#This Row],[Bike received in Bfactory]]="","",Table4[[#This Row],[Bike received in Bfactory]]-Table4[[#This Row],[Order date]])</f>
        <v/>
      </c>
      <c r="S1376" s="1"/>
      <c r="T1376" s="1" t="str">
        <f>IF(Table4[Bike ready for shipment]="","",Table4[[#This Row],[Bike ready for shipment]]-Table4[[#This Row],[Order date]])</f>
        <v/>
      </c>
    </row>
    <row r="1377" spans="18:20">
      <c r="R1377" s="1" t="str">
        <f>IF(Table4[[#This Row],[Bike received in Bfactory]]="","",Table4[[#This Row],[Bike received in Bfactory]]-Table4[[#This Row],[Order date]])</f>
        <v/>
      </c>
      <c r="S1377" s="1"/>
      <c r="T1377" s="1" t="str">
        <f>IF(Table4[Bike ready for shipment]="","",Table4[[#This Row],[Bike ready for shipment]]-Table4[[#This Row],[Order date]])</f>
        <v/>
      </c>
    </row>
    <row r="1378" spans="18:20">
      <c r="R1378" s="1" t="str">
        <f>IF(Table4[[#This Row],[Bike received in Bfactory]]="","",Table4[[#This Row],[Bike received in Bfactory]]-Table4[[#This Row],[Order date]])</f>
        <v/>
      </c>
      <c r="S1378" s="1"/>
      <c r="T1378" s="1" t="str">
        <f>IF(Table4[Bike ready for shipment]="","",Table4[[#This Row],[Bike ready for shipment]]-Table4[[#This Row],[Order date]])</f>
        <v/>
      </c>
    </row>
    <row r="1379" spans="18:20">
      <c r="R1379" s="1" t="str">
        <f>IF(Table4[[#This Row],[Bike received in Bfactory]]="","",Table4[[#This Row],[Bike received in Bfactory]]-Table4[[#This Row],[Order date]])</f>
        <v/>
      </c>
      <c r="S1379" s="1"/>
      <c r="T1379" s="1" t="str">
        <f>IF(Table4[Bike ready for shipment]="","",Table4[[#This Row],[Bike ready for shipment]]-Table4[[#This Row],[Order date]])</f>
        <v/>
      </c>
    </row>
    <row r="1380" spans="18:20">
      <c r="R1380" s="1" t="str">
        <f>IF(Table4[[#This Row],[Bike received in Bfactory]]="","",Table4[[#This Row],[Bike received in Bfactory]]-Table4[[#This Row],[Order date]])</f>
        <v/>
      </c>
      <c r="S1380" s="1"/>
      <c r="T1380" s="1" t="str">
        <f>IF(Table4[Bike ready for shipment]="","",Table4[[#This Row],[Bike ready for shipment]]-Table4[[#This Row],[Order date]])</f>
        <v/>
      </c>
    </row>
    <row r="1381" spans="18:20">
      <c r="R1381" s="1" t="str">
        <f>IF(Table4[[#This Row],[Bike received in Bfactory]]="","",Table4[[#This Row],[Bike received in Bfactory]]-Table4[[#This Row],[Order date]])</f>
        <v/>
      </c>
      <c r="S1381" s="1"/>
      <c r="T1381" s="1" t="str">
        <f>IF(Table4[Bike ready for shipment]="","",Table4[[#This Row],[Bike ready for shipment]]-Table4[[#This Row],[Order date]])</f>
        <v/>
      </c>
    </row>
    <row r="1382" spans="18:20">
      <c r="R1382" s="1" t="str">
        <f>IF(Table4[[#This Row],[Bike received in Bfactory]]="","",Table4[[#This Row],[Bike received in Bfactory]]-Table4[[#This Row],[Order date]])</f>
        <v/>
      </c>
      <c r="S1382" s="1"/>
      <c r="T1382" s="1" t="str">
        <f>IF(Table4[Bike ready for shipment]="","",Table4[[#This Row],[Bike ready for shipment]]-Table4[[#This Row],[Order date]])</f>
        <v/>
      </c>
    </row>
    <row r="1383" spans="18:20">
      <c r="R1383" s="1" t="str">
        <f>IF(Table4[[#This Row],[Bike received in Bfactory]]="","",Table4[[#This Row],[Bike received in Bfactory]]-Table4[[#This Row],[Order date]])</f>
        <v/>
      </c>
      <c r="S1383" s="1"/>
      <c r="T1383" s="1" t="str">
        <f>IF(Table4[Bike ready for shipment]="","",Table4[[#This Row],[Bike ready for shipment]]-Table4[[#This Row],[Order date]])</f>
        <v/>
      </c>
    </row>
    <row r="1384" spans="18:20">
      <c r="R1384" s="1" t="str">
        <f>IF(Table4[[#This Row],[Bike received in Bfactory]]="","",Table4[[#This Row],[Bike received in Bfactory]]-Table4[[#This Row],[Order date]])</f>
        <v/>
      </c>
      <c r="S1384" s="1"/>
      <c r="T1384" s="1" t="str">
        <f>IF(Table4[Bike ready for shipment]="","",Table4[[#This Row],[Bike ready for shipment]]-Table4[[#This Row],[Order date]])</f>
        <v/>
      </c>
    </row>
    <row r="1385" spans="18:20">
      <c r="R1385" s="1" t="str">
        <f>IF(Table4[[#This Row],[Bike received in Bfactory]]="","",Table4[[#This Row],[Bike received in Bfactory]]-Table4[[#This Row],[Order date]])</f>
        <v/>
      </c>
      <c r="S1385" s="1"/>
      <c r="T1385" s="1" t="str">
        <f>IF(Table4[Bike ready for shipment]="","",Table4[[#This Row],[Bike ready for shipment]]-Table4[[#This Row],[Order date]])</f>
        <v/>
      </c>
    </row>
    <row r="1386" spans="18:20">
      <c r="R1386" s="1" t="str">
        <f>IF(Table4[[#This Row],[Bike received in Bfactory]]="","",Table4[[#This Row],[Bike received in Bfactory]]-Table4[[#This Row],[Order date]])</f>
        <v/>
      </c>
      <c r="S1386" s="1"/>
      <c r="T1386" s="1" t="str">
        <f>IF(Table4[Bike ready for shipment]="","",Table4[[#This Row],[Bike ready for shipment]]-Table4[[#This Row],[Order date]])</f>
        <v/>
      </c>
    </row>
    <row r="1387" spans="18:20">
      <c r="R1387" s="1" t="str">
        <f>IF(Table4[[#This Row],[Bike received in Bfactory]]="","",Table4[[#This Row],[Bike received in Bfactory]]-Table4[[#This Row],[Order date]])</f>
        <v/>
      </c>
      <c r="S1387" s="1"/>
      <c r="T1387" s="1" t="str">
        <f>IF(Table4[Bike ready for shipment]="","",Table4[[#This Row],[Bike ready for shipment]]-Table4[[#This Row],[Order date]])</f>
        <v/>
      </c>
    </row>
    <row r="1388" spans="18:20">
      <c r="R1388" s="1" t="str">
        <f>IF(Table4[[#This Row],[Bike received in Bfactory]]="","",Table4[[#This Row],[Bike received in Bfactory]]-Table4[[#This Row],[Order date]])</f>
        <v/>
      </c>
      <c r="S1388" s="1"/>
      <c r="T1388" s="1" t="str">
        <f>IF(Table4[Bike ready for shipment]="","",Table4[[#This Row],[Bike ready for shipment]]-Table4[[#This Row],[Order date]])</f>
        <v/>
      </c>
    </row>
    <row r="1389" spans="18:20">
      <c r="R1389" s="1" t="str">
        <f>IF(Table4[[#This Row],[Bike received in Bfactory]]="","",Table4[[#This Row],[Bike received in Bfactory]]-Table4[[#This Row],[Order date]])</f>
        <v/>
      </c>
      <c r="S1389" s="1"/>
      <c r="T1389" s="1" t="str">
        <f>IF(Table4[Bike ready for shipment]="","",Table4[[#This Row],[Bike ready for shipment]]-Table4[[#This Row],[Order date]])</f>
        <v/>
      </c>
    </row>
    <row r="1390" spans="18:20">
      <c r="R1390" s="1" t="str">
        <f>IF(Table4[[#This Row],[Bike received in Bfactory]]="","",Table4[[#This Row],[Bike received in Bfactory]]-Table4[[#This Row],[Order date]])</f>
        <v/>
      </c>
      <c r="S1390" s="1"/>
      <c r="T1390" s="1" t="str">
        <f>IF(Table4[Bike ready for shipment]="","",Table4[[#This Row],[Bike ready for shipment]]-Table4[[#This Row],[Order date]])</f>
        <v/>
      </c>
    </row>
    <row r="1391" spans="18:20">
      <c r="R1391" s="1" t="str">
        <f>IF(Table4[[#This Row],[Bike received in Bfactory]]="","",Table4[[#This Row],[Bike received in Bfactory]]-Table4[[#This Row],[Order date]])</f>
        <v/>
      </c>
      <c r="S1391" s="1"/>
      <c r="T1391" s="1" t="str">
        <f>IF(Table4[Bike ready for shipment]="","",Table4[[#This Row],[Bike ready for shipment]]-Table4[[#This Row],[Order date]])</f>
        <v/>
      </c>
    </row>
    <row r="1392" spans="18:20">
      <c r="R1392" s="1" t="str">
        <f>IF(Table4[[#This Row],[Bike received in Bfactory]]="","",Table4[[#This Row],[Bike received in Bfactory]]-Table4[[#This Row],[Order date]])</f>
        <v/>
      </c>
      <c r="S1392" s="1"/>
      <c r="T1392" s="1" t="str">
        <f>IF(Table4[Bike ready for shipment]="","",Table4[[#This Row],[Bike ready for shipment]]-Table4[[#This Row],[Order date]])</f>
        <v/>
      </c>
    </row>
    <row r="1393" spans="18:20">
      <c r="R1393" s="1" t="str">
        <f>IF(Table4[[#This Row],[Bike received in Bfactory]]="","",Table4[[#This Row],[Bike received in Bfactory]]-Table4[[#This Row],[Order date]])</f>
        <v/>
      </c>
      <c r="S1393" s="1"/>
      <c r="T1393" s="1" t="str">
        <f>IF(Table4[Bike ready for shipment]="","",Table4[[#This Row],[Bike ready for shipment]]-Table4[[#This Row],[Order date]])</f>
        <v/>
      </c>
    </row>
    <row r="1394" spans="18:20">
      <c r="R1394" s="1" t="str">
        <f>IF(Table4[[#This Row],[Bike received in Bfactory]]="","",Table4[[#This Row],[Bike received in Bfactory]]-Table4[[#This Row],[Order date]])</f>
        <v/>
      </c>
      <c r="S1394" s="1"/>
      <c r="T1394" s="1" t="str">
        <f>IF(Table4[Bike ready for shipment]="","",Table4[[#This Row],[Bike ready for shipment]]-Table4[[#This Row],[Order date]])</f>
        <v/>
      </c>
    </row>
    <row r="1395" spans="18:20">
      <c r="R1395" s="1" t="str">
        <f>IF(Table4[[#This Row],[Bike received in Bfactory]]="","",Table4[[#This Row],[Bike received in Bfactory]]-Table4[[#This Row],[Order date]])</f>
        <v/>
      </c>
      <c r="S1395" s="1"/>
      <c r="T1395" s="1" t="str">
        <f>IF(Table4[Bike ready for shipment]="","",Table4[[#This Row],[Bike ready for shipment]]-Table4[[#This Row],[Order date]])</f>
        <v/>
      </c>
    </row>
    <row r="1396" spans="18:20">
      <c r="R1396" s="1" t="str">
        <f>IF(Table4[[#This Row],[Bike received in Bfactory]]="","",Table4[[#This Row],[Bike received in Bfactory]]-Table4[[#This Row],[Order date]])</f>
        <v/>
      </c>
      <c r="S1396" s="1"/>
      <c r="T1396" s="1" t="str">
        <f>IF(Table4[Bike ready for shipment]="","",Table4[[#This Row],[Bike ready for shipment]]-Table4[[#This Row],[Order date]])</f>
        <v/>
      </c>
    </row>
    <row r="1397" spans="18:20">
      <c r="R1397" s="1" t="str">
        <f>IF(Table4[[#This Row],[Bike received in Bfactory]]="","",Table4[[#This Row],[Bike received in Bfactory]]-Table4[[#This Row],[Order date]])</f>
        <v/>
      </c>
      <c r="S1397" s="1"/>
      <c r="T1397" s="1" t="str">
        <f>IF(Table4[Bike ready for shipment]="","",Table4[[#This Row],[Bike ready for shipment]]-Table4[[#This Row],[Order date]])</f>
        <v/>
      </c>
    </row>
    <row r="1398" spans="18:20">
      <c r="R1398" s="1" t="str">
        <f>IF(Table4[[#This Row],[Bike received in Bfactory]]="","",Table4[[#This Row],[Bike received in Bfactory]]-Table4[[#This Row],[Order date]])</f>
        <v/>
      </c>
      <c r="S1398" s="1"/>
      <c r="T1398" s="1" t="str">
        <f>IF(Table4[Bike ready for shipment]="","",Table4[[#This Row],[Bike ready for shipment]]-Table4[[#This Row],[Order date]])</f>
        <v/>
      </c>
    </row>
    <row r="1399" spans="18:20">
      <c r="R1399" s="1" t="str">
        <f>IF(Table4[[#This Row],[Bike received in Bfactory]]="","",Table4[[#This Row],[Bike received in Bfactory]]-Table4[[#This Row],[Order date]])</f>
        <v/>
      </c>
      <c r="S1399" s="1"/>
      <c r="T1399" s="1" t="str">
        <f>IF(Table4[Bike ready for shipment]="","",Table4[[#This Row],[Bike ready for shipment]]-Table4[[#This Row],[Order date]])</f>
        <v/>
      </c>
    </row>
    <row r="1400" spans="18:20">
      <c r="R1400" s="1" t="str">
        <f>IF(Table4[[#This Row],[Bike received in Bfactory]]="","",Table4[[#This Row],[Bike received in Bfactory]]-Table4[[#This Row],[Order date]])</f>
        <v/>
      </c>
      <c r="S1400" s="1"/>
      <c r="T1400" s="1" t="str">
        <f>IF(Table4[Bike ready for shipment]="","",Table4[[#This Row],[Bike ready for shipment]]-Table4[[#This Row],[Order date]])</f>
        <v/>
      </c>
    </row>
    <row r="1401" spans="18:20">
      <c r="R1401" s="1" t="str">
        <f>IF(Table4[[#This Row],[Bike received in Bfactory]]="","",Table4[[#This Row],[Bike received in Bfactory]]-Table4[[#This Row],[Order date]])</f>
        <v/>
      </c>
      <c r="S1401" s="1"/>
      <c r="T1401" s="1" t="str">
        <f>IF(Table4[Bike ready for shipment]="","",Table4[[#This Row],[Bike ready for shipment]]-Table4[[#This Row],[Order date]])</f>
        <v/>
      </c>
    </row>
    <row r="1402" spans="18:20">
      <c r="R1402" s="1" t="str">
        <f>IF(Table4[[#This Row],[Bike received in Bfactory]]="","",Table4[[#This Row],[Bike received in Bfactory]]-Table4[[#This Row],[Order date]])</f>
        <v/>
      </c>
      <c r="S1402" s="1"/>
      <c r="T1402" s="1" t="str">
        <f>IF(Table4[Bike ready for shipment]="","",Table4[[#This Row],[Bike ready for shipment]]-Table4[[#This Row],[Order date]])</f>
        <v/>
      </c>
    </row>
    <row r="1403" spans="18:20">
      <c r="R1403" s="1" t="str">
        <f>IF(Table4[[#This Row],[Bike received in Bfactory]]="","",Table4[[#This Row],[Bike received in Bfactory]]-Table4[[#This Row],[Order date]])</f>
        <v/>
      </c>
      <c r="S1403" s="1"/>
      <c r="T1403" s="1" t="str">
        <f>IF(Table4[Bike ready for shipment]="","",Table4[[#This Row],[Bike ready for shipment]]-Table4[[#This Row],[Order date]])</f>
        <v/>
      </c>
    </row>
    <row r="1404" spans="18:20">
      <c r="R1404" s="1" t="str">
        <f>IF(Table4[[#This Row],[Bike received in Bfactory]]="","",Table4[[#This Row],[Bike received in Bfactory]]-Table4[[#This Row],[Order date]])</f>
        <v/>
      </c>
      <c r="S1404" s="1"/>
      <c r="T1404" s="1" t="str">
        <f>IF(Table4[Bike ready for shipment]="","",Table4[[#This Row],[Bike ready for shipment]]-Table4[[#This Row],[Order date]])</f>
        <v/>
      </c>
    </row>
    <row r="1405" spans="18:20">
      <c r="R1405" s="1" t="str">
        <f>IF(Table4[[#This Row],[Bike received in Bfactory]]="","",Table4[[#This Row],[Bike received in Bfactory]]-Table4[[#This Row],[Order date]])</f>
        <v/>
      </c>
      <c r="S1405" s="1"/>
      <c r="T1405" s="1" t="str">
        <f>IF(Table4[Bike ready for shipment]="","",Table4[[#This Row],[Bike ready for shipment]]-Table4[[#This Row],[Order date]])</f>
        <v/>
      </c>
    </row>
    <row r="1406" spans="18:20">
      <c r="R1406" s="1" t="str">
        <f>IF(Table4[[#This Row],[Bike received in Bfactory]]="","",Table4[[#This Row],[Bike received in Bfactory]]-Table4[[#This Row],[Order date]])</f>
        <v/>
      </c>
      <c r="S1406" s="1"/>
      <c r="T1406" s="1" t="str">
        <f>IF(Table4[Bike ready for shipment]="","",Table4[[#This Row],[Bike ready for shipment]]-Table4[[#This Row],[Order date]])</f>
        <v/>
      </c>
    </row>
    <row r="1407" spans="18:20">
      <c r="R1407" s="1" t="str">
        <f>IF(Table4[[#This Row],[Bike received in Bfactory]]="","",Table4[[#This Row],[Bike received in Bfactory]]-Table4[[#This Row],[Order date]])</f>
        <v/>
      </c>
      <c r="S1407" s="1"/>
      <c r="T1407" s="1" t="str">
        <f>IF(Table4[Bike ready for shipment]="","",Table4[[#This Row],[Bike ready for shipment]]-Table4[[#This Row],[Order date]])</f>
        <v/>
      </c>
    </row>
    <row r="1408" spans="18:20">
      <c r="R1408" s="1" t="str">
        <f>IF(Table4[[#This Row],[Bike received in Bfactory]]="","",Table4[[#This Row],[Bike received in Bfactory]]-Table4[[#This Row],[Order date]])</f>
        <v/>
      </c>
      <c r="S1408" s="1"/>
      <c r="T1408" s="1" t="str">
        <f>IF(Table4[Bike ready for shipment]="","",Table4[[#This Row],[Bike ready for shipment]]-Table4[[#This Row],[Order date]])</f>
        <v/>
      </c>
    </row>
    <row r="1409" spans="18:20">
      <c r="R1409" s="1" t="str">
        <f>IF(Table4[[#This Row],[Bike received in Bfactory]]="","",Table4[[#This Row],[Bike received in Bfactory]]-Table4[[#This Row],[Order date]])</f>
        <v/>
      </c>
      <c r="S1409" s="1"/>
      <c r="T1409" s="1" t="str">
        <f>IF(Table4[Bike ready for shipment]="","",Table4[[#This Row],[Bike ready for shipment]]-Table4[[#This Row],[Order date]])</f>
        <v/>
      </c>
    </row>
    <row r="1410" spans="18:20">
      <c r="R1410" s="1" t="str">
        <f>IF(Table4[[#This Row],[Bike received in Bfactory]]="","",Table4[[#This Row],[Bike received in Bfactory]]-Table4[[#This Row],[Order date]])</f>
        <v/>
      </c>
      <c r="S1410" s="1"/>
      <c r="T1410" s="1" t="str">
        <f>IF(Table4[Bike ready for shipment]="","",Table4[[#This Row],[Bike ready for shipment]]-Table4[[#This Row],[Order date]])</f>
        <v/>
      </c>
    </row>
    <row r="1411" spans="18:20">
      <c r="R1411" s="1" t="str">
        <f>IF(Table4[[#This Row],[Bike received in Bfactory]]="","",Table4[[#This Row],[Bike received in Bfactory]]-Table4[[#This Row],[Order date]])</f>
        <v/>
      </c>
      <c r="S1411" s="1"/>
      <c r="T1411" s="1" t="str">
        <f>IF(Table4[Bike ready for shipment]="","",Table4[[#This Row],[Bike ready for shipment]]-Table4[[#This Row],[Order date]])</f>
        <v/>
      </c>
    </row>
    <row r="1412" spans="18:20">
      <c r="R1412" s="1" t="str">
        <f>IF(Table4[[#This Row],[Bike received in Bfactory]]="","",Table4[[#This Row],[Bike received in Bfactory]]-Table4[[#This Row],[Order date]])</f>
        <v/>
      </c>
      <c r="S1412" s="1"/>
      <c r="T1412" s="1" t="str">
        <f>IF(Table4[Bike ready for shipment]="","",Table4[[#This Row],[Bike ready for shipment]]-Table4[[#This Row],[Order date]])</f>
        <v/>
      </c>
    </row>
    <row r="1413" spans="18:20">
      <c r="R1413" s="1" t="str">
        <f>IF(Table4[[#This Row],[Bike received in Bfactory]]="","",Table4[[#This Row],[Bike received in Bfactory]]-Table4[[#This Row],[Order date]])</f>
        <v/>
      </c>
      <c r="S1413" s="1"/>
      <c r="T1413" s="1" t="str">
        <f>IF(Table4[Bike ready for shipment]="","",Table4[[#This Row],[Bike ready for shipment]]-Table4[[#This Row],[Order date]])</f>
        <v/>
      </c>
    </row>
    <row r="1414" spans="18:20">
      <c r="R1414" s="1" t="str">
        <f>IF(Table4[[#This Row],[Bike received in Bfactory]]="","",Table4[[#This Row],[Bike received in Bfactory]]-Table4[[#This Row],[Order date]])</f>
        <v/>
      </c>
      <c r="S1414" s="1"/>
      <c r="T1414" s="1" t="str">
        <f>IF(Table4[Bike ready for shipment]="","",Table4[[#This Row],[Bike ready for shipment]]-Table4[[#This Row],[Order date]])</f>
        <v/>
      </c>
    </row>
    <row r="1415" spans="18:20">
      <c r="R1415" s="1" t="str">
        <f>IF(Table4[[#This Row],[Bike received in Bfactory]]="","",Table4[[#This Row],[Bike received in Bfactory]]-Table4[[#This Row],[Order date]])</f>
        <v/>
      </c>
      <c r="S1415" s="1"/>
      <c r="T1415" s="1" t="str">
        <f>IF(Table4[Bike ready for shipment]="","",Table4[[#This Row],[Bike ready for shipment]]-Table4[[#This Row],[Order date]])</f>
        <v/>
      </c>
    </row>
    <row r="1416" spans="18:20">
      <c r="R1416" s="1" t="str">
        <f>IF(Table4[[#This Row],[Bike received in Bfactory]]="","",Table4[[#This Row],[Bike received in Bfactory]]-Table4[[#This Row],[Order date]])</f>
        <v/>
      </c>
      <c r="S1416" s="1"/>
      <c r="T1416" s="1" t="str">
        <f>IF(Table4[Bike ready for shipment]="","",Table4[[#This Row],[Bike ready for shipment]]-Table4[[#This Row],[Order date]])</f>
        <v/>
      </c>
    </row>
    <row r="1417" spans="18:20">
      <c r="R1417" s="1" t="str">
        <f>IF(Table4[[#This Row],[Bike received in Bfactory]]="","",Table4[[#This Row],[Bike received in Bfactory]]-Table4[[#This Row],[Order date]])</f>
        <v/>
      </c>
      <c r="S1417" s="1"/>
      <c r="T1417" s="1" t="str">
        <f>IF(Table4[Bike ready for shipment]="","",Table4[[#This Row],[Bike ready for shipment]]-Table4[[#This Row],[Order date]])</f>
        <v/>
      </c>
    </row>
    <row r="1418" spans="18:20">
      <c r="R1418" s="1" t="str">
        <f>IF(Table4[[#This Row],[Bike received in Bfactory]]="","",Table4[[#This Row],[Bike received in Bfactory]]-Table4[[#This Row],[Order date]])</f>
        <v/>
      </c>
      <c r="S1418" s="1"/>
      <c r="T1418" s="1" t="str">
        <f>IF(Table4[Bike ready for shipment]="","",Table4[[#This Row],[Bike ready for shipment]]-Table4[[#This Row],[Order date]])</f>
        <v/>
      </c>
    </row>
    <row r="1419" spans="18:20">
      <c r="R1419" s="1" t="str">
        <f>IF(Table4[[#This Row],[Bike received in Bfactory]]="","",Table4[[#This Row],[Bike received in Bfactory]]-Table4[[#This Row],[Order date]])</f>
        <v/>
      </c>
      <c r="S1419" s="1"/>
      <c r="T1419" s="1" t="str">
        <f>IF(Table4[Bike ready for shipment]="","",Table4[[#This Row],[Bike ready for shipment]]-Table4[[#This Row],[Order date]])</f>
        <v/>
      </c>
    </row>
    <row r="1420" spans="18:20">
      <c r="R1420" s="1" t="str">
        <f>IF(Table4[[#This Row],[Bike received in Bfactory]]="","",Table4[[#This Row],[Bike received in Bfactory]]-Table4[[#This Row],[Order date]])</f>
        <v/>
      </c>
      <c r="S1420" s="1"/>
      <c r="T1420" s="1" t="str">
        <f>IF(Table4[Bike ready for shipment]="","",Table4[[#This Row],[Bike ready for shipment]]-Table4[[#This Row],[Order date]])</f>
        <v/>
      </c>
    </row>
    <row r="1421" spans="18:20">
      <c r="R1421" s="1" t="str">
        <f>IF(Table4[[#This Row],[Bike received in Bfactory]]="","",Table4[[#This Row],[Bike received in Bfactory]]-Table4[[#This Row],[Order date]])</f>
        <v/>
      </c>
      <c r="S1421" s="1"/>
      <c r="T1421" s="1" t="str">
        <f>IF(Table4[Bike ready for shipment]="","",Table4[[#This Row],[Bike ready for shipment]]-Table4[[#This Row],[Order date]])</f>
        <v/>
      </c>
    </row>
    <row r="1422" spans="18:20">
      <c r="R1422" s="1" t="str">
        <f>IF(Table4[[#This Row],[Bike received in Bfactory]]="","",Table4[[#This Row],[Bike received in Bfactory]]-Table4[[#This Row],[Order date]])</f>
        <v/>
      </c>
      <c r="S1422" s="1"/>
      <c r="T1422" s="1" t="str">
        <f>IF(Table4[Bike ready for shipment]="","",Table4[[#This Row],[Bike ready for shipment]]-Table4[[#This Row],[Order date]])</f>
        <v/>
      </c>
    </row>
    <row r="1423" spans="18:20">
      <c r="R1423" s="1" t="str">
        <f>IF(Table4[[#This Row],[Bike received in Bfactory]]="","",Table4[[#This Row],[Bike received in Bfactory]]-Table4[[#This Row],[Order date]])</f>
        <v/>
      </c>
      <c r="S1423" s="1"/>
      <c r="T1423" s="1" t="str">
        <f>IF(Table4[Bike ready for shipment]="","",Table4[[#This Row],[Bike ready for shipment]]-Table4[[#This Row],[Order date]])</f>
        <v/>
      </c>
    </row>
    <row r="1424" spans="18:20">
      <c r="R1424" s="1" t="str">
        <f>IF(Table4[[#This Row],[Bike received in Bfactory]]="","",Table4[[#This Row],[Bike received in Bfactory]]-Table4[[#This Row],[Order date]])</f>
        <v/>
      </c>
      <c r="S1424" s="1"/>
      <c r="T1424" s="1" t="str">
        <f>IF(Table4[Bike ready for shipment]="","",Table4[[#This Row],[Bike ready for shipment]]-Table4[[#This Row],[Order date]])</f>
        <v/>
      </c>
    </row>
    <row r="1425" spans="18:20">
      <c r="R1425" s="1" t="str">
        <f>IF(Table4[[#This Row],[Bike received in Bfactory]]="","",Table4[[#This Row],[Bike received in Bfactory]]-Table4[[#This Row],[Order date]])</f>
        <v/>
      </c>
      <c r="S1425" s="1"/>
      <c r="T1425" s="1" t="str">
        <f>IF(Table4[Bike ready for shipment]="","",Table4[[#This Row],[Bike ready for shipment]]-Table4[[#This Row],[Order date]])</f>
        <v/>
      </c>
    </row>
    <row r="1426" spans="18:20">
      <c r="R1426" s="1" t="str">
        <f>IF(Table4[[#This Row],[Bike received in Bfactory]]="","",Table4[[#This Row],[Bike received in Bfactory]]-Table4[[#This Row],[Order date]])</f>
        <v/>
      </c>
      <c r="S1426" s="1"/>
      <c r="T1426" s="1" t="str">
        <f>IF(Table4[Bike ready for shipment]="","",Table4[[#This Row],[Bike ready for shipment]]-Table4[[#This Row],[Order date]])</f>
        <v/>
      </c>
    </row>
    <row r="1427" spans="18:20">
      <c r="R1427" s="1" t="str">
        <f>IF(Table4[[#This Row],[Bike received in Bfactory]]="","",Table4[[#This Row],[Bike received in Bfactory]]-Table4[[#This Row],[Order date]])</f>
        <v/>
      </c>
      <c r="S1427" s="1"/>
      <c r="T1427" s="1" t="str">
        <f>IF(Table4[Bike ready for shipment]="","",Table4[[#This Row],[Bike ready for shipment]]-Table4[[#This Row],[Order date]])</f>
        <v/>
      </c>
    </row>
    <row r="1428" spans="18:20">
      <c r="R1428" s="1" t="str">
        <f>IF(Table4[[#This Row],[Bike received in Bfactory]]="","",Table4[[#This Row],[Bike received in Bfactory]]-Table4[[#This Row],[Order date]])</f>
        <v/>
      </c>
      <c r="S1428" s="1"/>
      <c r="T1428" s="1" t="str">
        <f>IF(Table4[Bike ready for shipment]="","",Table4[[#This Row],[Bike ready for shipment]]-Table4[[#This Row],[Order date]])</f>
        <v/>
      </c>
    </row>
    <row r="1429" spans="18:20">
      <c r="R1429" s="1" t="str">
        <f>IF(Table4[[#This Row],[Bike received in Bfactory]]="","",Table4[[#This Row],[Bike received in Bfactory]]-Table4[[#This Row],[Order date]])</f>
        <v/>
      </c>
      <c r="S1429" s="1"/>
      <c r="T1429" s="1" t="str">
        <f>IF(Table4[Bike ready for shipment]="","",Table4[[#This Row],[Bike ready for shipment]]-Table4[[#This Row],[Order date]])</f>
        <v/>
      </c>
    </row>
    <row r="1430" spans="18:20">
      <c r="R1430" s="1" t="str">
        <f>IF(Table4[[#This Row],[Bike received in Bfactory]]="","",Table4[[#This Row],[Bike received in Bfactory]]-Table4[[#This Row],[Order date]])</f>
        <v/>
      </c>
      <c r="S1430" s="1"/>
      <c r="T1430" s="1" t="str">
        <f>IF(Table4[Bike ready for shipment]="","",Table4[[#This Row],[Bike ready for shipment]]-Table4[[#This Row],[Order date]])</f>
        <v/>
      </c>
    </row>
    <row r="1431" spans="18:20">
      <c r="R1431" s="1" t="str">
        <f>IF(Table4[[#This Row],[Bike received in Bfactory]]="","",Table4[[#This Row],[Bike received in Bfactory]]-Table4[[#This Row],[Order date]])</f>
        <v/>
      </c>
      <c r="S1431" s="1"/>
      <c r="T1431" s="1" t="str">
        <f>IF(Table4[Bike ready for shipment]="","",Table4[[#This Row],[Bike ready for shipment]]-Table4[[#This Row],[Order date]])</f>
        <v/>
      </c>
    </row>
    <row r="1432" spans="18:20">
      <c r="R1432" s="1" t="str">
        <f>IF(Table4[[#This Row],[Bike received in Bfactory]]="","",Table4[[#This Row],[Bike received in Bfactory]]-Table4[[#This Row],[Order date]])</f>
        <v/>
      </c>
      <c r="S1432" s="1"/>
      <c r="T1432" s="1" t="str">
        <f>IF(Table4[Bike ready for shipment]="","",Table4[[#This Row],[Bike ready for shipment]]-Table4[[#This Row],[Order date]])</f>
        <v/>
      </c>
    </row>
    <row r="1433" spans="18:20">
      <c r="R1433" s="1" t="str">
        <f>IF(Table4[[#This Row],[Bike received in Bfactory]]="","",Table4[[#This Row],[Bike received in Bfactory]]-Table4[[#This Row],[Order date]])</f>
        <v/>
      </c>
      <c r="S1433" s="1"/>
      <c r="T1433" s="1" t="str">
        <f>IF(Table4[Bike ready for shipment]="","",Table4[[#This Row],[Bike ready for shipment]]-Table4[[#This Row],[Order date]])</f>
        <v/>
      </c>
    </row>
    <row r="1434" spans="18:20">
      <c r="R1434" s="1" t="str">
        <f>IF(Table4[[#This Row],[Bike received in Bfactory]]="","",Table4[[#This Row],[Bike received in Bfactory]]-Table4[[#This Row],[Order date]])</f>
        <v/>
      </c>
      <c r="S1434" s="1"/>
      <c r="T1434" s="1" t="str">
        <f>IF(Table4[Bike ready for shipment]="","",Table4[[#This Row],[Bike ready for shipment]]-Table4[[#This Row],[Order date]])</f>
        <v/>
      </c>
    </row>
    <row r="1435" spans="18:20">
      <c r="R1435" s="1" t="str">
        <f>IF(Table4[[#This Row],[Bike received in Bfactory]]="","",Table4[[#This Row],[Bike received in Bfactory]]-Table4[[#This Row],[Order date]])</f>
        <v/>
      </c>
      <c r="S1435" s="1"/>
      <c r="T1435" s="1" t="str">
        <f>IF(Table4[Bike ready for shipment]="","",Table4[[#This Row],[Bike ready for shipment]]-Table4[[#This Row],[Order date]])</f>
        <v/>
      </c>
    </row>
    <row r="1436" spans="18:20">
      <c r="R1436" s="1" t="str">
        <f>IF(Table4[[#This Row],[Bike received in Bfactory]]="","",Table4[[#This Row],[Bike received in Bfactory]]-Table4[[#This Row],[Order date]])</f>
        <v/>
      </c>
      <c r="S1436" s="1"/>
      <c r="T1436" s="1" t="str">
        <f>IF(Table4[Bike ready for shipment]="","",Table4[[#This Row],[Bike ready for shipment]]-Table4[[#This Row],[Order date]])</f>
        <v/>
      </c>
    </row>
    <row r="1437" spans="18:20">
      <c r="R1437" s="1" t="str">
        <f>IF(Table4[[#This Row],[Bike received in Bfactory]]="","",Table4[[#This Row],[Bike received in Bfactory]]-Table4[[#This Row],[Order date]])</f>
        <v/>
      </c>
      <c r="S1437" s="1"/>
      <c r="T1437" s="1" t="str">
        <f>IF(Table4[Bike ready for shipment]="","",Table4[[#This Row],[Bike ready for shipment]]-Table4[[#This Row],[Order date]])</f>
        <v/>
      </c>
    </row>
    <row r="1438" spans="18:20">
      <c r="R1438" s="1" t="str">
        <f>IF(Table4[[#This Row],[Bike received in Bfactory]]="","",Table4[[#This Row],[Bike received in Bfactory]]-Table4[[#This Row],[Order date]])</f>
        <v/>
      </c>
      <c r="S1438" s="1"/>
      <c r="T1438" s="1" t="str">
        <f>IF(Table4[Bike ready for shipment]="","",Table4[[#This Row],[Bike ready for shipment]]-Table4[[#This Row],[Order date]])</f>
        <v/>
      </c>
    </row>
    <row r="1439" spans="18:20">
      <c r="R1439" s="1" t="str">
        <f>IF(Table4[[#This Row],[Bike received in Bfactory]]="","",Table4[[#This Row],[Bike received in Bfactory]]-Table4[[#This Row],[Order date]])</f>
        <v/>
      </c>
      <c r="S1439" s="1"/>
      <c r="T1439" s="1" t="str">
        <f>IF(Table4[Bike ready for shipment]="","",Table4[[#This Row],[Bike ready for shipment]]-Table4[[#This Row],[Order date]])</f>
        <v/>
      </c>
    </row>
    <row r="1440" spans="18:20">
      <c r="R1440" s="1" t="str">
        <f>IF(Table4[[#This Row],[Bike received in Bfactory]]="","",Table4[[#This Row],[Bike received in Bfactory]]-Table4[[#This Row],[Order date]])</f>
        <v/>
      </c>
      <c r="S1440" s="1"/>
      <c r="T1440" s="1" t="str">
        <f>IF(Table4[Bike ready for shipment]="","",Table4[[#This Row],[Bike ready for shipment]]-Table4[[#This Row],[Order date]])</f>
        <v/>
      </c>
    </row>
    <row r="1441" spans="18:20">
      <c r="R1441" s="1" t="str">
        <f>IF(Table4[[#This Row],[Bike received in Bfactory]]="","",Table4[[#This Row],[Bike received in Bfactory]]-Table4[[#This Row],[Order date]])</f>
        <v/>
      </c>
      <c r="S1441" s="1"/>
      <c r="T1441" s="1" t="str">
        <f>IF(Table4[Bike ready for shipment]="","",Table4[[#This Row],[Bike ready for shipment]]-Table4[[#This Row],[Order date]])</f>
        <v/>
      </c>
    </row>
    <row r="1442" spans="18:20">
      <c r="R1442" s="1" t="str">
        <f>IF(Table4[[#This Row],[Bike received in Bfactory]]="","",Table4[[#This Row],[Bike received in Bfactory]]-Table4[[#This Row],[Order date]])</f>
        <v/>
      </c>
      <c r="S1442" s="1"/>
      <c r="T1442" s="1" t="str">
        <f>IF(Table4[Bike ready for shipment]="","",Table4[[#This Row],[Bike ready for shipment]]-Table4[[#This Row],[Order date]])</f>
        <v/>
      </c>
    </row>
    <row r="1443" spans="18:20">
      <c r="R1443" s="1" t="str">
        <f>IF(Table4[[#This Row],[Bike received in Bfactory]]="","",Table4[[#This Row],[Bike received in Bfactory]]-Table4[[#This Row],[Order date]])</f>
        <v/>
      </c>
      <c r="S1443" s="1"/>
      <c r="T1443" s="1" t="str">
        <f>IF(Table4[Bike ready for shipment]="","",Table4[[#This Row],[Bike ready for shipment]]-Table4[[#This Row],[Order date]])</f>
        <v/>
      </c>
    </row>
    <row r="1444" spans="18:20">
      <c r="R1444" s="1" t="str">
        <f>IF(Table4[[#This Row],[Bike received in Bfactory]]="","",Table4[[#This Row],[Bike received in Bfactory]]-Table4[[#This Row],[Order date]])</f>
        <v/>
      </c>
      <c r="S1444" s="1"/>
      <c r="T1444" s="1" t="str">
        <f>IF(Table4[Bike ready for shipment]="","",Table4[[#This Row],[Bike ready for shipment]]-Table4[[#This Row],[Order date]])</f>
        <v/>
      </c>
    </row>
    <row r="1445" spans="18:20">
      <c r="R1445" s="1" t="str">
        <f>IF(Table4[[#This Row],[Bike received in Bfactory]]="","",Table4[[#This Row],[Bike received in Bfactory]]-Table4[[#This Row],[Order date]])</f>
        <v/>
      </c>
      <c r="S1445" s="1"/>
      <c r="T1445" s="1" t="str">
        <f>IF(Table4[Bike ready for shipment]="","",Table4[[#This Row],[Bike ready for shipment]]-Table4[[#This Row],[Order date]])</f>
        <v/>
      </c>
    </row>
    <row r="1446" spans="18:20">
      <c r="R1446" s="1" t="str">
        <f>IF(Table4[[#This Row],[Bike received in Bfactory]]="","",Table4[[#This Row],[Bike received in Bfactory]]-Table4[[#This Row],[Order date]])</f>
        <v/>
      </c>
      <c r="S1446" s="1"/>
      <c r="T1446" s="1" t="str">
        <f>IF(Table4[Bike ready for shipment]="","",Table4[[#This Row],[Bike ready for shipment]]-Table4[[#This Row],[Order date]])</f>
        <v/>
      </c>
    </row>
    <row r="1447" spans="18:20">
      <c r="R1447" s="1" t="str">
        <f>IF(Table4[[#This Row],[Bike received in Bfactory]]="","",Table4[[#This Row],[Bike received in Bfactory]]-Table4[[#This Row],[Order date]])</f>
        <v/>
      </c>
      <c r="S1447" s="1"/>
      <c r="T1447" s="1" t="str">
        <f>IF(Table4[Bike ready for shipment]="","",Table4[[#This Row],[Bike ready for shipment]]-Table4[[#This Row],[Order date]])</f>
        <v/>
      </c>
    </row>
    <row r="1448" spans="18:20">
      <c r="R1448" s="1" t="str">
        <f>IF(Table4[[#This Row],[Bike received in Bfactory]]="","",Table4[[#This Row],[Bike received in Bfactory]]-Table4[[#This Row],[Order date]])</f>
        <v/>
      </c>
      <c r="S1448" s="1"/>
      <c r="T1448" s="1" t="str">
        <f>IF(Table4[Bike ready for shipment]="","",Table4[[#This Row],[Bike ready for shipment]]-Table4[[#This Row],[Order date]])</f>
        <v/>
      </c>
    </row>
    <row r="1449" spans="18:20">
      <c r="R1449" s="1" t="str">
        <f>IF(Table4[[#This Row],[Bike received in Bfactory]]="","",Table4[[#This Row],[Bike received in Bfactory]]-Table4[[#This Row],[Order date]])</f>
        <v/>
      </c>
      <c r="S1449" s="1"/>
      <c r="T1449" s="1" t="str">
        <f>IF(Table4[Bike ready for shipment]="","",Table4[[#This Row],[Bike ready for shipment]]-Table4[[#This Row],[Order date]])</f>
        <v/>
      </c>
    </row>
    <row r="1450" spans="18:20">
      <c r="R1450" s="1" t="str">
        <f>IF(Table4[[#This Row],[Bike received in Bfactory]]="","",Table4[[#This Row],[Bike received in Bfactory]]-Table4[[#This Row],[Order date]])</f>
        <v/>
      </c>
      <c r="S1450" s="1"/>
      <c r="T1450" s="1" t="str">
        <f>IF(Table4[Bike ready for shipment]="","",Table4[[#This Row],[Bike ready for shipment]]-Table4[[#This Row],[Order date]])</f>
        <v/>
      </c>
    </row>
    <row r="1451" spans="18:20">
      <c r="R1451" s="1" t="str">
        <f>IF(Table4[[#This Row],[Bike received in Bfactory]]="","",Table4[[#This Row],[Bike received in Bfactory]]-Table4[[#This Row],[Order date]])</f>
        <v/>
      </c>
      <c r="S1451" s="1"/>
      <c r="T1451" s="1" t="str">
        <f>IF(Table4[Bike ready for shipment]="","",Table4[[#This Row],[Bike ready for shipment]]-Table4[[#This Row],[Order date]])</f>
        <v/>
      </c>
    </row>
    <row r="1452" spans="18:20">
      <c r="R1452" s="1" t="str">
        <f>IF(Table4[[#This Row],[Bike received in Bfactory]]="","",Table4[[#This Row],[Bike received in Bfactory]]-Table4[[#This Row],[Order date]])</f>
        <v/>
      </c>
      <c r="S1452" s="1"/>
      <c r="T1452" s="1" t="str">
        <f>IF(Table4[Bike ready for shipment]="","",Table4[[#This Row],[Bike ready for shipment]]-Table4[[#This Row],[Order date]])</f>
        <v/>
      </c>
    </row>
    <row r="1453" spans="18:20">
      <c r="R1453" s="1" t="str">
        <f>IF(Table4[[#This Row],[Bike received in Bfactory]]="","",Table4[[#This Row],[Bike received in Bfactory]]-Table4[[#This Row],[Order date]])</f>
        <v/>
      </c>
      <c r="S1453" s="1"/>
      <c r="T1453" s="1" t="str">
        <f>IF(Table4[Bike ready for shipment]="","",Table4[[#This Row],[Bike ready for shipment]]-Table4[[#This Row],[Order date]])</f>
        <v/>
      </c>
    </row>
    <row r="1454" spans="18:20">
      <c r="R1454" s="1" t="str">
        <f>IF(Table4[[#This Row],[Bike received in Bfactory]]="","",Table4[[#This Row],[Bike received in Bfactory]]-Table4[[#This Row],[Order date]])</f>
        <v/>
      </c>
      <c r="S1454" s="1"/>
      <c r="T1454" s="1" t="str">
        <f>IF(Table4[Bike ready for shipment]="","",Table4[[#This Row],[Bike ready for shipment]]-Table4[[#This Row],[Order date]])</f>
        <v/>
      </c>
    </row>
    <row r="1455" spans="18:20">
      <c r="R1455" s="1" t="str">
        <f>IF(Table4[[#This Row],[Bike received in Bfactory]]="","",Table4[[#This Row],[Bike received in Bfactory]]-Table4[[#This Row],[Order date]])</f>
        <v/>
      </c>
      <c r="S1455" s="1"/>
      <c r="T1455" s="1" t="str">
        <f>IF(Table4[Bike ready for shipment]="","",Table4[[#This Row],[Bike ready for shipment]]-Table4[[#This Row],[Order date]])</f>
        <v/>
      </c>
    </row>
    <row r="1456" spans="18:20">
      <c r="R1456" s="1" t="str">
        <f>IF(Table4[[#This Row],[Bike received in Bfactory]]="","",Table4[[#This Row],[Bike received in Bfactory]]-Table4[[#This Row],[Order date]])</f>
        <v/>
      </c>
      <c r="S1456" s="1"/>
      <c r="T1456" s="1" t="str">
        <f>IF(Table4[Bike ready for shipment]="","",Table4[[#This Row],[Bike ready for shipment]]-Table4[[#This Row],[Order date]])</f>
        <v/>
      </c>
    </row>
    <row r="1457" spans="18:20">
      <c r="R1457" s="1" t="str">
        <f>IF(Table4[[#This Row],[Bike received in Bfactory]]="","",Table4[[#This Row],[Bike received in Bfactory]]-Table4[[#This Row],[Order date]])</f>
        <v/>
      </c>
      <c r="S1457" s="1"/>
      <c r="T1457" s="1" t="str">
        <f>IF(Table4[Bike ready for shipment]="","",Table4[[#This Row],[Bike ready for shipment]]-Table4[[#This Row],[Order date]])</f>
        <v/>
      </c>
    </row>
    <row r="1458" spans="18:20">
      <c r="R1458" s="1" t="str">
        <f>IF(Table4[[#This Row],[Bike received in Bfactory]]="","",Table4[[#This Row],[Bike received in Bfactory]]-Table4[[#This Row],[Order date]])</f>
        <v/>
      </c>
      <c r="S1458" s="1"/>
      <c r="T1458" s="1" t="str">
        <f>IF(Table4[Bike ready for shipment]="","",Table4[[#This Row],[Bike ready for shipment]]-Table4[[#This Row],[Order date]])</f>
        <v/>
      </c>
    </row>
    <row r="1459" spans="18:20">
      <c r="R1459" s="1" t="str">
        <f>IF(Table4[[#This Row],[Bike received in Bfactory]]="","",Table4[[#This Row],[Bike received in Bfactory]]-Table4[[#This Row],[Order date]])</f>
        <v/>
      </c>
      <c r="S1459" s="1"/>
      <c r="T1459" s="1" t="str">
        <f>IF(Table4[Bike ready for shipment]="","",Table4[[#This Row],[Bike ready for shipment]]-Table4[[#This Row],[Order date]])</f>
        <v/>
      </c>
    </row>
    <row r="1460" spans="18:20">
      <c r="R1460" s="1" t="str">
        <f>IF(Table4[[#This Row],[Bike received in Bfactory]]="","",Table4[[#This Row],[Bike received in Bfactory]]-Table4[[#This Row],[Order date]])</f>
        <v/>
      </c>
      <c r="S1460" s="1"/>
      <c r="T1460" s="1" t="str">
        <f>IF(Table4[Bike ready for shipment]="","",Table4[[#This Row],[Bike ready for shipment]]-Table4[[#This Row],[Order date]])</f>
        <v/>
      </c>
    </row>
    <row r="1461" spans="18:20">
      <c r="R1461" s="1" t="str">
        <f>IF(Table4[[#This Row],[Bike received in Bfactory]]="","",Table4[[#This Row],[Bike received in Bfactory]]-Table4[[#This Row],[Order date]])</f>
        <v/>
      </c>
      <c r="S1461" s="1"/>
      <c r="T1461" s="1" t="str">
        <f>IF(Table4[Bike ready for shipment]="","",Table4[[#This Row],[Bike ready for shipment]]-Table4[[#This Row],[Order date]])</f>
        <v/>
      </c>
    </row>
    <row r="1462" spans="18:20">
      <c r="R1462" s="1" t="str">
        <f>IF(Table4[[#This Row],[Bike received in Bfactory]]="","",Table4[[#This Row],[Bike received in Bfactory]]-Table4[[#This Row],[Order date]])</f>
        <v/>
      </c>
      <c r="S1462" s="1"/>
      <c r="T1462" s="1" t="str">
        <f>IF(Table4[Bike ready for shipment]="","",Table4[[#This Row],[Bike ready for shipment]]-Table4[[#This Row],[Order date]])</f>
        <v/>
      </c>
    </row>
    <row r="1463" spans="18:20">
      <c r="R1463" s="1" t="str">
        <f>IF(Table4[[#This Row],[Bike received in Bfactory]]="","",Table4[[#This Row],[Bike received in Bfactory]]-Table4[[#This Row],[Order date]])</f>
        <v/>
      </c>
      <c r="S1463" s="1"/>
      <c r="T1463" s="1" t="str">
        <f>IF(Table4[Bike ready for shipment]="","",Table4[[#This Row],[Bike ready for shipment]]-Table4[[#This Row],[Order date]])</f>
        <v/>
      </c>
    </row>
    <row r="1464" spans="18:20">
      <c r="R1464" s="1" t="str">
        <f>IF(Table4[[#This Row],[Bike received in Bfactory]]="","",Table4[[#This Row],[Bike received in Bfactory]]-Table4[[#This Row],[Order date]])</f>
        <v/>
      </c>
      <c r="S1464" s="1"/>
      <c r="T1464" s="1" t="str">
        <f>IF(Table4[Bike ready for shipment]="","",Table4[[#This Row],[Bike ready for shipment]]-Table4[[#This Row],[Order date]])</f>
        <v/>
      </c>
    </row>
    <row r="1465" spans="18:20">
      <c r="R1465" s="1" t="str">
        <f>IF(Table4[[#This Row],[Bike received in Bfactory]]="","",Table4[[#This Row],[Bike received in Bfactory]]-Table4[[#This Row],[Order date]])</f>
        <v/>
      </c>
      <c r="S1465" s="1"/>
      <c r="T1465" s="1" t="str">
        <f>IF(Table4[Bike ready for shipment]="","",Table4[[#This Row],[Bike ready for shipment]]-Table4[[#This Row],[Order date]])</f>
        <v/>
      </c>
    </row>
    <row r="1466" spans="18:20">
      <c r="R1466" s="1" t="str">
        <f>IF(Table4[[#This Row],[Bike received in Bfactory]]="","",Table4[[#This Row],[Bike received in Bfactory]]-Table4[[#This Row],[Order date]])</f>
        <v/>
      </c>
      <c r="S1466" s="1"/>
      <c r="T1466" s="1" t="str">
        <f>IF(Table4[Bike ready for shipment]="","",Table4[[#This Row],[Bike ready for shipment]]-Table4[[#This Row],[Order date]])</f>
        <v/>
      </c>
    </row>
    <row r="1467" spans="18:20">
      <c r="R1467" s="1" t="str">
        <f>IF(Table4[[#This Row],[Bike received in Bfactory]]="","",Table4[[#This Row],[Bike received in Bfactory]]-Table4[[#This Row],[Order date]])</f>
        <v/>
      </c>
      <c r="S1467" s="1"/>
      <c r="T1467" s="1" t="str">
        <f>IF(Table4[Bike ready for shipment]="","",Table4[[#This Row],[Bike ready for shipment]]-Table4[[#This Row],[Order date]])</f>
        <v/>
      </c>
    </row>
    <row r="1468" spans="18:20">
      <c r="R1468" s="1" t="str">
        <f>IF(Table4[[#This Row],[Bike received in Bfactory]]="","",Table4[[#This Row],[Bike received in Bfactory]]-Table4[[#This Row],[Order date]])</f>
        <v/>
      </c>
      <c r="S1468" s="1"/>
      <c r="T1468" s="1" t="str">
        <f>IF(Table4[Bike ready for shipment]="","",Table4[[#This Row],[Bike ready for shipment]]-Table4[[#This Row],[Order date]])</f>
        <v/>
      </c>
    </row>
    <row r="1469" spans="18:20">
      <c r="R1469" s="1" t="str">
        <f>IF(Table4[[#This Row],[Bike received in Bfactory]]="","",Table4[[#This Row],[Bike received in Bfactory]]-Table4[[#This Row],[Order date]])</f>
        <v/>
      </c>
      <c r="S1469" s="1"/>
      <c r="T1469" s="1" t="str">
        <f>IF(Table4[Bike ready for shipment]="","",Table4[[#This Row],[Bike ready for shipment]]-Table4[[#This Row],[Order date]])</f>
        <v/>
      </c>
    </row>
    <row r="1470" spans="18:20">
      <c r="R1470" s="1" t="str">
        <f>IF(Table4[[#This Row],[Bike received in Bfactory]]="","",Table4[[#This Row],[Bike received in Bfactory]]-Table4[[#This Row],[Order date]])</f>
        <v/>
      </c>
      <c r="S1470" s="1"/>
      <c r="T1470" s="1" t="str">
        <f>IF(Table4[Bike ready for shipment]="","",Table4[[#This Row],[Bike ready for shipment]]-Table4[[#This Row],[Order date]])</f>
        <v/>
      </c>
    </row>
    <row r="1471" spans="18:20">
      <c r="R1471" s="1" t="str">
        <f>IF(Table4[[#This Row],[Bike received in Bfactory]]="","",Table4[[#This Row],[Bike received in Bfactory]]-Table4[[#This Row],[Order date]])</f>
        <v/>
      </c>
      <c r="S1471" s="1"/>
      <c r="T1471" s="1" t="str">
        <f>IF(Table4[Bike ready for shipment]="","",Table4[[#This Row],[Bike ready for shipment]]-Table4[[#This Row],[Order date]])</f>
        <v/>
      </c>
    </row>
    <row r="1472" spans="18:20">
      <c r="R1472" s="1" t="str">
        <f>IF(Table4[[#This Row],[Bike received in Bfactory]]="","",Table4[[#This Row],[Bike received in Bfactory]]-Table4[[#This Row],[Order date]])</f>
        <v/>
      </c>
      <c r="S1472" s="1"/>
      <c r="T1472" s="1" t="str">
        <f>IF(Table4[Bike ready for shipment]="","",Table4[[#This Row],[Bike ready for shipment]]-Table4[[#This Row],[Order date]])</f>
        <v/>
      </c>
    </row>
    <row r="1473" spans="18:20">
      <c r="R1473" s="1" t="str">
        <f>IF(Table4[[#This Row],[Bike received in Bfactory]]="","",Table4[[#This Row],[Bike received in Bfactory]]-Table4[[#This Row],[Order date]])</f>
        <v/>
      </c>
      <c r="S1473" s="1"/>
      <c r="T1473" s="1" t="str">
        <f>IF(Table4[Bike ready for shipment]="","",Table4[[#This Row],[Bike ready for shipment]]-Table4[[#This Row],[Order date]])</f>
        <v/>
      </c>
    </row>
    <row r="1474" spans="18:20">
      <c r="R1474" s="1" t="str">
        <f>IF(Table4[[#This Row],[Bike received in Bfactory]]="","",Table4[[#This Row],[Bike received in Bfactory]]-Table4[[#This Row],[Order date]])</f>
        <v/>
      </c>
      <c r="S1474" s="1"/>
      <c r="T1474" s="1" t="str">
        <f>IF(Table4[Bike ready for shipment]="","",Table4[[#This Row],[Bike ready for shipment]]-Table4[[#This Row],[Order date]])</f>
        <v/>
      </c>
    </row>
    <row r="1475" spans="18:20">
      <c r="R1475" s="1" t="str">
        <f>IF(Table4[[#This Row],[Bike received in Bfactory]]="","",Table4[[#This Row],[Bike received in Bfactory]]-Table4[[#This Row],[Order date]])</f>
        <v/>
      </c>
      <c r="S1475" s="1"/>
      <c r="T1475" s="1" t="str">
        <f>IF(Table4[Bike ready for shipment]="","",Table4[[#This Row],[Bike ready for shipment]]-Table4[[#This Row],[Order date]])</f>
        <v/>
      </c>
    </row>
    <row r="1476" spans="18:20">
      <c r="R1476" s="1" t="str">
        <f>IF(Table4[[#This Row],[Bike received in Bfactory]]="","",Table4[[#This Row],[Bike received in Bfactory]]-Table4[[#This Row],[Order date]])</f>
        <v/>
      </c>
      <c r="S1476" s="1"/>
      <c r="T1476" s="1" t="str">
        <f>IF(Table4[Bike ready for shipment]="","",Table4[[#This Row],[Bike ready for shipment]]-Table4[[#This Row],[Order date]])</f>
        <v/>
      </c>
    </row>
    <row r="1477" spans="18:20">
      <c r="R1477" s="1" t="str">
        <f>IF(Table4[[#This Row],[Bike received in Bfactory]]="","",Table4[[#This Row],[Bike received in Bfactory]]-Table4[[#This Row],[Order date]])</f>
        <v/>
      </c>
      <c r="S1477" s="1"/>
      <c r="T1477" s="1" t="str">
        <f>IF(Table4[Bike ready for shipment]="","",Table4[[#This Row],[Bike ready for shipment]]-Table4[[#This Row],[Order date]])</f>
        <v/>
      </c>
    </row>
    <row r="1478" spans="18:20">
      <c r="R1478" s="1" t="str">
        <f>IF(Table4[[#This Row],[Bike received in Bfactory]]="","",Table4[[#This Row],[Bike received in Bfactory]]-Table4[[#This Row],[Order date]])</f>
        <v/>
      </c>
      <c r="S1478" s="1"/>
      <c r="T1478" s="1" t="str">
        <f>IF(Table4[Bike ready for shipment]="","",Table4[[#This Row],[Bike ready for shipment]]-Table4[[#This Row],[Order date]])</f>
        <v/>
      </c>
    </row>
    <row r="1479" spans="18:20">
      <c r="R1479" s="1" t="str">
        <f>IF(Table4[[#This Row],[Bike received in Bfactory]]="","",Table4[[#This Row],[Bike received in Bfactory]]-Table4[[#This Row],[Order date]])</f>
        <v/>
      </c>
      <c r="S1479" s="1"/>
      <c r="T1479" s="1" t="str">
        <f>IF(Table4[Bike ready for shipment]="","",Table4[[#This Row],[Bike ready for shipment]]-Table4[[#This Row],[Order date]])</f>
        <v/>
      </c>
    </row>
    <row r="1480" spans="18:20">
      <c r="R1480" s="1" t="str">
        <f>IF(Table4[[#This Row],[Bike received in Bfactory]]="","",Table4[[#This Row],[Bike received in Bfactory]]-Table4[[#This Row],[Order date]])</f>
        <v/>
      </c>
      <c r="S1480" s="1"/>
      <c r="T1480" s="1" t="str">
        <f>IF(Table4[Bike ready for shipment]="","",Table4[[#This Row],[Bike ready for shipment]]-Table4[[#This Row],[Order date]])</f>
        <v/>
      </c>
    </row>
    <row r="1481" spans="18:20">
      <c r="R1481" s="1" t="str">
        <f>IF(Table4[[#This Row],[Bike received in Bfactory]]="","",Table4[[#This Row],[Bike received in Bfactory]]-Table4[[#This Row],[Order date]])</f>
        <v/>
      </c>
      <c r="S1481" s="1"/>
      <c r="T1481" s="1" t="str">
        <f>IF(Table4[Bike ready for shipment]="","",Table4[[#This Row],[Bike ready for shipment]]-Table4[[#This Row],[Order date]])</f>
        <v/>
      </c>
    </row>
    <row r="1482" spans="18:20">
      <c r="R1482" s="1" t="str">
        <f>IF(Table4[[#This Row],[Bike received in Bfactory]]="","",Table4[[#This Row],[Bike received in Bfactory]]-Table4[[#This Row],[Order date]])</f>
        <v/>
      </c>
      <c r="S1482" s="1"/>
      <c r="T1482" s="1" t="str">
        <f>IF(Table4[Bike ready for shipment]="","",Table4[[#This Row],[Bike ready for shipment]]-Table4[[#This Row],[Order date]])</f>
        <v/>
      </c>
    </row>
    <row r="1483" spans="18:20">
      <c r="R1483" s="1" t="str">
        <f>IF(Table4[[#This Row],[Bike received in Bfactory]]="","",Table4[[#This Row],[Bike received in Bfactory]]-Table4[[#This Row],[Order date]])</f>
        <v/>
      </c>
      <c r="S1483" s="1"/>
      <c r="T1483" s="1" t="str">
        <f>IF(Table4[Bike ready for shipment]="","",Table4[[#This Row],[Bike ready for shipment]]-Table4[[#This Row],[Order date]])</f>
        <v/>
      </c>
    </row>
    <row r="1484" spans="18:20">
      <c r="R1484" s="1" t="str">
        <f>IF(Table4[[#This Row],[Bike received in Bfactory]]="","",Table4[[#This Row],[Bike received in Bfactory]]-Table4[[#This Row],[Order date]])</f>
        <v/>
      </c>
      <c r="S1484" s="1"/>
      <c r="T1484" s="1" t="str">
        <f>IF(Table4[Bike ready for shipment]="","",Table4[[#This Row],[Bike ready for shipment]]-Table4[[#This Row],[Order date]])</f>
        <v/>
      </c>
    </row>
    <row r="1485" spans="18:20">
      <c r="R1485" s="1" t="str">
        <f>IF(Table4[[#This Row],[Bike received in Bfactory]]="","",Table4[[#This Row],[Bike received in Bfactory]]-Table4[[#This Row],[Order date]])</f>
        <v/>
      </c>
      <c r="S1485" s="1"/>
      <c r="T1485" s="1" t="str">
        <f>IF(Table4[Bike ready for shipment]="","",Table4[[#This Row],[Bike ready for shipment]]-Table4[[#This Row],[Order date]])</f>
        <v/>
      </c>
    </row>
    <row r="1486" spans="18:20">
      <c r="R1486" s="1" t="str">
        <f>IF(Table4[[#This Row],[Bike received in Bfactory]]="","",Table4[[#This Row],[Bike received in Bfactory]]-Table4[[#This Row],[Order date]])</f>
        <v/>
      </c>
      <c r="S1486" s="1"/>
      <c r="T1486" s="1" t="str">
        <f>IF(Table4[Bike ready for shipment]="","",Table4[[#This Row],[Bike ready for shipment]]-Table4[[#This Row],[Order date]])</f>
        <v/>
      </c>
    </row>
    <row r="1487" spans="18:20">
      <c r="R1487" s="1" t="str">
        <f>IF(Table4[[#This Row],[Bike received in Bfactory]]="","",Table4[[#This Row],[Bike received in Bfactory]]-Table4[[#This Row],[Order date]])</f>
        <v/>
      </c>
      <c r="S1487" s="1"/>
      <c r="T1487" s="1" t="str">
        <f>IF(Table4[Bike ready for shipment]="","",Table4[[#This Row],[Bike ready for shipment]]-Table4[[#This Row],[Order date]])</f>
        <v/>
      </c>
    </row>
    <row r="1488" spans="18:20">
      <c r="R1488" s="1" t="str">
        <f>IF(Table4[[#This Row],[Bike received in Bfactory]]="","",Table4[[#This Row],[Bike received in Bfactory]]-Table4[[#This Row],[Order date]])</f>
        <v/>
      </c>
      <c r="S1488" s="1"/>
      <c r="T1488" s="1" t="str">
        <f>IF(Table4[Bike ready for shipment]="","",Table4[[#This Row],[Bike ready for shipment]]-Table4[[#This Row],[Order date]])</f>
        <v/>
      </c>
    </row>
    <row r="1489" spans="18:20">
      <c r="R1489" s="1" t="str">
        <f>IF(Table4[[#This Row],[Bike received in Bfactory]]="","",Table4[[#This Row],[Bike received in Bfactory]]-Table4[[#This Row],[Order date]])</f>
        <v/>
      </c>
      <c r="S1489" s="1"/>
      <c r="T1489" s="1" t="str">
        <f>IF(Table4[Bike ready for shipment]="","",Table4[[#This Row],[Bike ready for shipment]]-Table4[[#This Row],[Order date]])</f>
        <v/>
      </c>
    </row>
    <row r="1490" spans="18:20">
      <c r="R1490" s="1" t="str">
        <f>IF(Table4[[#This Row],[Bike received in Bfactory]]="","",Table4[[#This Row],[Bike received in Bfactory]]-Table4[[#This Row],[Order date]])</f>
        <v/>
      </c>
      <c r="S1490" s="1"/>
      <c r="T1490" s="1" t="str">
        <f>IF(Table4[Bike ready for shipment]="","",Table4[[#This Row],[Bike ready for shipment]]-Table4[[#This Row],[Order date]])</f>
        <v/>
      </c>
    </row>
    <row r="1491" spans="18:20">
      <c r="R1491" s="1" t="str">
        <f>IF(Table4[[#This Row],[Bike received in Bfactory]]="","",Table4[[#This Row],[Bike received in Bfactory]]-Table4[[#This Row],[Order date]])</f>
        <v/>
      </c>
      <c r="S1491" s="1"/>
      <c r="T1491" s="1" t="str">
        <f>IF(Table4[Bike ready for shipment]="","",Table4[[#This Row],[Bike ready for shipment]]-Table4[[#This Row],[Order date]])</f>
        <v/>
      </c>
    </row>
    <row r="1492" spans="18:20">
      <c r="R1492" s="1" t="str">
        <f>IF(Table4[[#This Row],[Bike received in Bfactory]]="","",Table4[[#This Row],[Bike received in Bfactory]]-Table4[[#This Row],[Order date]])</f>
        <v/>
      </c>
      <c r="S1492" s="1"/>
      <c r="T1492" s="1" t="str">
        <f>IF(Table4[Bike ready for shipment]="","",Table4[[#This Row],[Bike ready for shipment]]-Table4[[#This Row],[Order date]])</f>
        <v/>
      </c>
    </row>
    <row r="1493" spans="18:20">
      <c r="R1493" s="1" t="str">
        <f>IF(Table4[[#This Row],[Bike received in Bfactory]]="","",Table4[[#This Row],[Bike received in Bfactory]]-Table4[[#This Row],[Order date]])</f>
        <v/>
      </c>
      <c r="S1493" s="1"/>
      <c r="T1493" s="1" t="str">
        <f>IF(Table4[Bike ready for shipment]="","",Table4[[#This Row],[Bike ready for shipment]]-Table4[[#This Row],[Order date]])</f>
        <v/>
      </c>
    </row>
    <row r="1494" spans="18:20">
      <c r="R1494" s="1" t="str">
        <f>IF(Table4[[#This Row],[Bike received in Bfactory]]="","",Table4[[#This Row],[Bike received in Bfactory]]-Table4[[#This Row],[Order date]])</f>
        <v/>
      </c>
      <c r="S1494" s="1"/>
      <c r="T1494" s="1" t="str">
        <f>IF(Table4[Bike ready for shipment]="","",Table4[[#This Row],[Bike ready for shipment]]-Table4[[#This Row],[Order date]])</f>
        <v/>
      </c>
    </row>
    <row r="1495" spans="18:20">
      <c r="R1495" s="1" t="str">
        <f>IF(Table4[[#This Row],[Bike received in Bfactory]]="","",Table4[[#This Row],[Bike received in Bfactory]]-Table4[[#This Row],[Order date]])</f>
        <v/>
      </c>
      <c r="S1495" s="1"/>
      <c r="T1495" s="1" t="str">
        <f>IF(Table4[Bike ready for shipment]="","",Table4[[#This Row],[Bike ready for shipment]]-Table4[[#This Row],[Order date]])</f>
        <v/>
      </c>
    </row>
    <row r="1496" spans="18:20">
      <c r="R1496" s="1" t="str">
        <f>IF(Table4[[#This Row],[Bike received in Bfactory]]="","",Table4[[#This Row],[Bike received in Bfactory]]-Table4[[#This Row],[Order date]])</f>
        <v/>
      </c>
      <c r="S1496" s="1"/>
      <c r="T1496" s="1" t="str">
        <f>IF(Table4[Bike ready for shipment]="","",Table4[[#This Row],[Bike ready for shipment]]-Table4[[#This Row],[Order date]])</f>
        <v/>
      </c>
    </row>
    <row r="1497" spans="18:20">
      <c r="R1497" s="1" t="str">
        <f>IF(Table4[[#This Row],[Bike received in Bfactory]]="","",Table4[[#This Row],[Bike received in Bfactory]]-Table4[[#This Row],[Order date]])</f>
        <v/>
      </c>
      <c r="S1497" s="1"/>
      <c r="T1497" s="1" t="str">
        <f>IF(Table4[Bike ready for shipment]="","",Table4[[#This Row],[Bike ready for shipment]]-Table4[[#This Row],[Order date]])</f>
        <v/>
      </c>
    </row>
    <row r="1498" spans="18:20">
      <c r="R1498" s="1" t="str">
        <f>IF(Table4[[#This Row],[Bike received in Bfactory]]="","",Table4[[#This Row],[Bike received in Bfactory]]-Table4[[#This Row],[Order date]])</f>
        <v/>
      </c>
      <c r="S1498" s="1"/>
      <c r="T1498" s="1" t="str">
        <f>IF(Table4[Bike ready for shipment]="","",Table4[[#This Row],[Bike ready for shipment]]-Table4[[#This Row],[Order date]])</f>
        <v/>
      </c>
    </row>
    <row r="1499" spans="18:20">
      <c r="R1499" s="1" t="str">
        <f>IF(Table4[[#This Row],[Bike received in Bfactory]]="","",Table4[[#This Row],[Bike received in Bfactory]]-Table4[[#This Row],[Order date]])</f>
        <v/>
      </c>
      <c r="S1499" s="1"/>
      <c r="T1499" s="1" t="str">
        <f>IF(Table4[Bike ready for shipment]="","",Table4[[#This Row],[Bike ready for shipment]]-Table4[[#This Row],[Order date]])</f>
        <v/>
      </c>
    </row>
    <row r="1500" spans="18:20">
      <c r="R1500" s="1" t="str">
        <f>IF(Table4[[#This Row],[Bike received in Bfactory]]="","",Table4[[#This Row],[Bike received in Bfactory]]-Table4[[#This Row],[Order date]])</f>
        <v/>
      </c>
      <c r="S1500" s="1"/>
      <c r="T1500" s="1" t="str">
        <f>IF(Table4[Bike ready for shipment]="","",Table4[[#This Row],[Bike ready for shipment]]-Table4[[#This Row],[Order date]])</f>
        <v/>
      </c>
    </row>
    <row r="1501" spans="18:20">
      <c r="R1501" s="1" t="str">
        <f>IF(Table4[[#This Row],[Bike received in Bfactory]]="","",Table4[[#This Row],[Bike received in Bfactory]]-Table4[[#This Row],[Order date]])</f>
        <v/>
      </c>
      <c r="S1501" s="1"/>
      <c r="T1501" s="1" t="str">
        <f>IF(Table4[Bike ready for shipment]="","",Table4[[#This Row],[Bike ready for shipment]]-Table4[[#This Row],[Order date]])</f>
        <v/>
      </c>
    </row>
    <row r="1502" spans="18:20">
      <c r="R1502" s="1" t="str">
        <f>IF(Table4[[#This Row],[Bike received in Bfactory]]="","",Table4[[#This Row],[Bike received in Bfactory]]-Table4[[#This Row],[Order date]])</f>
        <v/>
      </c>
      <c r="S1502" s="1"/>
      <c r="T1502" s="1" t="str">
        <f>IF(Table4[Bike ready for shipment]="","",Table4[[#This Row],[Bike ready for shipment]]-Table4[[#This Row],[Order date]])</f>
        <v/>
      </c>
    </row>
    <row r="1503" spans="18:20">
      <c r="R1503" s="1" t="str">
        <f>IF(Table4[[#This Row],[Bike received in Bfactory]]="","",Table4[[#This Row],[Bike received in Bfactory]]-Table4[[#This Row],[Order date]])</f>
        <v/>
      </c>
      <c r="S1503" s="1"/>
      <c r="T1503" s="1" t="str">
        <f>IF(Table4[Bike ready for shipment]="","",Table4[[#This Row],[Bike ready for shipment]]-Table4[[#This Row],[Order date]])</f>
        <v/>
      </c>
    </row>
    <row r="1504" spans="18:20">
      <c r="R1504" s="1" t="str">
        <f>IF(Table4[[#This Row],[Bike received in Bfactory]]="","",Table4[[#This Row],[Bike received in Bfactory]]-Table4[[#This Row],[Order date]])</f>
        <v/>
      </c>
      <c r="S1504" s="1"/>
      <c r="T1504" s="1" t="str">
        <f>IF(Table4[Bike ready for shipment]="","",Table4[[#This Row],[Bike ready for shipment]]-Table4[[#This Row],[Order date]])</f>
        <v/>
      </c>
    </row>
    <row r="1505" spans="18:20">
      <c r="R1505" s="1" t="str">
        <f>IF(Table4[[#This Row],[Bike received in Bfactory]]="","",Table4[[#This Row],[Bike received in Bfactory]]-Table4[[#This Row],[Order date]])</f>
        <v/>
      </c>
      <c r="S1505" s="1"/>
      <c r="T1505" s="1" t="str">
        <f>IF(Table4[Bike ready for shipment]="","",Table4[[#This Row],[Bike ready for shipment]]-Table4[[#This Row],[Order date]])</f>
        <v/>
      </c>
    </row>
    <row r="1506" spans="18:20">
      <c r="R1506" s="1" t="str">
        <f>IF(Table4[[#This Row],[Bike received in Bfactory]]="","",Table4[[#This Row],[Bike received in Bfactory]]-Table4[[#This Row],[Order date]])</f>
        <v/>
      </c>
      <c r="S1506" s="1"/>
      <c r="T1506" s="1" t="str">
        <f>IF(Table4[Bike ready for shipment]="","",Table4[[#This Row],[Bike ready for shipment]]-Table4[[#This Row],[Order date]])</f>
        <v/>
      </c>
    </row>
    <row r="1507" spans="18:20">
      <c r="R1507" s="1" t="str">
        <f>IF(Table4[[#This Row],[Bike received in Bfactory]]="","",Table4[[#This Row],[Bike received in Bfactory]]-Table4[[#This Row],[Order date]])</f>
        <v/>
      </c>
      <c r="S1507" s="1"/>
      <c r="T1507" s="1" t="str">
        <f>IF(Table4[Bike ready for shipment]="","",Table4[[#This Row],[Bike ready for shipment]]-Table4[[#This Row],[Order date]])</f>
        <v/>
      </c>
    </row>
    <row r="1508" spans="18:20">
      <c r="R1508" s="1" t="str">
        <f>IF(Table4[[#This Row],[Bike received in Bfactory]]="","",Table4[[#This Row],[Bike received in Bfactory]]-Table4[[#This Row],[Order date]])</f>
        <v/>
      </c>
      <c r="S1508" s="1"/>
      <c r="T1508" s="1" t="str">
        <f>IF(Table4[Bike ready for shipment]="","",Table4[[#This Row],[Bike ready for shipment]]-Table4[[#This Row],[Order date]])</f>
        <v/>
      </c>
    </row>
    <row r="1509" spans="18:20">
      <c r="R1509" s="1" t="str">
        <f>IF(Table4[[#This Row],[Bike received in Bfactory]]="","",Table4[[#This Row],[Bike received in Bfactory]]-Table4[[#This Row],[Order date]])</f>
        <v/>
      </c>
      <c r="S1509" s="1"/>
      <c r="T1509" s="1" t="str">
        <f>IF(Table4[Bike ready for shipment]="","",Table4[[#This Row],[Bike ready for shipment]]-Table4[[#This Row],[Order date]])</f>
        <v/>
      </c>
    </row>
    <row r="1510" spans="18:20">
      <c r="R1510" s="1" t="str">
        <f>IF(Table4[[#This Row],[Bike received in Bfactory]]="","",Table4[[#This Row],[Bike received in Bfactory]]-Table4[[#This Row],[Order date]])</f>
        <v/>
      </c>
      <c r="S1510" s="1"/>
      <c r="T1510" s="1" t="str">
        <f>IF(Table4[Bike ready for shipment]="","",Table4[[#This Row],[Bike ready for shipment]]-Table4[[#This Row],[Order date]])</f>
        <v/>
      </c>
    </row>
    <row r="1511" spans="18:20">
      <c r="R1511" s="1" t="str">
        <f>IF(Table4[[#This Row],[Bike received in Bfactory]]="","",Table4[[#This Row],[Bike received in Bfactory]]-Table4[[#This Row],[Order date]])</f>
        <v/>
      </c>
      <c r="S1511" s="1"/>
      <c r="T1511" s="1" t="str">
        <f>IF(Table4[Bike ready for shipment]="","",Table4[[#This Row],[Bike ready for shipment]]-Table4[[#This Row],[Order date]])</f>
        <v/>
      </c>
    </row>
    <row r="1512" spans="18:20">
      <c r="R1512" s="1" t="str">
        <f>IF(Table4[[#This Row],[Bike received in Bfactory]]="","",Table4[[#This Row],[Bike received in Bfactory]]-Table4[[#This Row],[Order date]])</f>
        <v/>
      </c>
      <c r="S1512" s="1"/>
      <c r="T1512" s="1" t="str">
        <f>IF(Table4[Bike ready for shipment]="","",Table4[[#This Row],[Bike ready for shipment]]-Table4[[#This Row],[Order date]])</f>
        <v/>
      </c>
    </row>
    <row r="1513" spans="18:20">
      <c r="R1513" s="1" t="str">
        <f>IF(Table4[[#This Row],[Bike received in Bfactory]]="","",Table4[[#This Row],[Bike received in Bfactory]]-Table4[[#This Row],[Order date]])</f>
        <v/>
      </c>
      <c r="S1513" s="1"/>
      <c r="T1513" s="1" t="str">
        <f>IF(Table4[Bike ready for shipment]="","",Table4[[#This Row],[Bike ready for shipment]]-Table4[[#This Row],[Order date]])</f>
        <v/>
      </c>
    </row>
    <row r="1514" spans="18:20">
      <c r="R1514" s="1" t="str">
        <f>IF(Table4[[#This Row],[Bike received in Bfactory]]="","",Table4[[#This Row],[Bike received in Bfactory]]-Table4[[#This Row],[Order date]])</f>
        <v/>
      </c>
      <c r="S1514" s="1"/>
      <c r="T1514" s="1" t="str">
        <f>IF(Table4[Bike ready for shipment]="","",Table4[[#This Row],[Bike ready for shipment]]-Table4[[#This Row],[Order date]])</f>
        <v/>
      </c>
    </row>
    <row r="1515" spans="18:20">
      <c r="R1515" s="1" t="str">
        <f>IF(Table4[[#This Row],[Bike received in Bfactory]]="","",Table4[[#This Row],[Bike received in Bfactory]]-Table4[[#This Row],[Order date]])</f>
        <v/>
      </c>
      <c r="S1515" s="1"/>
      <c r="T1515" s="1" t="str">
        <f>IF(Table4[Bike ready for shipment]="","",Table4[[#This Row],[Bike ready for shipment]]-Table4[[#This Row],[Order date]])</f>
        <v/>
      </c>
    </row>
    <row r="1516" spans="18:20">
      <c r="R1516" s="1" t="str">
        <f>IF(Table4[[#This Row],[Bike received in Bfactory]]="","",Table4[[#This Row],[Bike received in Bfactory]]-Table4[[#This Row],[Order date]])</f>
        <v/>
      </c>
      <c r="S1516" s="1"/>
      <c r="T1516" s="1" t="str">
        <f>IF(Table4[Bike ready for shipment]="","",Table4[[#This Row],[Bike ready for shipment]]-Table4[[#This Row],[Order date]])</f>
        <v/>
      </c>
    </row>
    <row r="1517" spans="18:20">
      <c r="R1517" s="1" t="str">
        <f>IF(Table4[[#This Row],[Bike received in Bfactory]]="","",Table4[[#This Row],[Bike received in Bfactory]]-Table4[[#This Row],[Order date]])</f>
        <v/>
      </c>
      <c r="S1517" s="1"/>
      <c r="T1517" s="1" t="str">
        <f>IF(Table4[Bike ready for shipment]="","",Table4[[#This Row],[Bike ready for shipment]]-Table4[[#This Row],[Order date]])</f>
        <v/>
      </c>
    </row>
    <row r="1518" spans="18:20">
      <c r="R1518" s="1" t="str">
        <f>IF(Table4[[#This Row],[Bike received in Bfactory]]="","",Table4[[#This Row],[Bike received in Bfactory]]-Table4[[#This Row],[Order date]])</f>
        <v/>
      </c>
      <c r="S1518" s="1"/>
      <c r="T1518" s="1" t="str">
        <f>IF(Table4[Bike ready for shipment]="","",Table4[[#This Row],[Bike ready for shipment]]-Table4[[#This Row],[Order date]])</f>
        <v/>
      </c>
    </row>
    <row r="1519" spans="18:20">
      <c r="R1519" s="1" t="str">
        <f>IF(Table4[[#This Row],[Bike received in Bfactory]]="","",Table4[[#This Row],[Bike received in Bfactory]]-Table4[[#This Row],[Order date]])</f>
        <v/>
      </c>
      <c r="S1519" s="1"/>
      <c r="T1519" s="1" t="str">
        <f>IF(Table4[Bike ready for shipment]="","",Table4[[#This Row],[Bike ready for shipment]]-Table4[[#This Row],[Order date]])</f>
        <v/>
      </c>
    </row>
    <row r="1520" spans="18:20">
      <c r="R1520" s="1" t="str">
        <f>IF(Table4[[#This Row],[Bike received in Bfactory]]="","",Table4[[#This Row],[Bike received in Bfactory]]-Table4[[#This Row],[Order date]])</f>
        <v/>
      </c>
      <c r="S1520" s="1"/>
      <c r="T1520" s="1" t="str">
        <f>IF(Table4[Bike ready for shipment]="","",Table4[[#This Row],[Bike ready for shipment]]-Table4[[#This Row],[Order date]])</f>
        <v/>
      </c>
    </row>
    <row r="1521" spans="18:20">
      <c r="R1521" s="1" t="str">
        <f>IF(Table4[[#This Row],[Bike received in Bfactory]]="","",Table4[[#This Row],[Bike received in Bfactory]]-Table4[[#This Row],[Order date]])</f>
        <v/>
      </c>
      <c r="S1521" s="1"/>
      <c r="T1521" s="1" t="str">
        <f>IF(Table4[Bike ready for shipment]="","",Table4[[#This Row],[Bike ready for shipment]]-Table4[[#This Row],[Order date]])</f>
        <v/>
      </c>
    </row>
    <row r="1522" spans="18:20">
      <c r="R1522" s="1" t="str">
        <f>IF(Table4[[#This Row],[Bike received in Bfactory]]="","",Table4[[#This Row],[Bike received in Bfactory]]-Table4[[#This Row],[Order date]])</f>
        <v/>
      </c>
      <c r="S1522" s="1"/>
      <c r="T1522" s="1" t="str">
        <f>IF(Table4[Bike ready for shipment]="","",Table4[[#This Row],[Bike ready for shipment]]-Table4[[#This Row],[Order date]])</f>
        <v/>
      </c>
    </row>
    <row r="1523" spans="18:20">
      <c r="R1523" s="1" t="str">
        <f>IF(Table4[[#This Row],[Bike received in Bfactory]]="","",Table4[[#This Row],[Bike received in Bfactory]]-Table4[[#This Row],[Order date]])</f>
        <v/>
      </c>
      <c r="S1523" s="1"/>
      <c r="T1523" s="1" t="str">
        <f>IF(Table4[Bike ready for shipment]="","",Table4[[#This Row],[Bike ready for shipment]]-Table4[[#This Row],[Order date]])</f>
        <v/>
      </c>
    </row>
    <row r="1524" spans="18:20">
      <c r="R1524" s="1" t="str">
        <f>IF(Table4[[#This Row],[Bike received in Bfactory]]="","",Table4[[#This Row],[Bike received in Bfactory]]-Table4[[#This Row],[Order date]])</f>
        <v/>
      </c>
      <c r="S1524" s="1"/>
      <c r="T1524" s="1" t="str">
        <f>IF(Table4[Bike ready for shipment]="","",Table4[[#This Row],[Bike ready for shipment]]-Table4[[#This Row],[Order date]])</f>
        <v/>
      </c>
    </row>
    <row r="1525" spans="18:20">
      <c r="R1525" s="1" t="str">
        <f>IF(Table4[[#This Row],[Bike received in Bfactory]]="","",Table4[[#This Row],[Bike received in Bfactory]]-Table4[[#This Row],[Order date]])</f>
        <v/>
      </c>
      <c r="S1525" s="1"/>
      <c r="T1525" s="1" t="str">
        <f>IF(Table4[Bike ready for shipment]="","",Table4[[#This Row],[Bike ready for shipment]]-Table4[[#This Row],[Order date]])</f>
        <v/>
      </c>
    </row>
    <row r="1526" spans="18:20">
      <c r="R1526" s="1" t="str">
        <f>IF(Table4[[#This Row],[Bike received in Bfactory]]="","",Table4[[#This Row],[Bike received in Bfactory]]-Table4[[#This Row],[Order date]])</f>
        <v/>
      </c>
      <c r="S1526" s="1"/>
      <c r="T1526" s="1" t="str">
        <f>IF(Table4[Bike ready for shipment]="","",Table4[[#This Row],[Bike ready for shipment]]-Table4[[#This Row],[Order date]])</f>
        <v/>
      </c>
    </row>
    <row r="1527" spans="18:20">
      <c r="R1527" s="1" t="str">
        <f>IF(Table4[[#This Row],[Bike received in Bfactory]]="","",Table4[[#This Row],[Bike received in Bfactory]]-Table4[[#This Row],[Order date]])</f>
        <v/>
      </c>
      <c r="S1527" s="1"/>
      <c r="T1527" s="1" t="str">
        <f>IF(Table4[Bike ready for shipment]="","",Table4[[#This Row],[Bike ready for shipment]]-Table4[[#This Row],[Order date]])</f>
        <v/>
      </c>
    </row>
    <row r="1528" spans="18:20">
      <c r="R1528" s="1" t="str">
        <f>IF(Table4[[#This Row],[Bike received in Bfactory]]="","",Table4[[#This Row],[Bike received in Bfactory]]-Table4[[#This Row],[Order date]])</f>
        <v/>
      </c>
      <c r="S1528" s="1"/>
      <c r="T1528" s="1" t="str">
        <f>IF(Table4[Bike ready for shipment]="","",Table4[[#This Row],[Bike ready for shipment]]-Table4[[#This Row],[Order date]])</f>
        <v/>
      </c>
    </row>
    <row r="1529" spans="18:20">
      <c r="R1529" s="1" t="str">
        <f>IF(Table4[[#This Row],[Bike received in Bfactory]]="","",Table4[[#This Row],[Bike received in Bfactory]]-Table4[[#This Row],[Order date]])</f>
        <v/>
      </c>
      <c r="S1529" s="1"/>
      <c r="T1529" s="1" t="str">
        <f>IF(Table4[Bike ready for shipment]="","",Table4[[#This Row],[Bike ready for shipment]]-Table4[[#This Row],[Order date]])</f>
        <v/>
      </c>
    </row>
    <row r="1530" spans="18:20">
      <c r="R1530" s="1" t="str">
        <f>IF(Table4[[#This Row],[Bike received in Bfactory]]="","",Table4[[#This Row],[Bike received in Bfactory]]-Table4[[#This Row],[Order date]])</f>
        <v/>
      </c>
      <c r="S1530" s="1"/>
      <c r="T1530" s="1" t="str">
        <f>IF(Table4[Bike ready for shipment]="","",Table4[[#This Row],[Bike ready for shipment]]-Table4[[#This Row],[Order date]])</f>
        <v/>
      </c>
    </row>
    <row r="1531" spans="18:20">
      <c r="R1531" s="1" t="str">
        <f>IF(Table4[[#This Row],[Bike received in Bfactory]]="","",Table4[[#This Row],[Bike received in Bfactory]]-Table4[[#This Row],[Order date]])</f>
        <v/>
      </c>
      <c r="S1531" s="1"/>
      <c r="T1531" s="1" t="str">
        <f>IF(Table4[Bike ready for shipment]="","",Table4[[#This Row],[Bike ready for shipment]]-Table4[[#This Row],[Order date]])</f>
        <v/>
      </c>
    </row>
    <row r="1532" spans="18:20">
      <c r="R1532" s="1" t="str">
        <f>IF(Table4[[#This Row],[Bike received in Bfactory]]="","",Table4[[#This Row],[Bike received in Bfactory]]-Table4[[#This Row],[Order date]])</f>
        <v/>
      </c>
      <c r="S1532" s="1"/>
      <c r="T1532" s="1" t="str">
        <f>IF(Table4[Bike ready for shipment]="","",Table4[[#This Row],[Bike ready for shipment]]-Table4[[#This Row],[Order date]])</f>
        <v/>
      </c>
    </row>
    <row r="1533" spans="18:20">
      <c r="R1533" s="1" t="str">
        <f>IF(Table4[[#This Row],[Bike received in Bfactory]]="","",Table4[[#This Row],[Bike received in Bfactory]]-Table4[[#This Row],[Order date]])</f>
        <v/>
      </c>
      <c r="S1533" s="1"/>
      <c r="T1533" s="1" t="str">
        <f>IF(Table4[Bike ready for shipment]="","",Table4[[#This Row],[Bike ready for shipment]]-Table4[[#This Row],[Order date]])</f>
        <v/>
      </c>
    </row>
    <row r="1534" spans="18:20">
      <c r="R1534" s="1" t="str">
        <f>IF(Table4[[#This Row],[Bike received in Bfactory]]="","",Table4[[#This Row],[Bike received in Bfactory]]-Table4[[#This Row],[Order date]])</f>
        <v/>
      </c>
      <c r="S1534" s="1"/>
      <c r="T1534" s="1" t="str">
        <f>IF(Table4[Bike ready for shipment]="","",Table4[[#This Row],[Bike ready for shipment]]-Table4[[#This Row],[Order date]])</f>
        <v/>
      </c>
    </row>
    <row r="1535" spans="18:20">
      <c r="R1535" s="1" t="str">
        <f>IF(Table4[[#This Row],[Bike received in Bfactory]]="","",Table4[[#This Row],[Bike received in Bfactory]]-Table4[[#This Row],[Order date]])</f>
        <v/>
      </c>
      <c r="S1535" s="1"/>
      <c r="T1535" s="1" t="str">
        <f>IF(Table4[Bike ready for shipment]="","",Table4[[#This Row],[Bike ready for shipment]]-Table4[[#This Row],[Order date]])</f>
        <v/>
      </c>
    </row>
    <row r="1536" spans="18:20">
      <c r="R1536" s="1" t="str">
        <f>IF(Table4[[#This Row],[Bike received in Bfactory]]="","",Table4[[#This Row],[Bike received in Bfactory]]-Table4[[#This Row],[Order date]])</f>
        <v/>
      </c>
      <c r="S1536" s="1"/>
      <c r="T1536" s="1" t="str">
        <f>IF(Table4[Bike ready for shipment]="","",Table4[[#This Row],[Bike ready for shipment]]-Table4[[#This Row],[Order date]])</f>
        <v/>
      </c>
    </row>
    <row r="1537" spans="18:20">
      <c r="R1537" s="1" t="str">
        <f>IF(Table4[[#This Row],[Bike received in Bfactory]]="","",Table4[[#This Row],[Bike received in Bfactory]]-Table4[[#This Row],[Order date]])</f>
        <v/>
      </c>
      <c r="S1537" s="1"/>
      <c r="T1537" s="1" t="str">
        <f>IF(Table4[Bike ready for shipment]="","",Table4[[#This Row],[Bike ready for shipment]]-Table4[[#This Row],[Order date]])</f>
        <v/>
      </c>
    </row>
    <row r="1538" spans="18:20">
      <c r="R1538" s="1" t="str">
        <f>IF(Table4[[#This Row],[Bike received in Bfactory]]="","",Table4[[#This Row],[Bike received in Bfactory]]-Table4[[#This Row],[Order date]])</f>
        <v/>
      </c>
      <c r="S1538" s="1"/>
      <c r="T1538" s="1" t="str">
        <f>IF(Table4[Bike ready for shipment]="","",Table4[[#This Row],[Bike ready for shipment]]-Table4[[#This Row],[Order date]])</f>
        <v/>
      </c>
    </row>
    <row r="1539" spans="18:20">
      <c r="R1539" s="1" t="str">
        <f>IF(Table4[[#This Row],[Bike received in Bfactory]]="","",Table4[[#This Row],[Bike received in Bfactory]]-Table4[[#This Row],[Order date]])</f>
        <v/>
      </c>
      <c r="S1539" s="1"/>
      <c r="T1539" s="1" t="str">
        <f>IF(Table4[Bike ready for shipment]="","",Table4[[#This Row],[Bike ready for shipment]]-Table4[[#This Row],[Order date]])</f>
        <v/>
      </c>
    </row>
    <row r="1540" spans="18:20">
      <c r="R1540" s="1" t="str">
        <f>IF(Table4[[#This Row],[Bike received in Bfactory]]="","",Table4[[#This Row],[Bike received in Bfactory]]-Table4[[#This Row],[Order date]])</f>
        <v/>
      </c>
      <c r="S1540" s="1"/>
      <c r="T1540" s="1" t="str">
        <f>IF(Table4[Bike ready for shipment]="","",Table4[[#This Row],[Bike ready for shipment]]-Table4[[#This Row],[Order date]])</f>
        <v/>
      </c>
    </row>
    <row r="1541" spans="18:20">
      <c r="R1541" s="1" t="str">
        <f>IF(Table4[[#This Row],[Bike received in Bfactory]]="","",Table4[[#This Row],[Bike received in Bfactory]]-Table4[[#This Row],[Order date]])</f>
        <v/>
      </c>
      <c r="S1541" s="1"/>
      <c r="T1541" s="1" t="str">
        <f>IF(Table4[Bike ready for shipment]="","",Table4[[#This Row],[Bike ready for shipment]]-Table4[[#This Row],[Order date]])</f>
        <v/>
      </c>
    </row>
    <row r="1542" spans="18:20">
      <c r="R1542" s="1" t="str">
        <f>IF(Table4[[#This Row],[Bike received in Bfactory]]="","",Table4[[#This Row],[Bike received in Bfactory]]-Table4[[#This Row],[Order date]])</f>
        <v/>
      </c>
      <c r="S1542" s="1"/>
      <c r="T1542" s="1" t="str">
        <f>IF(Table4[Bike ready for shipment]="","",Table4[[#This Row],[Bike ready for shipment]]-Table4[[#This Row],[Order date]])</f>
        <v/>
      </c>
    </row>
    <row r="1543" spans="18:20">
      <c r="R1543" s="1" t="str">
        <f>IF(Table4[[#This Row],[Bike received in Bfactory]]="","",Table4[[#This Row],[Bike received in Bfactory]]-Table4[[#This Row],[Order date]])</f>
        <v/>
      </c>
      <c r="S1543" s="1"/>
      <c r="T1543" s="1" t="str">
        <f>IF(Table4[Bike ready for shipment]="","",Table4[[#This Row],[Bike ready for shipment]]-Table4[[#This Row],[Order date]])</f>
        <v/>
      </c>
    </row>
    <row r="1544" spans="18:20">
      <c r="R1544" s="1" t="str">
        <f>IF(Table4[[#This Row],[Bike received in Bfactory]]="","",Table4[[#This Row],[Bike received in Bfactory]]-Table4[[#This Row],[Order date]])</f>
        <v/>
      </c>
      <c r="S1544" s="1"/>
      <c r="T1544" s="1" t="str">
        <f>IF(Table4[Bike ready for shipment]="","",Table4[[#This Row],[Bike ready for shipment]]-Table4[[#This Row],[Order date]])</f>
        <v/>
      </c>
    </row>
    <row r="1545" spans="18:20">
      <c r="R1545" s="1" t="str">
        <f>IF(Table4[[#This Row],[Bike received in Bfactory]]="","",Table4[[#This Row],[Bike received in Bfactory]]-Table4[[#This Row],[Order date]])</f>
        <v/>
      </c>
      <c r="S1545" s="1"/>
      <c r="T1545" s="1" t="str">
        <f>IF(Table4[Bike ready for shipment]="","",Table4[[#This Row],[Bike ready for shipment]]-Table4[[#This Row],[Order date]])</f>
        <v/>
      </c>
    </row>
    <row r="1546" spans="18:20">
      <c r="R1546" s="1" t="str">
        <f>IF(Table4[[#This Row],[Bike received in Bfactory]]="","",Table4[[#This Row],[Bike received in Bfactory]]-Table4[[#This Row],[Order date]])</f>
        <v/>
      </c>
      <c r="S1546" s="1"/>
      <c r="T1546" s="1" t="str">
        <f>IF(Table4[Bike ready for shipment]="","",Table4[[#This Row],[Bike ready for shipment]]-Table4[[#This Row],[Order date]])</f>
        <v/>
      </c>
    </row>
    <row r="1547" spans="18:20">
      <c r="R1547" s="1" t="str">
        <f>IF(Table4[[#This Row],[Bike received in Bfactory]]="","",Table4[[#This Row],[Bike received in Bfactory]]-Table4[[#This Row],[Order date]])</f>
        <v/>
      </c>
      <c r="S1547" s="1"/>
      <c r="T1547" s="1" t="str">
        <f>IF(Table4[Bike ready for shipment]="","",Table4[[#This Row],[Bike ready for shipment]]-Table4[[#This Row],[Order date]])</f>
        <v/>
      </c>
    </row>
    <row r="1548" spans="18:20">
      <c r="R1548" s="1" t="str">
        <f>IF(Table4[[#This Row],[Bike received in Bfactory]]="","",Table4[[#This Row],[Bike received in Bfactory]]-Table4[[#This Row],[Order date]])</f>
        <v/>
      </c>
      <c r="S1548" s="1"/>
      <c r="T1548" s="1" t="str">
        <f>IF(Table4[Bike ready for shipment]="","",Table4[[#This Row],[Bike ready for shipment]]-Table4[[#This Row],[Order date]])</f>
        <v/>
      </c>
    </row>
    <row r="1549" spans="18:20">
      <c r="R1549" s="1" t="str">
        <f>IF(Table4[[#This Row],[Bike received in Bfactory]]="","",Table4[[#This Row],[Bike received in Bfactory]]-Table4[[#This Row],[Order date]])</f>
        <v/>
      </c>
      <c r="S1549" s="1"/>
      <c r="T1549" s="1" t="str">
        <f>IF(Table4[Bike ready for shipment]="","",Table4[[#This Row],[Bike ready for shipment]]-Table4[[#This Row],[Order date]])</f>
        <v/>
      </c>
    </row>
    <row r="1550" spans="18:20">
      <c r="R1550" s="1" t="str">
        <f>IF(Table4[[#This Row],[Bike received in Bfactory]]="","",Table4[[#This Row],[Bike received in Bfactory]]-Table4[[#This Row],[Order date]])</f>
        <v/>
      </c>
      <c r="S1550" s="1"/>
      <c r="T1550" s="1" t="str">
        <f>IF(Table4[Bike ready for shipment]="","",Table4[[#This Row],[Bike ready for shipment]]-Table4[[#This Row],[Order date]])</f>
        <v/>
      </c>
    </row>
    <row r="1551" spans="18:20">
      <c r="R1551" s="1" t="str">
        <f>IF(Table4[[#This Row],[Bike received in Bfactory]]="","",Table4[[#This Row],[Bike received in Bfactory]]-Table4[[#This Row],[Order date]])</f>
        <v/>
      </c>
      <c r="S1551" s="1"/>
      <c r="T1551" s="1" t="str">
        <f>IF(Table4[Bike ready for shipment]="","",Table4[[#This Row],[Bike ready for shipment]]-Table4[[#This Row],[Order date]])</f>
        <v/>
      </c>
    </row>
    <row r="1552" spans="18:20">
      <c r="R1552" s="1" t="str">
        <f>IF(Table4[[#This Row],[Bike received in Bfactory]]="","",Table4[[#This Row],[Bike received in Bfactory]]-Table4[[#This Row],[Order date]])</f>
        <v/>
      </c>
      <c r="S1552" s="1"/>
      <c r="T1552" s="1" t="str">
        <f>IF(Table4[Bike ready for shipment]="","",Table4[[#This Row],[Bike ready for shipment]]-Table4[[#This Row],[Order date]])</f>
        <v/>
      </c>
    </row>
    <row r="1553" spans="18:20">
      <c r="R1553" s="1" t="str">
        <f>IF(Table4[[#This Row],[Bike received in Bfactory]]="","",Table4[[#This Row],[Bike received in Bfactory]]-Table4[[#This Row],[Order date]])</f>
        <v/>
      </c>
      <c r="S1553" s="1"/>
      <c r="T1553" s="1" t="str">
        <f>IF(Table4[Bike ready for shipment]="","",Table4[[#This Row],[Bike ready for shipment]]-Table4[[#This Row],[Order date]])</f>
        <v/>
      </c>
    </row>
    <row r="1554" spans="18:20">
      <c r="R1554" s="1" t="str">
        <f>IF(Table4[[#This Row],[Bike received in Bfactory]]="","",Table4[[#This Row],[Bike received in Bfactory]]-Table4[[#This Row],[Order date]])</f>
        <v/>
      </c>
      <c r="S1554" s="1"/>
      <c r="T1554" s="1" t="str">
        <f>IF(Table4[Bike ready for shipment]="","",Table4[[#This Row],[Bike ready for shipment]]-Table4[[#This Row],[Order date]])</f>
        <v/>
      </c>
    </row>
    <row r="1555" spans="18:20">
      <c r="R1555" s="1" t="str">
        <f>IF(Table4[[#This Row],[Bike received in Bfactory]]="","",Table4[[#This Row],[Bike received in Bfactory]]-Table4[[#This Row],[Order date]])</f>
        <v/>
      </c>
      <c r="S1555" s="1"/>
      <c r="T1555" s="1" t="str">
        <f>IF(Table4[Bike ready for shipment]="","",Table4[[#This Row],[Bike ready for shipment]]-Table4[[#This Row],[Order date]])</f>
        <v/>
      </c>
    </row>
    <row r="1556" spans="18:20">
      <c r="R1556" s="1" t="str">
        <f>IF(Table4[[#This Row],[Bike received in Bfactory]]="","",Table4[[#This Row],[Bike received in Bfactory]]-Table4[[#This Row],[Order date]])</f>
        <v/>
      </c>
      <c r="S1556" s="1"/>
      <c r="T1556" s="1" t="str">
        <f>IF(Table4[Bike ready for shipment]="","",Table4[[#This Row],[Bike ready for shipment]]-Table4[[#This Row],[Order date]])</f>
        <v/>
      </c>
    </row>
    <row r="1557" spans="18:20">
      <c r="R1557" s="1" t="str">
        <f>IF(Table4[[#This Row],[Bike received in Bfactory]]="","",Table4[[#This Row],[Bike received in Bfactory]]-Table4[[#This Row],[Order date]])</f>
        <v/>
      </c>
      <c r="S1557" s="1"/>
      <c r="T1557" s="1" t="str">
        <f>IF(Table4[Bike ready for shipment]="","",Table4[[#This Row],[Bike ready for shipment]]-Table4[[#This Row],[Order date]])</f>
        <v/>
      </c>
    </row>
    <row r="1558" spans="18:20">
      <c r="R1558" s="1" t="str">
        <f>IF(Table4[[#This Row],[Bike received in Bfactory]]="","",Table4[[#This Row],[Bike received in Bfactory]]-Table4[[#This Row],[Order date]])</f>
        <v/>
      </c>
      <c r="S1558" s="1"/>
      <c r="T1558" s="1" t="str">
        <f>IF(Table4[Bike ready for shipment]="","",Table4[[#This Row],[Bike ready for shipment]]-Table4[[#This Row],[Order date]])</f>
        <v/>
      </c>
    </row>
    <row r="1559" spans="18:20">
      <c r="R1559" s="1" t="str">
        <f>IF(Table4[[#This Row],[Bike received in Bfactory]]="","",Table4[[#This Row],[Bike received in Bfactory]]-Table4[[#This Row],[Order date]])</f>
        <v/>
      </c>
      <c r="S1559" s="1"/>
      <c r="T1559" s="1" t="str">
        <f>IF(Table4[Bike ready for shipment]="","",Table4[[#This Row],[Bike ready for shipment]]-Table4[[#This Row],[Order date]])</f>
        <v/>
      </c>
    </row>
    <row r="1560" spans="18:20">
      <c r="R1560" s="1" t="str">
        <f>IF(Table4[[#This Row],[Bike received in Bfactory]]="","",Table4[[#This Row],[Bike received in Bfactory]]-Table4[[#This Row],[Order date]])</f>
        <v/>
      </c>
      <c r="S1560" s="1"/>
      <c r="T1560" s="1" t="str">
        <f>IF(Table4[Bike ready for shipment]="","",Table4[[#This Row],[Bike ready for shipment]]-Table4[[#This Row],[Order date]])</f>
        <v/>
      </c>
    </row>
    <row r="1561" spans="18:20">
      <c r="R1561" s="1" t="str">
        <f>IF(Table4[[#This Row],[Bike received in Bfactory]]="","",Table4[[#This Row],[Bike received in Bfactory]]-Table4[[#This Row],[Order date]])</f>
        <v/>
      </c>
      <c r="S1561" s="1"/>
      <c r="T1561" s="1" t="str">
        <f>IF(Table4[Bike ready for shipment]="","",Table4[[#This Row],[Bike ready for shipment]]-Table4[[#This Row],[Order date]])</f>
        <v/>
      </c>
    </row>
    <row r="1562" spans="18:20">
      <c r="R1562" s="1" t="str">
        <f>IF(Table4[[#This Row],[Bike received in Bfactory]]="","",Table4[[#This Row],[Bike received in Bfactory]]-Table4[[#This Row],[Order date]])</f>
        <v/>
      </c>
      <c r="S1562" s="1"/>
      <c r="T1562" s="1" t="str">
        <f>IF(Table4[Bike ready for shipment]="","",Table4[[#This Row],[Bike ready for shipment]]-Table4[[#This Row],[Order date]])</f>
        <v/>
      </c>
    </row>
    <row r="1563" spans="18:20">
      <c r="R1563" s="1" t="str">
        <f>IF(Table4[[#This Row],[Bike received in Bfactory]]="","",Table4[[#This Row],[Bike received in Bfactory]]-Table4[[#This Row],[Order date]])</f>
        <v/>
      </c>
      <c r="S1563" s="1"/>
      <c r="T1563" s="1" t="str">
        <f>IF(Table4[Bike ready for shipment]="","",Table4[[#This Row],[Bike ready for shipment]]-Table4[[#This Row],[Order date]])</f>
        <v/>
      </c>
    </row>
    <row r="1564" spans="18:20">
      <c r="R1564" s="1" t="str">
        <f>IF(Table4[[#This Row],[Bike received in Bfactory]]="","",Table4[[#This Row],[Bike received in Bfactory]]-Table4[[#This Row],[Order date]])</f>
        <v/>
      </c>
      <c r="S1564" s="1"/>
      <c r="T1564" s="1" t="str">
        <f>IF(Table4[Bike ready for shipment]="","",Table4[[#This Row],[Bike ready for shipment]]-Table4[[#This Row],[Order date]])</f>
        <v/>
      </c>
    </row>
    <row r="1565" spans="18:20">
      <c r="R1565" s="1" t="str">
        <f>IF(Table4[[#This Row],[Bike received in Bfactory]]="","",Table4[[#This Row],[Bike received in Bfactory]]-Table4[[#This Row],[Order date]])</f>
        <v/>
      </c>
      <c r="S1565" s="1"/>
      <c r="T1565" s="1" t="str">
        <f>IF(Table4[Bike ready for shipment]="","",Table4[[#This Row],[Bike ready for shipment]]-Table4[[#This Row],[Order date]])</f>
        <v/>
      </c>
    </row>
    <row r="1566" spans="18:20">
      <c r="R1566" s="1" t="str">
        <f>IF(Table4[[#This Row],[Bike received in Bfactory]]="","",Table4[[#This Row],[Bike received in Bfactory]]-Table4[[#This Row],[Order date]])</f>
        <v/>
      </c>
      <c r="S1566" s="1"/>
      <c r="T1566" s="1" t="str">
        <f>IF(Table4[Bike ready for shipment]="","",Table4[[#This Row],[Bike ready for shipment]]-Table4[[#This Row],[Order date]])</f>
        <v/>
      </c>
    </row>
    <row r="1567" spans="18:20">
      <c r="R1567" s="1" t="str">
        <f>IF(Table4[[#This Row],[Bike received in Bfactory]]="","",Table4[[#This Row],[Bike received in Bfactory]]-Table4[[#This Row],[Order date]])</f>
        <v/>
      </c>
      <c r="S1567" s="1"/>
      <c r="T1567" s="1" t="str">
        <f>IF(Table4[Bike ready for shipment]="","",Table4[[#This Row],[Bike ready for shipment]]-Table4[[#This Row],[Order date]])</f>
        <v/>
      </c>
    </row>
    <row r="1568" spans="18:20">
      <c r="R1568" s="1" t="str">
        <f>IF(Table4[[#This Row],[Bike received in Bfactory]]="","",Table4[[#This Row],[Bike received in Bfactory]]-Table4[[#This Row],[Order date]])</f>
        <v/>
      </c>
      <c r="S1568" s="1"/>
      <c r="T1568" s="1" t="str">
        <f>IF(Table4[Bike ready for shipment]="","",Table4[[#This Row],[Bike ready for shipment]]-Table4[[#This Row],[Order date]])</f>
        <v/>
      </c>
    </row>
    <row r="1569" spans="18:20">
      <c r="R1569" s="1" t="str">
        <f>IF(Table4[[#This Row],[Bike received in Bfactory]]="","",Table4[[#This Row],[Bike received in Bfactory]]-Table4[[#This Row],[Order date]])</f>
        <v/>
      </c>
      <c r="S1569" s="1"/>
      <c r="T1569" s="1" t="str">
        <f>IF(Table4[Bike ready for shipment]="","",Table4[[#This Row],[Bike ready for shipment]]-Table4[[#This Row],[Order date]])</f>
        <v/>
      </c>
    </row>
    <row r="1570" spans="18:20">
      <c r="R1570" s="1" t="str">
        <f>IF(Table4[[#This Row],[Bike received in Bfactory]]="","",Table4[[#This Row],[Bike received in Bfactory]]-Table4[[#This Row],[Order date]])</f>
        <v/>
      </c>
      <c r="S1570" s="1"/>
      <c r="T1570" s="1" t="str">
        <f>IF(Table4[Bike ready for shipment]="","",Table4[[#This Row],[Bike ready for shipment]]-Table4[[#This Row],[Order date]])</f>
        <v/>
      </c>
    </row>
    <row r="1571" spans="18:20">
      <c r="R1571" s="1" t="str">
        <f>IF(Table4[[#This Row],[Bike received in Bfactory]]="","",Table4[[#This Row],[Bike received in Bfactory]]-Table4[[#This Row],[Order date]])</f>
        <v/>
      </c>
      <c r="S1571" s="1"/>
      <c r="T1571" s="1" t="str">
        <f>IF(Table4[Bike ready for shipment]="","",Table4[[#This Row],[Bike ready for shipment]]-Table4[[#This Row],[Order date]])</f>
        <v/>
      </c>
    </row>
    <row r="1572" spans="18:20">
      <c r="R1572" s="1" t="str">
        <f>IF(Table4[[#This Row],[Bike received in Bfactory]]="","",Table4[[#This Row],[Bike received in Bfactory]]-Table4[[#This Row],[Order date]])</f>
        <v/>
      </c>
      <c r="S1572" s="1"/>
      <c r="T1572" s="1" t="str">
        <f>IF(Table4[Bike ready for shipment]="","",Table4[[#This Row],[Bike ready for shipment]]-Table4[[#This Row],[Order date]])</f>
        <v/>
      </c>
    </row>
    <row r="1573" spans="18:20">
      <c r="R1573" s="1" t="str">
        <f>IF(Table4[[#This Row],[Bike received in Bfactory]]="","",Table4[[#This Row],[Bike received in Bfactory]]-Table4[[#This Row],[Order date]])</f>
        <v/>
      </c>
      <c r="S1573" s="1"/>
      <c r="T1573" s="1" t="str">
        <f>IF(Table4[Bike ready for shipment]="","",Table4[[#This Row],[Bike ready for shipment]]-Table4[[#This Row],[Order date]])</f>
        <v/>
      </c>
    </row>
    <row r="1574" spans="18:20">
      <c r="R1574" s="1" t="str">
        <f>IF(Table4[[#This Row],[Bike received in Bfactory]]="","",Table4[[#This Row],[Bike received in Bfactory]]-Table4[[#This Row],[Order date]])</f>
        <v/>
      </c>
      <c r="S1574" s="1"/>
      <c r="T1574" s="1" t="str">
        <f>IF(Table4[Bike ready for shipment]="","",Table4[[#This Row],[Bike ready for shipment]]-Table4[[#This Row],[Order date]])</f>
        <v/>
      </c>
    </row>
    <row r="1575" spans="18:20">
      <c r="R1575" s="1" t="str">
        <f>IF(Table4[[#This Row],[Bike received in Bfactory]]="","",Table4[[#This Row],[Bike received in Bfactory]]-Table4[[#This Row],[Order date]])</f>
        <v/>
      </c>
      <c r="S1575" s="1"/>
      <c r="T1575" s="1" t="str">
        <f>IF(Table4[Bike ready for shipment]="","",Table4[[#This Row],[Bike ready for shipment]]-Table4[[#This Row],[Order date]])</f>
        <v/>
      </c>
    </row>
    <row r="1576" spans="18:20">
      <c r="R1576" s="1" t="str">
        <f>IF(Table4[[#This Row],[Bike received in Bfactory]]="","",Table4[[#This Row],[Bike received in Bfactory]]-Table4[[#This Row],[Order date]])</f>
        <v/>
      </c>
      <c r="S1576" s="1"/>
      <c r="T1576" s="1" t="str">
        <f>IF(Table4[Bike ready for shipment]="","",Table4[[#This Row],[Bike ready for shipment]]-Table4[[#This Row],[Order date]])</f>
        <v/>
      </c>
    </row>
    <row r="1577" spans="18:20">
      <c r="R1577" s="1" t="str">
        <f>IF(Table4[[#This Row],[Bike received in Bfactory]]="","",Table4[[#This Row],[Bike received in Bfactory]]-Table4[[#This Row],[Order date]])</f>
        <v/>
      </c>
      <c r="S1577" s="1"/>
      <c r="T1577" s="1" t="str">
        <f>IF(Table4[Bike ready for shipment]="","",Table4[[#This Row],[Bike ready for shipment]]-Table4[[#This Row],[Order date]])</f>
        <v/>
      </c>
    </row>
    <row r="1578" spans="18:20">
      <c r="R1578" s="1" t="str">
        <f>IF(Table4[[#This Row],[Bike received in Bfactory]]="","",Table4[[#This Row],[Bike received in Bfactory]]-Table4[[#This Row],[Order date]])</f>
        <v/>
      </c>
      <c r="S1578" s="1"/>
      <c r="T1578" s="1" t="str">
        <f>IF(Table4[Bike ready for shipment]="","",Table4[[#This Row],[Bike ready for shipment]]-Table4[[#This Row],[Order date]])</f>
        <v/>
      </c>
    </row>
    <row r="1579" spans="18:20">
      <c r="R1579" s="1" t="str">
        <f>IF(Table4[[#This Row],[Bike received in Bfactory]]="","",Table4[[#This Row],[Bike received in Bfactory]]-Table4[[#This Row],[Order date]])</f>
        <v/>
      </c>
      <c r="S1579" s="1"/>
      <c r="T1579" s="1" t="str">
        <f>IF(Table4[Bike ready for shipment]="","",Table4[[#This Row],[Bike ready for shipment]]-Table4[[#This Row],[Order date]])</f>
        <v/>
      </c>
    </row>
    <row r="1580" spans="18:20">
      <c r="R1580" s="1" t="str">
        <f>IF(Table4[[#This Row],[Bike received in Bfactory]]="","",Table4[[#This Row],[Bike received in Bfactory]]-Table4[[#This Row],[Order date]])</f>
        <v/>
      </c>
      <c r="S1580" s="1"/>
      <c r="T1580" s="1" t="str">
        <f>IF(Table4[Bike ready for shipment]="","",Table4[[#This Row],[Bike ready for shipment]]-Table4[[#This Row],[Order date]])</f>
        <v/>
      </c>
    </row>
    <row r="1581" spans="18:20">
      <c r="R1581" s="1" t="str">
        <f>IF(Table4[[#This Row],[Bike received in Bfactory]]="","",Table4[[#This Row],[Bike received in Bfactory]]-Table4[[#This Row],[Order date]])</f>
        <v/>
      </c>
      <c r="S1581" s="1"/>
      <c r="T1581" s="1" t="str">
        <f>IF(Table4[Bike ready for shipment]="","",Table4[[#This Row],[Bike ready for shipment]]-Table4[[#This Row],[Order date]])</f>
        <v/>
      </c>
    </row>
    <row r="1582" spans="18:20">
      <c r="R1582" s="1" t="str">
        <f>IF(Table4[[#This Row],[Bike received in Bfactory]]="","",Table4[[#This Row],[Bike received in Bfactory]]-Table4[[#This Row],[Order date]])</f>
        <v/>
      </c>
      <c r="S1582" s="1"/>
      <c r="T1582" s="1" t="str">
        <f>IF(Table4[Bike ready for shipment]="","",Table4[[#This Row],[Bike ready for shipment]]-Table4[[#This Row],[Order date]])</f>
        <v/>
      </c>
    </row>
    <row r="1583" spans="18:20">
      <c r="R1583" s="1" t="str">
        <f>IF(Table4[[#This Row],[Bike received in Bfactory]]="","",Table4[[#This Row],[Bike received in Bfactory]]-Table4[[#This Row],[Order date]])</f>
        <v/>
      </c>
      <c r="S1583" s="1"/>
      <c r="T1583" s="1" t="str">
        <f>IF(Table4[Bike ready for shipment]="","",Table4[[#This Row],[Bike ready for shipment]]-Table4[[#This Row],[Order date]])</f>
        <v/>
      </c>
    </row>
    <row r="1584" spans="18:20">
      <c r="R1584" s="1" t="str">
        <f>IF(Table4[[#This Row],[Bike received in Bfactory]]="","",Table4[[#This Row],[Bike received in Bfactory]]-Table4[[#This Row],[Order date]])</f>
        <v/>
      </c>
      <c r="S1584" s="1"/>
      <c r="T1584" s="1" t="str">
        <f>IF(Table4[Bike ready for shipment]="","",Table4[[#This Row],[Bike ready for shipment]]-Table4[[#This Row],[Order date]])</f>
        <v/>
      </c>
    </row>
    <row r="1585" spans="18:20">
      <c r="R1585" s="1" t="str">
        <f>IF(Table4[[#This Row],[Bike received in Bfactory]]="","",Table4[[#This Row],[Bike received in Bfactory]]-Table4[[#This Row],[Order date]])</f>
        <v/>
      </c>
      <c r="S1585" s="1"/>
      <c r="T1585" s="1" t="str">
        <f>IF(Table4[Bike ready for shipment]="","",Table4[[#This Row],[Bike ready for shipment]]-Table4[[#This Row],[Order date]])</f>
        <v/>
      </c>
    </row>
    <row r="1586" spans="18:20">
      <c r="R1586" s="1" t="str">
        <f>IF(Table4[[#This Row],[Bike received in Bfactory]]="","",Table4[[#This Row],[Bike received in Bfactory]]-Table4[[#This Row],[Order date]])</f>
        <v/>
      </c>
      <c r="S1586" s="1"/>
      <c r="T1586" s="1" t="str">
        <f>IF(Table4[Bike ready for shipment]="","",Table4[[#This Row],[Bike ready for shipment]]-Table4[[#This Row],[Order date]])</f>
        <v/>
      </c>
    </row>
    <row r="1587" spans="18:20">
      <c r="R1587" s="1" t="str">
        <f>IF(Table4[[#This Row],[Bike received in Bfactory]]="","",Table4[[#This Row],[Bike received in Bfactory]]-Table4[[#This Row],[Order date]])</f>
        <v/>
      </c>
      <c r="S1587" s="1"/>
      <c r="T1587" s="1" t="str">
        <f>IF(Table4[Bike ready for shipment]="","",Table4[[#This Row],[Bike ready for shipment]]-Table4[[#This Row],[Order date]])</f>
        <v/>
      </c>
    </row>
    <row r="1588" spans="18:20">
      <c r="R1588" s="1" t="str">
        <f>IF(Table4[[#This Row],[Bike received in Bfactory]]="","",Table4[[#This Row],[Bike received in Bfactory]]-Table4[[#This Row],[Order date]])</f>
        <v/>
      </c>
      <c r="S1588" s="1"/>
      <c r="T1588" s="1" t="str">
        <f>IF(Table4[Bike ready for shipment]="","",Table4[[#This Row],[Bike ready for shipment]]-Table4[[#This Row],[Order date]])</f>
        <v/>
      </c>
    </row>
    <row r="1589" spans="18:20">
      <c r="R1589" s="1" t="str">
        <f>IF(Table4[[#This Row],[Bike received in Bfactory]]="","",Table4[[#This Row],[Bike received in Bfactory]]-Table4[[#This Row],[Order date]])</f>
        <v/>
      </c>
      <c r="S1589" s="1"/>
      <c r="T1589" s="1" t="str">
        <f>IF(Table4[Bike ready for shipment]="","",Table4[[#This Row],[Bike ready for shipment]]-Table4[[#This Row],[Order date]])</f>
        <v/>
      </c>
    </row>
    <row r="1590" spans="18:20">
      <c r="R1590" s="1" t="str">
        <f>IF(Table4[[#This Row],[Bike received in Bfactory]]="","",Table4[[#This Row],[Bike received in Bfactory]]-Table4[[#This Row],[Order date]])</f>
        <v/>
      </c>
      <c r="S1590" s="1"/>
      <c r="T1590" s="1" t="str">
        <f>IF(Table4[Bike ready for shipment]="","",Table4[[#This Row],[Bike ready for shipment]]-Table4[[#This Row],[Order date]])</f>
        <v/>
      </c>
    </row>
    <row r="1591" spans="18:20">
      <c r="R1591" s="1" t="str">
        <f>IF(Table4[[#This Row],[Bike received in Bfactory]]="","",Table4[[#This Row],[Bike received in Bfactory]]-Table4[[#This Row],[Order date]])</f>
        <v/>
      </c>
      <c r="S1591" s="1"/>
      <c r="T1591" s="1" t="str">
        <f>IF(Table4[Bike ready for shipment]="","",Table4[[#This Row],[Bike ready for shipment]]-Table4[[#This Row],[Order date]])</f>
        <v/>
      </c>
    </row>
    <row r="1592" spans="18:20">
      <c r="R1592" s="1" t="str">
        <f>IF(Table4[[#This Row],[Bike received in Bfactory]]="","",Table4[[#This Row],[Bike received in Bfactory]]-Table4[[#This Row],[Order date]])</f>
        <v/>
      </c>
      <c r="S1592" s="1"/>
      <c r="T1592" s="1" t="str">
        <f>IF(Table4[Bike ready for shipment]="","",Table4[[#This Row],[Bike ready for shipment]]-Table4[[#This Row],[Order date]])</f>
        <v/>
      </c>
    </row>
    <row r="1593" spans="18:20">
      <c r="R1593" s="1" t="str">
        <f>IF(Table4[[#This Row],[Bike received in Bfactory]]="","",Table4[[#This Row],[Bike received in Bfactory]]-Table4[[#This Row],[Order date]])</f>
        <v/>
      </c>
      <c r="S1593" s="1"/>
      <c r="T1593" s="1" t="str">
        <f>IF(Table4[Bike ready for shipment]="","",Table4[[#This Row],[Bike ready for shipment]]-Table4[[#This Row],[Order date]])</f>
        <v/>
      </c>
    </row>
    <row r="1594" spans="18:20">
      <c r="R1594" s="1" t="str">
        <f>IF(Table4[[#This Row],[Bike received in Bfactory]]="","",Table4[[#This Row],[Bike received in Bfactory]]-Table4[[#This Row],[Order date]])</f>
        <v/>
      </c>
      <c r="S1594" s="1"/>
      <c r="T1594" s="1" t="str">
        <f>IF(Table4[Bike ready for shipment]="","",Table4[[#This Row],[Bike ready for shipment]]-Table4[[#This Row],[Order date]])</f>
        <v/>
      </c>
    </row>
    <row r="1595" spans="18:20">
      <c r="R1595" s="1" t="str">
        <f>IF(Table4[[#This Row],[Bike received in Bfactory]]="","",Table4[[#This Row],[Bike received in Bfactory]]-Table4[[#This Row],[Order date]])</f>
        <v/>
      </c>
      <c r="S1595" s="1"/>
      <c r="T1595" s="1" t="str">
        <f>IF(Table4[Bike ready for shipment]="","",Table4[[#This Row],[Bike ready for shipment]]-Table4[[#This Row],[Order date]])</f>
        <v/>
      </c>
    </row>
    <row r="1596" spans="18:20">
      <c r="R1596" s="1" t="str">
        <f>IF(Table4[[#This Row],[Bike received in Bfactory]]="","",Table4[[#This Row],[Bike received in Bfactory]]-Table4[[#This Row],[Order date]])</f>
        <v/>
      </c>
      <c r="S1596" s="1"/>
      <c r="T1596" s="1" t="str">
        <f>IF(Table4[Bike ready for shipment]="","",Table4[[#This Row],[Bike ready for shipment]]-Table4[[#This Row],[Order date]])</f>
        <v/>
      </c>
    </row>
    <row r="1597" spans="18:20">
      <c r="R1597" s="1" t="str">
        <f>IF(Table4[[#This Row],[Bike received in Bfactory]]="","",Table4[[#This Row],[Bike received in Bfactory]]-Table4[[#This Row],[Order date]])</f>
        <v/>
      </c>
      <c r="S1597" s="1"/>
      <c r="T1597" s="1" t="str">
        <f>IF(Table4[Bike ready for shipment]="","",Table4[[#This Row],[Bike ready for shipment]]-Table4[[#This Row],[Order date]])</f>
        <v/>
      </c>
    </row>
    <row r="1598" spans="18:20">
      <c r="R1598" s="1" t="str">
        <f>IF(Table4[[#This Row],[Bike received in Bfactory]]="","",Table4[[#This Row],[Bike received in Bfactory]]-Table4[[#This Row],[Order date]])</f>
        <v/>
      </c>
      <c r="S1598" s="1"/>
      <c r="T1598" s="1" t="str">
        <f>IF(Table4[Bike ready for shipment]="","",Table4[[#This Row],[Bike ready for shipment]]-Table4[[#This Row],[Order date]])</f>
        <v/>
      </c>
    </row>
    <row r="1599" spans="18:20">
      <c r="R1599" s="1" t="str">
        <f>IF(Table4[[#This Row],[Bike received in Bfactory]]="","",Table4[[#This Row],[Bike received in Bfactory]]-Table4[[#This Row],[Order date]])</f>
        <v/>
      </c>
      <c r="S1599" s="1"/>
      <c r="T1599" s="1" t="str">
        <f>IF(Table4[Bike ready for shipment]="","",Table4[[#This Row],[Bike ready for shipment]]-Table4[[#This Row],[Order date]])</f>
        <v/>
      </c>
    </row>
    <row r="1600" spans="18:20">
      <c r="R1600" s="1" t="str">
        <f>IF(Table4[[#This Row],[Bike received in Bfactory]]="","",Table4[[#This Row],[Bike received in Bfactory]]-Table4[[#This Row],[Order date]])</f>
        <v/>
      </c>
      <c r="S1600" s="1"/>
      <c r="T1600" s="1" t="str">
        <f>IF(Table4[Bike ready for shipment]="","",Table4[[#This Row],[Bike ready for shipment]]-Table4[[#This Row],[Order date]])</f>
        <v/>
      </c>
    </row>
    <row r="1601" spans="18:20">
      <c r="R1601" s="1" t="str">
        <f>IF(Table4[[#This Row],[Bike received in Bfactory]]="","",Table4[[#This Row],[Bike received in Bfactory]]-Table4[[#This Row],[Order date]])</f>
        <v/>
      </c>
      <c r="S1601" s="1"/>
      <c r="T1601" s="1" t="str">
        <f>IF(Table4[Bike ready for shipment]="","",Table4[[#This Row],[Bike ready for shipment]]-Table4[[#This Row],[Order date]])</f>
        <v/>
      </c>
    </row>
    <row r="1602" spans="18:20">
      <c r="R1602" s="1" t="str">
        <f>IF(Table4[[#This Row],[Bike received in Bfactory]]="","",Table4[[#This Row],[Bike received in Bfactory]]-Table4[[#This Row],[Order date]])</f>
        <v/>
      </c>
      <c r="S1602" s="1"/>
      <c r="T1602" s="1" t="str">
        <f>IF(Table4[Bike ready for shipment]="","",Table4[[#This Row],[Bike ready for shipment]]-Table4[[#This Row],[Order date]])</f>
        <v/>
      </c>
    </row>
    <row r="1603" spans="18:20">
      <c r="R1603" s="1" t="str">
        <f>IF(Table4[[#This Row],[Bike received in Bfactory]]="","",Table4[[#This Row],[Bike received in Bfactory]]-Table4[[#This Row],[Order date]])</f>
        <v/>
      </c>
      <c r="S1603" s="1"/>
      <c r="T1603" s="1" t="str">
        <f>IF(Table4[Bike ready for shipment]="","",Table4[[#This Row],[Bike ready for shipment]]-Table4[[#This Row],[Order date]])</f>
        <v/>
      </c>
    </row>
    <row r="1604" spans="18:20">
      <c r="R1604" s="1" t="str">
        <f>IF(Table4[[#This Row],[Bike received in Bfactory]]="","",Table4[[#This Row],[Bike received in Bfactory]]-Table4[[#This Row],[Order date]])</f>
        <v/>
      </c>
      <c r="S1604" s="1"/>
      <c r="T1604" s="1" t="str">
        <f>IF(Table4[Bike ready for shipment]="","",Table4[[#This Row],[Bike ready for shipment]]-Table4[[#This Row],[Order date]])</f>
        <v/>
      </c>
    </row>
    <row r="1605" spans="18:20">
      <c r="R1605" s="1" t="str">
        <f>IF(Table4[[#This Row],[Bike received in Bfactory]]="","",Table4[[#This Row],[Bike received in Bfactory]]-Table4[[#This Row],[Order date]])</f>
        <v/>
      </c>
      <c r="S1605" s="1"/>
      <c r="T1605" s="1" t="str">
        <f>IF(Table4[Bike ready for shipment]="","",Table4[[#This Row],[Bike ready for shipment]]-Table4[[#This Row],[Order date]])</f>
        <v/>
      </c>
    </row>
    <row r="1606" spans="18:20">
      <c r="R1606" s="1" t="str">
        <f>IF(Table4[[#This Row],[Bike received in Bfactory]]="","",Table4[[#This Row],[Bike received in Bfactory]]-Table4[[#This Row],[Order date]])</f>
        <v/>
      </c>
      <c r="S1606" s="1"/>
      <c r="T1606" s="1" t="str">
        <f>IF(Table4[Bike ready for shipment]="","",Table4[[#This Row],[Bike ready for shipment]]-Table4[[#This Row],[Order date]])</f>
        <v/>
      </c>
    </row>
    <row r="1607" spans="18:20">
      <c r="R1607" s="1" t="str">
        <f>IF(Table4[[#This Row],[Bike received in Bfactory]]="","",Table4[[#This Row],[Bike received in Bfactory]]-Table4[[#This Row],[Order date]])</f>
        <v/>
      </c>
      <c r="S1607" s="1"/>
      <c r="T1607" s="1" t="str">
        <f>IF(Table4[Bike ready for shipment]="","",Table4[[#This Row],[Bike ready for shipment]]-Table4[[#This Row],[Order date]])</f>
        <v/>
      </c>
    </row>
    <row r="1608" spans="18:20">
      <c r="R1608" s="1" t="str">
        <f>IF(Table4[[#This Row],[Bike received in Bfactory]]="","",Table4[[#This Row],[Bike received in Bfactory]]-Table4[[#This Row],[Order date]])</f>
        <v/>
      </c>
      <c r="S1608" s="1"/>
      <c r="T1608" s="1" t="str">
        <f>IF(Table4[Bike ready for shipment]="","",Table4[[#This Row],[Bike ready for shipment]]-Table4[[#This Row],[Order date]])</f>
        <v/>
      </c>
    </row>
    <row r="1609" spans="18:20">
      <c r="R1609" s="1" t="str">
        <f>IF(Table4[[#This Row],[Bike received in Bfactory]]="","",Table4[[#This Row],[Bike received in Bfactory]]-Table4[[#This Row],[Order date]])</f>
        <v/>
      </c>
      <c r="S1609" s="1"/>
      <c r="T1609" s="1" t="str">
        <f>IF(Table4[Bike ready for shipment]="","",Table4[[#This Row],[Bike ready for shipment]]-Table4[[#This Row],[Order date]])</f>
        <v/>
      </c>
    </row>
    <row r="1610" spans="18:20">
      <c r="R1610" s="1" t="str">
        <f>IF(Table4[[#This Row],[Bike received in Bfactory]]="","",Table4[[#This Row],[Bike received in Bfactory]]-Table4[[#This Row],[Order date]])</f>
        <v/>
      </c>
      <c r="S1610" s="1"/>
      <c r="T1610" s="1" t="str">
        <f>IF(Table4[Bike ready for shipment]="","",Table4[[#This Row],[Bike ready for shipment]]-Table4[[#This Row],[Order date]])</f>
        <v/>
      </c>
    </row>
    <row r="1611" spans="18:20">
      <c r="R1611" s="1" t="str">
        <f>IF(Table4[[#This Row],[Bike received in Bfactory]]="","",Table4[[#This Row],[Bike received in Bfactory]]-Table4[[#This Row],[Order date]])</f>
        <v/>
      </c>
      <c r="S1611" s="1"/>
      <c r="T1611" s="1" t="str">
        <f>IF(Table4[Bike ready for shipment]="","",Table4[[#This Row],[Bike ready for shipment]]-Table4[[#This Row],[Order date]])</f>
        <v/>
      </c>
    </row>
    <row r="1612" spans="18:20">
      <c r="R1612" s="1" t="str">
        <f>IF(Table4[[#This Row],[Bike received in Bfactory]]="","",Table4[[#This Row],[Bike received in Bfactory]]-Table4[[#This Row],[Order date]])</f>
        <v/>
      </c>
      <c r="S1612" s="1"/>
      <c r="T1612" s="1" t="str">
        <f>IF(Table4[Bike ready for shipment]="","",Table4[[#This Row],[Bike ready for shipment]]-Table4[[#This Row],[Order date]])</f>
        <v/>
      </c>
    </row>
    <row r="1613" spans="18:20">
      <c r="R1613" s="1" t="str">
        <f>IF(Table4[[#This Row],[Bike received in Bfactory]]="","",Table4[[#This Row],[Bike received in Bfactory]]-Table4[[#This Row],[Order date]])</f>
        <v/>
      </c>
      <c r="S1613" s="1"/>
      <c r="T1613" s="1" t="str">
        <f>IF(Table4[Bike ready for shipment]="","",Table4[[#This Row],[Bike ready for shipment]]-Table4[[#This Row],[Order date]])</f>
        <v/>
      </c>
    </row>
    <row r="1614" spans="18:20">
      <c r="R1614" s="1" t="str">
        <f>IF(Table4[[#This Row],[Bike received in Bfactory]]="","",Table4[[#This Row],[Bike received in Bfactory]]-Table4[[#This Row],[Order date]])</f>
        <v/>
      </c>
      <c r="S1614" s="1"/>
      <c r="T1614" s="1" t="str">
        <f>IF(Table4[Bike ready for shipment]="","",Table4[[#This Row],[Bike ready for shipment]]-Table4[[#This Row],[Order date]])</f>
        <v/>
      </c>
    </row>
    <row r="1615" spans="18:20">
      <c r="R1615" s="1" t="str">
        <f>IF(Table4[[#This Row],[Bike received in Bfactory]]="","",Table4[[#This Row],[Bike received in Bfactory]]-Table4[[#This Row],[Order date]])</f>
        <v/>
      </c>
      <c r="S1615" s="1"/>
      <c r="T1615" s="1" t="str">
        <f>IF(Table4[Bike ready for shipment]="","",Table4[[#This Row],[Bike ready for shipment]]-Table4[[#This Row],[Order date]])</f>
        <v/>
      </c>
    </row>
    <row r="1616" spans="18:20">
      <c r="R1616" s="1" t="str">
        <f>IF(Table4[[#This Row],[Bike received in Bfactory]]="","",Table4[[#This Row],[Bike received in Bfactory]]-Table4[[#This Row],[Order date]])</f>
        <v/>
      </c>
      <c r="S1616" s="1"/>
      <c r="T1616" s="1" t="str">
        <f>IF(Table4[Bike ready for shipment]="","",Table4[[#This Row],[Bike ready for shipment]]-Table4[[#This Row],[Order date]])</f>
        <v/>
      </c>
    </row>
    <row r="1617" spans="18:20">
      <c r="R1617" s="1" t="str">
        <f>IF(Table4[[#This Row],[Bike received in Bfactory]]="","",Table4[[#This Row],[Bike received in Bfactory]]-Table4[[#This Row],[Order date]])</f>
        <v/>
      </c>
      <c r="S1617" s="1"/>
      <c r="T1617" s="1" t="str">
        <f>IF(Table4[Bike ready for shipment]="","",Table4[[#This Row],[Bike ready for shipment]]-Table4[[#This Row],[Order date]])</f>
        <v/>
      </c>
    </row>
    <row r="1618" spans="18:20">
      <c r="R1618" s="1" t="str">
        <f>IF(Table4[[#This Row],[Bike received in Bfactory]]="","",Table4[[#This Row],[Bike received in Bfactory]]-Table4[[#This Row],[Order date]])</f>
        <v/>
      </c>
      <c r="S1618" s="1"/>
      <c r="T1618" s="1" t="str">
        <f>IF(Table4[Bike ready for shipment]="","",Table4[[#This Row],[Bike ready for shipment]]-Table4[[#This Row],[Order date]])</f>
        <v/>
      </c>
    </row>
    <row r="1619" spans="18:20">
      <c r="R1619" s="1" t="str">
        <f>IF(Table4[[#This Row],[Bike received in Bfactory]]="","",Table4[[#This Row],[Bike received in Bfactory]]-Table4[[#This Row],[Order date]])</f>
        <v/>
      </c>
      <c r="S1619" s="1"/>
      <c r="T1619" s="1" t="str">
        <f>IF(Table4[Bike ready for shipment]="","",Table4[[#This Row],[Bike ready for shipment]]-Table4[[#This Row],[Order date]])</f>
        <v/>
      </c>
    </row>
    <row r="1620" spans="18:20">
      <c r="R1620" s="1" t="str">
        <f>IF(Table4[[#This Row],[Bike received in Bfactory]]="","",Table4[[#This Row],[Bike received in Bfactory]]-Table4[[#This Row],[Order date]])</f>
        <v/>
      </c>
      <c r="S1620" s="1"/>
      <c r="T1620" s="1" t="str">
        <f>IF(Table4[Bike ready for shipment]="","",Table4[[#This Row],[Bike ready for shipment]]-Table4[[#This Row],[Order date]])</f>
        <v/>
      </c>
    </row>
    <row r="1621" spans="18:20">
      <c r="R1621" s="1" t="str">
        <f>IF(Table4[[#This Row],[Bike received in Bfactory]]="","",Table4[[#This Row],[Bike received in Bfactory]]-Table4[[#This Row],[Order date]])</f>
        <v/>
      </c>
      <c r="S1621" s="1"/>
      <c r="T1621" s="1" t="str">
        <f>IF(Table4[Bike ready for shipment]="","",Table4[[#This Row],[Bike ready for shipment]]-Table4[[#This Row],[Order date]])</f>
        <v/>
      </c>
    </row>
    <row r="1622" spans="18:20">
      <c r="R1622" s="1" t="str">
        <f>IF(Table4[[#This Row],[Bike received in Bfactory]]="","",Table4[[#This Row],[Bike received in Bfactory]]-Table4[[#This Row],[Order date]])</f>
        <v/>
      </c>
      <c r="S1622" s="1"/>
      <c r="T1622" s="1" t="str">
        <f>IF(Table4[Bike ready for shipment]="","",Table4[[#This Row],[Bike ready for shipment]]-Table4[[#This Row],[Order date]])</f>
        <v/>
      </c>
    </row>
    <row r="1623" spans="18:20">
      <c r="R1623" s="1" t="str">
        <f>IF(Table4[[#This Row],[Bike received in Bfactory]]="","",Table4[[#This Row],[Bike received in Bfactory]]-Table4[[#This Row],[Order date]])</f>
        <v/>
      </c>
      <c r="S1623" s="1"/>
      <c r="T1623" s="1" t="str">
        <f>IF(Table4[Bike ready for shipment]="","",Table4[[#This Row],[Bike ready for shipment]]-Table4[[#This Row],[Order date]])</f>
        <v/>
      </c>
    </row>
    <row r="1624" spans="18:20">
      <c r="R1624" s="1" t="str">
        <f>IF(Table4[[#This Row],[Bike received in Bfactory]]="","",Table4[[#This Row],[Bike received in Bfactory]]-Table4[[#This Row],[Order date]])</f>
        <v/>
      </c>
      <c r="S1624" s="1"/>
      <c r="T1624" s="1" t="str">
        <f>IF(Table4[Bike ready for shipment]="","",Table4[[#This Row],[Bike ready for shipment]]-Table4[[#This Row],[Order date]])</f>
        <v/>
      </c>
    </row>
    <row r="1625" spans="18:20">
      <c r="R1625" s="1" t="str">
        <f>IF(Table4[[#This Row],[Bike received in Bfactory]]="","",Table4[[#This Row],[Bike received in Bfactory]]-Table4[[#This Row],[Order date]])</f>
        <v/>
      </c>
      <c r="S1625" s="1"/>
      <c r="T1625" s="1" t="str">
        <f>IF(Table4[Bike ready for shipment]="","",Table4[[#This Row],[Bike ready for shipment]]-Table4[[#This Row],[Order date]])</f>
        <v/>
      </c>
    </row>
    <row r="1626" spans="18:20">
      <c r="R1626" s="1" t="str">
        <f>IF(Table4[[#This Row],[Bike received in Bfactory]]="","",Table4[[#This Row],[Bike received in Bfactory]]-Table4[[#This Row],[Order date]])</f>
        <v/>
      </c>
      <c r="S1626" s="1"/>
      <c r="T1626" s="1" t="str">
        <f>IF(Table4[Bike ready for shipment]="","",Table4[[#This Row],[Bike ready for shipment]]-Table4[[#This Row],[Order date]])</f>
        <v/>
      </c>
    </row>
    <row r="1627" spans="18:20">
      <c r="R1627" s="1" t="str">
        <f>IF(Table4[[#This Row],[Bike received in Bfactory]]="","",Table4[[#This Row],[Bike received in Bfactory]]-Table4[[#This Row],[Order date]])</f>
        <v/>
      </c>
      <c r="S1627" s="1"/>
      <c r="T1627" s="1" t="str">
        <f>IF(Table4[Bike ready for shipment]="","",Table4[[#This Row],[Bike ready for shipment]]-Table4[[#This Row],[Order date]])</f>
        <v/>
      </c>
    </row>
    <row r="1628" spans="18:20">
      <c r="R1628" s="1" t="str">
        <f>IF(Table4[[#This Row],[Bike received in Bfactory]]="","",Table4[[#This Row],[Bike received in Bfactory]]-Table4[[#This Row],[Order date]])</f>
        <v/>
      </c>
      <c r="S1628" s="1"/>
      <c r="T1628" s="1" t="str">
        <f>IF(Table4[Bike ready for shipment]="","",Table4[[#This Row],[Bike ready for shipment]]-Table4[[#This Row],[Order date]])</f>
        <v/>
      </c>
    </row>
    <row r="1629" spans="18:20">
      <c r="R1629" s="1" t="str">
        <f>IF(Table4[[#This Row],[Bike received in Bfactory]]="","",Table4[[#This Row],[Bike received in Bfactory]]-Table4[[#This Row],[Order date]])</f>
        <v/>
      </c>
      <c r="S1629" s="1"/>
      <c r="T1629" s="1" t="str">
        <f>IF(Table4[Bike ready for shipment]="","",Table4[[#This Row],[Bike ready for shipment]]-Table4[[#This Row],[Order date]])</f>
        <v/>
      </c>
    </row>
    <row r="1630" spans="18:20">
      <c r="R1630" s="1" t="str">
        <f>IF(Table4[[#This Row],[Bike received in Bfactory]]="","",Table4[[#This Row],[Bike received in Bfactory]]-Table4[[#This Row],[Order date]])</f>
        <v/>
      </c>
      <c r="S1630" s="1"/>
      <c r="T1630" s="1" t="str">
        <f>IF(Table4[Bike ready for shipment]="","",Table4[[#This Row],[Bike ready for shipment]]-Table4[[#This Row],[Order date]])</f>
        <v/>
      </c>
    </row>
    <row r="1631" spans="18:20">
      <c r="R1631" s="1" t="str">
        <f>IF(Table4[[#This Row],[Bike received in Bfactory]]="","",Table4[[#This Row],[Bike received in Bfactory]]-Table4[[#This Row],[Order date]])</f>
        <v/>
      </c>
      <c r="S1631" s="1"/>
      <c r="T1631" s="1" t="str">
        <f>IF(Table4[Bike ready for shipment]="","",Table4[[#This Row],[Bike ready for shipment]]-Table4[[#This Row],[Order date]])</f>
        <v/>
      </c>
    </row>
    <row r="1632" spans="18:20">
      <c r="R1632" s="1" t="str">
        <f>IF(Table4[[#This Row],[Bike received in Bfactory]]="","",Table4[[#This Row],[Bike received in Bfactory]]-Table4[[#This Row],[Order date]])</f>
        <v/>
      </c>
      <c r="S1632" s="1"/>
      <c r="T1632" s="1" t="str">
        <f>IF(Table4[Bike ready for shipment]="","",Table4[[#This Row],[Bike ready for shipment]]-Table4[[#This Row],[Order date]])</f>
        <v/>
      </c>
    </row>
    <row r="1633" spans="18:20">
      <c r="R1633" s="1" t="str">
        <f>IF(Table4[[#This Row],[Bike received in Bfactory]]="","",Table4[[#This Row],[Bike received in Bfactory]]-Table4[[#This Row],[Order date]])</f>
        <v/>
      </c>
      <c r="S1633" s="1"/>
      <c r="T1633" s="1" t="str">
        <f>IF(Table4[Bike ready for shipment]="","",Table4[[#This Row],[Bike ready for shipment]]-Table4[[#This Row],[Order date]])</f>
        <v/>
      </c>
    </row>
    <row r="1634" spans="18:20">
      <c r="R1634" s="1" t="str">
        <f>IF(Table4[[#This Row],[Bike received in Bfactory]]="","",Table4[[#This Row],[Bike received in Bfactory]]-Table4[[#This Row],[Order date]])</f>
        <v/>
      </c>
      <c r="S1634" s="1"/>
      <c r="T1634" s="1" t="str">
        <f>IF(Table4[Bike ready for shipment]="","",Table4[[#This Row],[Bike ready for shipment]]-Table4[[#This Row],[Order date]])</f>
        <v/>
      </c>
    </row>
    <row r="1635" spans="18:20">
      <c r="R1635" s="1" t="str">
        <f>IF(Table4[[#This Row],[Bike received in Bfactory]]="","",Table4[[#This Row],[Bike received in Bfactory]]-Table4[[#This Row],[Order date]])</f>
        <v/>
      </c>
      <c r="S1635" s="1"/>
      <c r="T1635" s="1" t="str">
        <f>IF(Table4[Bike ready for shipment]="","",Table4[[#This Row],[Bike ready for shipment]]-Table4[[#This Row],[Order date]])</f>
        <v/>
      </c>
    </row>
    <row r="1636" spans="18:20">
      <c r="R1636" s="1" t="str">
        <f>IF(Table4[[#This Row],[Bike received in Bfactory]]="","",Table4[[#This Row],[Bike received in Bfactory]]-Table4[[#This Row],[Order date]])</f>
        <v/>
      </c>
      <c r="S1636" s="1"/>
      <c r="T1636" s="1" t="str">
        <f>IF(Table4[Bike ready for shipment]="","",Table4[[#This Row],[Bike ready for shipment]]-Table4[[#This Row],[Order date]])</f>
        <v/>
      </c>
    </row>
    <row r="1637" spans="18:20">
      <c r="R1637" s="1" t="str">
        <f>IF(Table4[[#This Row],[Bike received in Bfactory]]="","",Table4[[#This Row],[Bike received in Bfactory]]-Table4[[#This Row],[Order date]])</f>
        <v/>
      </c>
      <c r="S1637" s="1"/>
      <c r="T1637" s="1" t="str">
        <f>IF(Table4[Bike ready for shipment]="","",Table4[[#This Row],[Bike ready for shipment]]-Table4[[#This Row],[Order date]])</f>
        <v/>
      </c>
    </row>
    <row r="1638" spans="18:20">
      <c r="R1638" s="1" t="str">
        <f>IF(Table4[[#This Row],[Bike received in Bfactory]]="","",Table4[[#This Row],[Bike received in Bfactory]]-Table4[[#This Row],[Order date]])</f>
        <v/>
      </c>
      <c r="S1638" s="1"/>
      <c r="T1638" s="1" t="str">
        <f>IF(Table4[Bike ready for shipment]="","",Table4[[#This Row],[Bike ready for shipment]]-Table4[[#This Row],[Order date]])</f>
        <v/>
      </c>
    </row>
    <row r="1639" spans="18:20">
      <c r="R1639" s="1" t="str">
        <f>IF(Table4[[#This Row],[Bike received in Bfactory]]="","",Table4[[#This Row],[Bike received in Bfactory]]-Table4[[#This Row],[Order date]])</f>
        <v/>
      </c>
      <c r="S1639" s="1"/>
      <c r="T1639" s="1" t="str">
        <f>IF(Table4[Bike ready for shipment]="","",Table4[[#This Row],[Bike ready for shipment]]-Table4[[#This Row],[Order date]])</f>
        <v/>
      </c>
    </row>
    <row r="1640" spans="18:20">
      <c r="R1640" s="1" t="str">
        <f>IF(Table4[[#This Row],[Bike received in Bfactory]]="","",Table4[[#This Row],[Bike received in Bfactory]]-Table4[[#This Row],[Order date]])</f>
        <v/>
      </c>
      <c r="S1640" s="1"/>
      <c r="T1640" s="1" t="str">
        <f>IF(Table4[Bike ready for shipment]="","",Table4[[#This Row],[Bike ready for shipment]]-Table4[[#This Row],[Order date]])</f>
        <v/>
      </c>
    </row>
    <row r="1641" spans="18:20">
      <c r="R1641" s="1" t="str">
        <f>IF(Table4[[#This Row],[Bike received in Bfactory]]="","",Table4[[#This Row],[Bike received in Bfactory]]-Table4[[#This Row],[Order date]])</f>
        <v/>
      </c>
      <c r="S1641" s="1"/>
      <c r="T1641" s="1" t="str">
        <f>IF(Table4[Bike ready for shipment]="","",Table4[[#This Row],[Bike ready for shipment]]-Table4[[#This Row],[Order date]])</f>
        <v/>
      </c>
    </row>
    <row r="1642" spans="18:20">
      <c r="R1642" s="1" t="str">
        <f>IF(Table4[[#This Row],[Bike received in Bfactory]]="","",Table4[[#This Row],[Bike received in Bfactory]]-Table4[[#This Row],[Order date]])</f>
        <v/>
      </c>
      <c r="S1642" s="1"/>
      <c r="T1642" s="1" t="str">
        <f>IF(Table4[Bike ready for shipment]="","",Table4[[#This Row],[Bike ready for shipment]]-Table4[[#This Row],[Order date]])</f>
        <v/>
      </c>
    </row>
    <row r="1643" spans="18:20">
      <c r="R1643" s="1" t="str">
        <f>IF(Table4[[#This Row],[Bike received in Bfactory]]="","",Table4[[#This Row],[Bike received in Bfactory]]-Table4[[#This Row],[Order date]])</f>
        <v/>
      </c>
      <c r="S1643" s="1"/>
      <c r="T1643" s="1" t="str">
        <f>IF(Table4[Bike ready for shipment]="","",Table4[[#This Row],[Bike ready for shipment]]-Table4[[#This Row],[Order date]])</f>
        <v/>
      </c>
    </row>
    <row r="1644" spans="18:20">
      <c r="R1644" s="1" t="str">
        <f>IF(Table4[[#This Row],[Bike received in Bfactory]]="","",Table4[[#This Row],[Bike received in Bfactory]]-Table4[[#This Row],[Order date]])</f>
        <v/>
      </c>
      <c r="S1644" s="1"/>
      <c r="T1644" s="1" t="str">
        <f>IF(Table4[Bike ready for shipment]="","",Table4[[#This Row],[Bike ready for shipment]]-Table4[[#This Row],[Order date]])</f>
        <v/>
      </c>
    </row>
    <row r="1645" spans="18:20">
      <c r="R1645" s="1" t="str">
        <f>IF(Table4[[#This Row],[Bike received in Bfactory]]="","",Table4[[#This Row],[Bike received in Bfactory]]-Table4[[#This Row],[Order date]])</f>
        <v/>
      </c>
      <c r="S1645" s="1"/>
      <c r="T1645" s="1" t="str">
        <f>IF(Table4[Bike ready for shipment]="","",Table4[[#This Row],[Bike ready for shipment]]-Table4[[#This Row],[Order date]])</f>
        <v/>
      </c>
    </row>
    <row r="1646" spans="18:20">
      <c r="R1646" s="1" t="str">
        <f>IF(Table4[[#This Row],[Bike received in Bfactory]]="","",Table4[[#This Row],[Bike received in Bfactory]]-Table4[[#This Row],[Order date]])</f>
        <v/>
      </c>
      <c r="S1646" s="1"/>
      <c r="T1646" s="1" t="str">
        <f>IF(Table4[Bike ready for shipment]="","",Table4[[#This Row],[Bike ready for shipment]]-Table4[[#This Row],[Order date]])</f>
        <v/>
      </c>
    </row>
    <row r="1647" spans="18:20">
      <c r="R1647" s="1" t="str">
        <f>IF(Table4[[#This Row],[Bike received in Bfactory]]="","",Table4[[#This Row],[Bike received in Bfactory]]-Table4[[#This Row],[Order date]])</f>
        <v/>
      </c>
      <c r="S1647" s="1"/>
      <c r="T1647" s="1" t="str">
        <f>IF(Table4[Bike ready for shipment]="","",Table4[[#This Row],[Bike ready for shipment]]-Table4[[#This Row],[Order date]])</f>
        <v/>
      </c>
    </row>
    <row r="1648" spans="18:20">
      <c r="R1648" s="1" t="str">
        <f>IF(Table4[[#This Row],[Bike received in Bfactory]]="","",Table4[[#This Row],[Bike received in Bfactory]]-Table4[[#This Row],[Order date]])</f>
        <v/>
      </c>
      <c r="S1648" s="1"/>
      <c r="T1648" s="1" t="str">
        <f>IF(Table4[Bike ready for shipment]="","",Table4[[#This Row],[Bike ready for shipment]]-Table4[[#This Row],[Order date]])</f>
        <v/>
      </c>
    </row>
    <row r="1649" spans="18:20">
      <c r="R1649" s="1" t="str">
        <f>IF(Table4[[#This Row],[Bike received in Bfactory]]="","",Table4[[#This Row],[Bike received in Bfactory]]-Table4[[#This Row],[Order date]])</f>
        <v/>
      </c>
      <c r="S1649" s="1"/>
      <c r="T1649" s="1" t="str">
        <f>IF(Table4[Bike ready for shipment]="","",Table4[[#This Row],[Bike ready for shipment]]-Table4[[#This Row],[Order date]])</f>
        <v/>
      </c>
    </row>
    <row r="1650" spans="18:20">
      <c r="R1650" s="1" t="str">
        <f>IF(Table4[[#This Row],[Bike received in Bfactory]]="","",Table4[[#This Row],[Bike received in Bfactory]]-Table4[[#This Row],[Order date]])</f>
        <v/>
      </c>
      <c r="S1650" s="1"/>
      <c r="T1650" s="1" t="str">
        <f>IF(Table4[Bike ready for shipment]="","",Table4[[#This Row],[Bike ready for shipment]]-Table4[[#This Row],[Order date]])</f>
        <v/>
      </c>
    </row>
    <row r="1651" spans="18:20">
      <c r="R1651" s="1" t="str">
        <f>IF(Table4[[#This Row],[Bike received in Bfactory]]="","",Table4[[#This Row],[Bike received in Bfactory]]-Table4[[#This Row],[Order date]])</f>
        <v/>
      </c>
      <c r="S1651" s="1"/>
      <c r="T1651" s="1" t="str">
        <f>IF(Table4[Bike ready for shipment]="","",Table4[[#This Row],[Bike ready for shipment]]-Table4[[#This Row],[Order date]])</f>
        <v/>
      </c>
    </row>
    <row r="1652" spans="18:20">
      <c r="R1652" s="1" t="str">
        <f>IF(Table4[[#This Row],[Bike received in Bfactory]]="","",Table4[[#This Row],[Bike received in Bfactory]]-Table4[[#This Row],[Order date]])</f>
        <v/>
      </c>
      <c r="S1652" s="1"/>
      <c r="T1652" s="1" t="str">
        <f>IF(Table4[Bike ready for shipment]="","",Table4[[#This Row],[Bike ready for shipment]]-Table4[[#This Row],[Order date]])</f>
        <v/>
      </c>
    </row>
    <row r="1653" spans="18:20">
      <c r="R1653" s="1" t="str">
        <f>IF(Table4[[#This Row],[Bike received in Bfactory]]="","",Table4[[#This Row],[Bike received in Bfactory]]-Table4[[#This Row],[Order date]])</f>
        <v/>
      </c>
      <c r="S1653" s="1"/>
      <c r="T1653" s="1" t="str">
        <f>IF(Table4[Bike ready for shipment]="","",Table4[[#This Row],[Bike ready for shipment]]-Table4[[#This Row],[Order date]])</f>
        <v/>
      </c>
    </row>
    <row r="1654" spans="18:20">
      <c r="R1654" s="1" t="str">
        <f>IF(Table4[[#This Row],[Bike received in Bfactory]]="","",Table4[[#This Row],[Bike received in Bfactory]]-Table4[[#This Row],[Order date]])</f>
        <v/>
      </c>
      <c r="S1654" s="1"/>
      <c r="T1654" s="1" t="str">
        <f>IF(Table4[Bike ready for shipment]="","",Table4[[#This Row],[Bike ready for shipment]]-Table4[[#This Row],[Order date]])</f>
        <v/>
      </c>
    </row>
    <row r="1655" spans="18:20">
      <c r="R1655" s="1" t="str">
        <f>IF(Table4[[#This Row],[Bike received in Bfactory]]="","",Table4[[#This Row],[Bike received in Bfactory]]-Table4[[#This Row],[Order date]])</f>
        <v/>
      </c>
      <c r="S1655" s="1"/>
      <c r="T1655" s="1" t="str">
        <f>IF(Table4[Bike ready for shipment]="","",Table4[[#This Row],[Bike ready for shipment]]-Table4[[#This Row],[Order date]])</f>
        <v/>
      </c>
    </row>
    <row r="1656" spans="18:20">
      <c r="R1656" s="1" t="str">
        <f>IF(Table4[[#This Row],[Bike received in Bfactory]]="","",Table4[[#This Row],[Bike received in Bfactory]]-Table4[[#This Row],[Order date]])</f>
        <v/>
      </c>
      <c r="S1656" s="1"/>
      <c r="T1656" s="1" t="str">
        <f>IF(Table4[Bike ready for shipment]="","",Table4[[#This Row],[Bike ready for shipment]]-Table4[[#This Row],[Order date]])</f>
        <v/>
      </c>
    </row>
    <row r="1657" spans="18:20">
      <c r="R1657" s="1" t="str">
        <f>IF(Table4[[#This Row],[Bike received in Bfactory]]="","",Table4[[#This Row],[Bike received in Bfactory]]-Table4[[#This Row],[Order date]])</f>
        <v/>
      </c>
      <c r="S1657" s="1"/>
      <c r="T1657" s="1" t="str">
        <f>IF(Table4[Bike ready for shipment]="","",Table4[[#This Row],[Bike ready for shipment]]-Table4[[#This Row],[Order date]])</f>
        <v/>
      </c>
    </row>
    <row r="1658" spans="18:20">
      <c r="R1658" s="1" t="str">
        <f>IF(Table4[[#This Row],[Bike received in Bfactory]]="","",Table4[[#This Row],[Bike received in Bfactory]]-Table4[[#This Row],[Order date]])</f>
        <v/>
      </c>
      <c r="S1658" s="1"/>
      <c r="T1658" s="1" t="str">
        <f>IF(Table4[Bike ready for shipment]="","",Table4[[#This Row],[Bike ready for shipment]]-Table4[[#This Row],[Order date]])</f>
        <v/>
      </c>
    </row>
    <row r="1659" spans="18:20">
      <c r="R1659" s="1" t="str">
        <f>IF(Table4[[#This Row],[Bike received in Bfactory]]="","",Table4[[#This Row],[Bike received in Bfactory]]-Table4[[#This Row],[Order date]])</f>
        <v/>
      </c>
      <c r="S1659" s="1"/>
      <c r="T1659" s="1" t="str">
        <f>IF(Table4[Bike ready for shipment]="","",Table4[[#This Row],[Bike ready for shipment]]-Table4[[#This Row],[Order date]])</f>
        <v/>
      </c>
    </row>
    <row r="1660" spans="18:20">
      <c r="R1660" s="1" t="str">
        <f>IF(Table4[[#This Row],[Bike received in Bfactory]]="","",Table4[[#This Row],[Bike received in Bfactory]]-Table4[[#This Row],[Order date]])</f>
        <v/>
      </c>
      <c r="S1660" s="1"/>
      <c r="T1660" s="1" t="str">
        <f>IF(Table4[Bike ready for shipment]="","",Table4[[#This Row],[Bike ready for shipment]]-Table4[[#This Row],[Order date]])</f>
        <v/>
      </c>
    </row>
    <row r="1661" spans="18:20">
      <c r="R1661" s="1" t="str">
        <f>IF(Table4[[#This Row],[Bike received in Bfactory]]="","",Table4[[#This Row],[Bike received in Bfactory]]-Table4[[#This Row],[Order date]])</f>
        <v/>
      </c>
      <c r="S1661" s="1"/>
      <c r="T1661" s="1" t="str">
        <f>IF(Table4[Bike ready for shipment]="","",Table4[[#This Row],[Bike ready for shipment]]-Table4[[#This Row],[Order date]])</f>
        <v/>
      </c>
    </row>
    <row r="1662" spans="18:20">
      <c r="R1662" s="1" t="str">
        <f>IF(Table4[[#This Row],[Bike received in Bfactory]]="","",Table4[[#This Row],[Bike received in Bfactory]]-Table4[[#This Row],[Order date]])</f>
        <v/>
      </c>
      <c r="S1662" s="1"/>
      <c r="T1662" s="1" t="str">
        <f>IF(Table4[Bike ready for shipment]="","",Table4[[#This Row],[Bike ready for shipment]]-Table4[[#This Row],[Order date]])</f>
        <v/>
      </c>
    </row>
    <row r="1663" spans="18:20">
      <c r="R1663" s="1" t="str">
        <f>IF(Table4[[#This Row],[Bike received in Bfactory]]="","",Table4[[#This Row],[Bike received in Bfactory]]-Table4[[#This Row],[Order date]])</f>
        <v/>
      </c>
      <c r="S1663" s="1"/>
      <c r="T1663" s="1" t="str">
        <f>IF(Table4[Bike ready for shipment]="","",Table4[[#This Row],[Bike ready for shipment]]-Table4[[#This Row],[Order date]])</f>
        <v/>
      </c>
    </row>
    <row r="1664" spans="18:20">
      <c r="R1664" s="1" t="str">
        <f>IF(Table4[[#This Row],[Bike received in Bfactory]]="","",Table4[[#This Row],[Bike received in Bfactory]]-Table4[[#This Row],[Order date]])</f>
        <v/>
      </c>
      <c r="S1664" s="1"/>
      <c r="T1664" s="1" t="str">
        <f>IF(Table4[Bike ready for shipment]="","",Table4[[#This Row],[Bike ready for shipment]]-Table4[[#This Row],[Order date]])</f>
        <v/>
      </c>
    </row>
    <row r="1665" spans="18:20">
      <c r="R1665" s="1" t="str">
        <f>IF(Table4[[#This Row],[Bike received in Bfactory]]="","",Table4[[#This Row],[Bike received in Bfactory]]-Table4[[#This Row],[Order date]])</f>
        <v/>
      </c>
      <c r="S1665" s="1"/>
      <c r="T1665" s="1" t="str">
        <f>IF(Table4[Bike ready for shipment]="","",Table4[[#This Row],[Bike ready for shipment]]-Table4[[#This Row],[Order date]])</f>
        <v/>
      </c>
    </row>
    <row r="1666" spans="18:20">
      <c r="R1666" s="1" t="str">
        <f>IF(Table4[[#This Row],[Bike received in Bfactory]]="","",Table4[[#This Row],[Bike received in Bfactory]]-Table4[[#This Row],[Order date]])</f>
        <v/>
      </c>
      <c r="S1666" s="1"/>
      <c r="T1666" s="1" t="str">
        <f>IF(Table4[Bike ready for shipment]="","",Table4[[#This Row],[Bike ready for shipment]]-Table4[[#This Row],[Order date]])</f>
        <v/>
      </c>
    </row>
    <row r="1667" spans="18:20">
      <c r="R1667" s="1" t="str">
        <f>IF(Table4[[#This Row],[Bike received in Bfactory]]="","",Table4[[#This Row],[Bike received in Bfactory]]-Table4[[#This Row],[Order date]])</f>
        <v/>
      </c>
      <c r="S1667" s="1"/>
      <c r="T1667" s="1" t="str">
        <f>IF(Table4[Bike ready for shipment]="","",Table4[[#This Row],[Bike ready for shipment]]-Table4[[#This Row],[Order date]])</f>
        <v/>
      </c>
    </row>
    <row r="1668" spans="18:20">
      <c r="R1668" s="1" t="str">
        <f>IF(Table4[[#This Row],[Bike received in Bfactory]]="","",Table4[[#This Row],[Bike received in Bfactory]]-Table4[[#This Row],[Order date]])</f>
        <v/>
      </c>
      <c r="S1668" s="1"/>
      <c r="T1668" s="1" t="str">
        <f>IF(Table4[Bike ready for shipment]="","",Table4[[#This Row],[Bike ready for shipment]]-Table4[[#This Row],[Order date]])</f>
        <v/>
      </c>
    </row>
    <row r="1669" spans="18:20">
      <c r="R1669" s="1" t="str">
        <f>IF(Table4[[#This Row],[Bike received in Bfactory]]="","",Table4[[#This Row],[Bike received in Bfactory]]-Table4[[#This Row],[Order date]])</f>
        <v/>
      </c>
      <c r="S1669" s="1"/>
      <c r="T1669" s="1" t="str">
        <f>IF(Table4[Bike ready for shipment]="","",Table4[[#This Row],[Bike ready for shipment]]-Table4[[#This Row],[Order date]])</f>
        <v/>
      </c>
    </row>
    <row r="1670" spans="18:20">
      <c r="R1670" s="1" t="str">
        <f>IF(Table4[[#This Row],[Bike received in Bfactory]]="","",Table4[[#This Row],[Bike received in Bfactory]]-Table4[[#This Row],[Order date]])</f>
        <v/>
      </c>
      <c r="S1670" s="1"/>
      <c r="T1670" s="1" t="str">
        <f>IF(Table4[Bike ready for shipment]="","",Table4[[#This Row],[Bike ready for shipment]]-Table4[[#This Row],[Order date]])</f>
        <v/>
      </c>
    </row>
    <row r="1671" spans="18:20">
      <c r="R1671" s="1" t="str">
        <f>IF(Table4[[#This Row],[Bike received in Bfactory]]="","",Table4[[#This Row],[Bike received in Bfactory]]-Table4[[#This Row],[Order date]])</f>
        <v/>
      </c>
      <c r="S1671" s="1"/>
      <c r="T1671" s="1" t="str">
        <f>IF(Table4[Bike ready for shipment]="","",Table4[[#This Row],[Bike ready for shipment]]-Table4[[#This Row],[Order date]])</f>
        <v/>
      </c>
    </row>
    <row r="1672" spans="18:20">
      <c r="R1672" s="1" t="str">
        <f>IF(Table4[[#This Row],[Bike received in Bfactory]]="","",Table4[[#This Row],[Bike received in Bfactory]]-Table4[[#This Row],[Order date]])</f>
        <v/>
      </c>
      <c r="S1672" s="1"/>
      <c r="T1672" s="1" t="str">
        <f>IF(Table4[Bike ready for shipment]="","",Table4[[#This Row],[Bike ready for shipment]]-Table4[[#This Row],[Order date]])</f>
        <v/>
      </c>
    </row>
    <row r="1673" spans="18:20">
      <c r="R1673" s="1" t="str">
        <f>IF(Table4[[#This Row],[Bike received in Bfactory]]="","",Table4[[#This Row],[Bike received in Bfactory]]-Table4[[#This Row],[Order date]])</f>
        <v/>
      </c>
      <c r="S1673" s="1"/>
      <c r="T1673" s="1" t="str">
        <f>IF(Table4[Bike ready for shipment]="","",Table4[[#This Row],[Bike ready for shipment]]-Table4[[#This Row],[Order date]])</f>
        <v/>
      </c>
    </row>
    <row r="1674" spans="18:20">
      <c r="R1674" s="1" t="str">
        <f>IF(Table4[[#This Row],[Bike received in Bfactory]]="","",Table4[[#This Row],[Bike received in Bfactory]]-Table4[[#This Row],[Order date]])</f>
        <v/>
      </c>
      <c r="S1674" s="1"/>
      <c r="T1674" s="1" t="str">
        <f>IF(Table4[Bike ready for shipment]="","",Table4[[#This Row],[Bike ready for shipment]]-Table4[[#This Row],[Order date]])</f>
        <v/>
      </c>
    </row>
    <row r="1675" spans="18:20">
      <c r="R1675" s="1" t="str">
        <f>IF(Table4[[#This Row],[Bike received in Bfactory]]="","",Table4[[#This Row],[Bike received in Bfactory]]-Table4[[#This Row],[Order date]])</f>
        <v/>
      </c>
      <c r="S1675" s="1"/>
      <c r="T1675" s="1" t="str">
        <f>IF(Table4[Bike ready for shipment]="","",Table4[[#This Row],[Bike ready for shipment]]-Table4[[#This Row],[Order date]])</f>
        <v/>
      </c>
    </row>
    <row r="1676" spans="18:20">
      <c r="R1676" s="1" t="str">
        <f>IF(Table4[[#This Row],[Bike received in Bfactory]]="","",Table4[[#This Row],[Bike received in Bfactory]]-Table4[[#This Row],[Order date]])</f>
        <v/>
      </c>
      <c r="S1676" s="1"/>
      <c r="T1676" s="1" t="str">
        <f>IF(Table4[Bike ready for shipment]="","",Table4[[#This Row],[Bike ready for shipment]]-Table4[[#This Row],[Order date]])</f>
        <v/>
      </c>
    </row>
    <row r="1677" spans="18:20">
      <c r="R1677" s="1" t="str">
        <f>IF(Table4[[#This Row],[Bike received in Bfactory]]="","",Table4[[#This Row],[Bike received in Bfactory]]-Table4[[#This Row],[Order date]])</f>
        <v/>
      </c>
      <c r="S1677" s="1"/>
      <c r="T1677" s="1" t="str">
        <f>IF(Table4[Bike ready for shipment]="","",Table4[[#This Row],[Bike ready for shipment]]-Table4[[#This Row],[Order date]])</f>
        <v/>
      </c>
    </row>
    <row r="1678" spans="18:20">
      <c r="R1678" s="1" t="str">
        <f>IF(Table4[[#This Row],[Bike received in Bfactory]]="","",Table4[[#This Row],[Bike received in Bfactory]]-Table4[[#This Row],[Order date]])</f>
        <v/>
      </c>
      <c r="S1678" s="1"/>
      <c r="T1678" s="1" t="str">
        <f>IF(Table4[Bike ready for shipment]="","",Table4[[#This Row],[Bike ready for shipment]]-Table4[[#This Row],[Order date]])</f>
        <v/>
      </c>
    </row>
    <row r="1679" spans="18:20">
      <c r="R1679" s="1" t="str">
        <f>IF(Table4[[#This Row],[Bike received in Bfactory]]="","",Table4[[#This Row],[Bike received in Bfactory]]-Table4[[#This Row],[Order date]])</f>
        <v/>
      </c>
      <c r="S1679" s="1"/>
      <c r="T1679" s="1" t="str">
        <f>IF(Table4[Bike ready for shipment]="","",Table4[[#This Row],[Bike ready for shipment]]-Table4[[#This Row],[Order date]])</f>
        <v/>
      </c>
    </row>
    <row r="1680" spans="18:20">
      <c r="R1680" s="1" t="str">
        <f>IF(Table4[[#This Row],[Bike received in Bfactory]]="","",Table4[[#This Row],[Bike received in Bfactory]]-Table4[[#This Row],[Order date]])</f>
        <v/>
      </c>
      <c r="S1680" s="1"/>
      <c r="T1680" s="1" t="str">
        <f>IF(Table4[Bike ready for shipment]="","",Table4[[#This Row],[Bike ready for shipment]]-Table4[[#This Row],[Order date]])</f>
        <v/>
      </c>
    </row>
    <row r="1681" spans="18:20">
      <c r="R1681" s="1" t="str">
        <f>IF(Table4[[#This Row],[Bike received in Bfactory]]="","",Table4[[#This Row],[Bike received in Bfactory]]-Table4[[#This Row],[Order date]])</f>
        <v/>
      </c>
      <c r="S1681" s="1"/>
      <c r="T1681" s="1" t="str">
        <f>IF(Table4[Bike ready for shipment]="","",Table4[[#This Row],[Bike ready for shipment]]-Table4[[#This Row],[Order date]])</f>
        <v/>
      </c>
    </row>
    <row r="1682" spans="18:20">
      <c r="R1682" s="1" t="str">
        <f>IF(Table4[[#This Row],[Bike received in Bfactory]]="","",Table4[[#This Row],[Bike received in Bfactory]]-Table4[[#This Row],[Order date]])</f>
        <v/>
      </c>
      <c r="S1682" s="1"/>
      <c r="T1682" s="1" t="str">
        <f>IF(Table4[Bike ready for shipment]="","",Table4[[#This Row],[Bike ready for shipment]]-Table4[[#This Row],[Order date]])</f>
        <v/>
      </c>
    </row>
    <row r="1683" spans="18:20">
      <c r="R1683" s="1" t="str">
        <f>IF(Table4[[#This Row],[Bike received in Bfactory]]="","",Table4[[#This Row],[Bike received in Bfactory]]-Table4[[#This Row],[Order date]])</f>
        <v/>
      </c>
      <c r="S1683" s="1"/>
      <c r="T1683" s="1" t="str">
        <f>IF(Table4[Bike ready for shipment]="","",Table4[[#This Row],[Bike ready for shipment]]-Table4[[#This Row],[Order date]])</f>
        <v/>
      </c>
    </row>
    <row r="1684" spans="18:20">
      <c r="R1684" s="1" t="str">
        <f>IF(Table4[[#This Row],[Bike received in Bfactory]]="","",Table4[[#This Row],[Bike received in Bfactory]]-Table4[[#This Row],[Order date]])</f>
        <v/>
      </c>
      <c r="S1684" s="1"/>
      <c r="T1684" s="1" t="str">
        <f>IF(Table4[Bike ready for shipment]="","",Table4[[#This Row],[Bike ready for shipment]]-Table4[[#This Row],[Order date]])</f>
        <v/>
      </c>
    </row>
    <row r="1685" spans="18:20">
      <c r="R1685" s="1" t="str">
        <f>IF(Table4[[#This Row],[Bike received in Bfactory]]="","",Table4[[#This Row],[Bike received in Bfactory]]-Table4[[#This Row],[Order date]])</f>
        <v/>
      </c>
      <c r="S1685" s="1"/>
      <c r="T1685" s="1" t="str">
        <f>IF(Table4[Bike ready for shipment]="","",Table4[[#This Row],[Bike ready for shipment]]-Table4[[#This Row],[Order date]])</f>
        <v/>
      </c>
    </row>
    <row r="1686" spans="18:20">
      <c r="R1686" s="1" t="str">
        <f>IF(Table4[[#This Row],[Bike received in Bfactory]]="","",Table4[[#This Row],[Bike received in Bfactory]]-Table4[[#This Row],[Order date]])</f>
        <v/>
      </c>
      <c r="S1686" s="1"/>
      <c r="T1686" s="1" t="str">
        <f>IF(Table4[Bike ready for shipment]="","",Table4[[#This Row],[Bike ready for shipment]]-Table4[[#This Row],[Order date]])</f>
        <v/>
      </c>
    </row>
    <row r="1687" spans="18:20">
      <c r="R1687" s="1" t="str">
        <f>IF(Table4[[#This Row],[Bike received in Bfactory]]="","",Table4[[#This Row],[Bike received in Bfactory]]-Table4[[#This Row],[Order date]])</f>
        <v/>
      </c>
      <c r="S1687" s="1"/>
      <c r="T1687" s="1" t="str">
        <f>IF(Table4[Bike ready for shipment]="","",Table4[[#This Row],[Bike ready for shipment]]-Table4[[#This Row],[Order date]])</f>
        <v/>
      </c>
    </row>
    <row r="1688" spans="18:20">
      <c r="R1688" s="1" t="str">
        <f>IF(Table4[[#This Row],[Bike received in Bfactory]]="","",Table4[[#This Row],[Bike received in Bfactory]]-Table4[[#This Row],[Order date]])</f>
        <v/>
      </c>
      <c r="S1688" s="1"/>
      <c r="T1688" s="1" t="str">
        <f>IF(Table4[Bike ready for shipment]="","",Table4[[#This Row],[Bike ready for shipment]]-Table4[[#This Row],[Order date]])</f>
        <v/>
      </c>
    </row>
    <row r="1689" spans="18:20">
      <c r="R1689" s="1" t="str">
        <f>IF(Table4[[#This Row],[Bike received in Bfactory]]="","",Table4[[#This Row],[Bike received in Bfactory]]-Table4[[#This Row],[Order date]])</f>
        <v/>
      </c>
      <c r="S1689" s="1"/>
      <c r="T1689" s="1" t="str">
        <f>IF(Table4[Bike ready for shipment]="","",Table4[[#This Row],[Bike ready for shipment]]-Table4[[#This Row],[Order date]])</f>
        <v/>
      </c>
    </row>
    <row r="1690" spans="18:20">
      <c r="R1690" s="1" t="str">
        <f>IF(Table4[[#This Row],[Bike received in Bfactory]]="","",Table4[[#This Row],[Bike received in Bfactory]]-Table4[[#This Row],[Order date]])</f>
        <v/>
      </c>
      <c r="S1690" s="1"/>
      <c r="T1690" s="1" t="str">
        <f>IF(Table4[Bike ready for shipment]="","",Table4[[#This Row],[Bike ready for shipment]]-Table4[[#This Row],[Order date]])</f>
        <v/>
      </c>
    </row>
    <row r="1691" spans="18:20">
      <c r="R1691" s="1" t="str">
        <f>IF(Table4[[#This Row],[Bike received in Bfactory]]="","",Table4[[#This Row],[Bike received in Bfactory]]-Table4[[#This Row],[Order date]])</f>
        <v/>
      </c>
      <c r="S1691" s="1"/>
      <c r="T1691" s="1" t="str">
        <f>IF(Table4[Bike ready for shipment]="","",Table4[[#This Row],[Bike ready for shipment]]-Table4[[#This Row],[Order date]])</f>
        <v/>
      </c>
    </row>
    <row r="1692" spans="18:20">
      <c r="R1692" s="1" t="str">
        <f>IF(Table4[[#This Row],[Bike received in Bfactory]]="","",Table4[[#This Row],[Bike received in Bfactory]]-Table4[[#This Row],[Order date]])</f>
        <v/>
      </c>
      <c r="S1692" s="1"/>
      <c r="T1692" s="1" t="str">
        <f>IF(Table4[Bike ready for shipment]="","",Table4[[#This Row],[Bike ready for shipment]]-Table4[[#This Row],[Order date]])</f>
        <v/>
      </c>
    </row>
    <row r="1693" spans="18:20">
      <c r="R1693" s="1" t="str">
        <f>IF(Table4[[#This Row],[Bike received in Bfactory]]="","",Table4[[#This Row],[Bike received in Bfactory]]-Table4[[#This Row],[Order date]])</f>
        <v/>
      </c>
      <c r="S1693" s="1"/>
      <c r="T1693" s="1" t="str">
        <f>IF(Table4[Bike ready for shipment]="","",Table4[[#This Row],[Bike ready for shipment]]-Table4[[#This Row],[Order date]])</f>
        <v/>
      </c>
    </row>
    <row r="1694" spans="18:20">
      <c r="R1694" s="1" t="str">
        <f>IF(Table4[[#This Row],[Bike received in Bfactory]]="","",Table4[[#This Row],[Bike received in Bfactory]]-Table4[[#This Row],[Order date]])</f>
        <v/>
      </c>
      <c r="S1694" s="1"/>
      <c r="T1694" s="1" t="str">
        <f>IF(Table4[Bike ready for shipment]="","",Table4[[#This Row],[Bike ready for shipment]]-Table4[[#This Row],[Order date]])</f>
        <v/>
      </c>
    </row>
    <row r="1695" spans="18:20">
      <c r="R1695" s="1" t="str">
        <f>IF(Table4[[#This Row],[Bike received in Bfactory]]="","",Table4[[#This Row],[Bike received in Bfactory]]-Table4[[#This Row],[Order date]])</f>
        <v/>
      </c>
      <c r="S1695" s="1"/>
      <c r="T1695" s="1" t="str">
        <f>IF(Table4[Bike ready for shipment]="","",Table4[[#This Row],[Bike ready for shipment]]-Table4[[#This Row],[Order date]])</f>
        <v/>
      </c>
    </row>
    <row r="1696" spans="18:20">
      <c r="R1696" s="1" t="str">
        <f>IF(Table4[[#This Row],[Bike received in Bfactory]]="","",Table4[[#This Row],[Bike received in Bfactory]]-Table4[[#This Row],[Order date]])</f>
        <v/>
      </c>
      <c r="S1696" s="1"/>
      <c r="T1696" s="1" t="str">
        <f>IF(Table4[Bike ready for shipment]="","",Table4[[#This Row],[Bike ready for shipment]]-Table4[[#This Row],[Order date]])</f>
        <v/>
      </c>
    </row>
    <row r="1697" spans="18:20">
      <c r="R1697" s="1" t="str">
        <f>IF(Table4[[#This Row],[Bike received in Bfactory]]="","",Table4[[#This Row],[Bike received in Bfactory]]-Table4[[#This Row],[Order date]])</f>
        <v/>
      </c>
      <c r="S1697" s="1"/>
      <c r="T1697" s="1" t="str">
        <f>IF(Table4[Bike ready for shipment]="","",Table4[[#This Row],[Bike ready for shipment]]-Table4[[#This Row],[Order date]])</f>
        <v/>
      </c>
    </row>
    <row r="1698" spans="18:20">
      <c r="R1698" s="1" t="str">
        <f>IF(Table4[[#This Row],[Bike received in Bfactory]]="","",Table4[[#This Row],[Bike received in Bfactory]]-Table4[[#This Row],[Order date]])</f>
        <v/>
      </c>
      <c r="S1698" s="1"/>
      <c r="T1698" s="1" t="str">
        <f>IF(Table4[Bike ready for shipment]="","",Table4[[#This Row],[Bike ready for shipment]]-Table4[[#This Row],[Order date]])</f>
        <v/>
      </c>
    </row>
    <row r="1699" spans="18:20">
      <c r="R1699" s="1" t="str">
        <f>IF(Table4[[#This Row],[Bike received in Bfactory]]="","",Table4[[#This Row],[Bike received in Bfactory]]-Table4[[#This Row],[Order date]])</f>
        <v/>
      </c>
      <c r="S1699" s="1"/>
      <c r="T1699" s="1" t="str">
        <f>IF(Table4[Bike ready for shipment]="","",Table4[[#This Row],[Bike ready for shipment]]-Table4[[#This Row],[Order date]])</f>
        <v/>
      </c>
    </row>
    <row r="1700" spans="18:20">
      <c r="R1700" s="1" t="str">
        <f>IF(Table4[[#This Row],[Bike received in Bfactory]]="","",Table4[[#This Row],[Bike received in Bfactory]]-Table4[[#This Row],[Order date]])</f>
        <v/>
      </c>
      <c r="S1700" s="1"/>
      <c r="T1700" s="1" t="str">
        <f>IF(Table4[Bike ready for shipment]="","",Table4[[#This Row],[Bike ready for shipment]]-Table4[[#This Row],[Order date]])</f>
        <v/>
      </c>
    </row>
    <row r="1701" spans="18:20">
      <c r="R1701" s="1" t="str">
        <f>IF(Table4[[#This Row],[Bike received in Bfactory]]="","",Table4[[#This Row],[Bike received in Bfactory]]-Table4[[#This Row],[Order date]])</f>
        <v/>
      </c>
      <c r="S1701" s="1"/>
      <c r="T1701" s="1" t="str">
        <f>IF(Table4[Bike ready for shipment]="","",Table4[[#This Row],[Bike ready for shipment]]-Table4[[#This Row],[Order date]])</f>
        <v/>
      </c>
    </row>
    <row r="1702" spans="18:20">
      <c r="R1702" s="1" t="str">
        <f>IF(Table4[[#This Row],[Bike received in Bfactory]]="","",Table4[[#This Row],[Bike received in Bfactory]]-Table4[[#This Row],[Order date]])</f>
        <v/>
      </c>
      <c r="S1702" s="1"/>
      <c r="T1702" s="1" t="str">
        <f>IF(Table4[Bike ready for shipment]="","",Table4[[#This Row],[Bike ready for shipment]]-Table4[[#This Row],[Order date]])</f>
        <v/>
      </c>
    </row>
    <row r="1703" spans="18:20">
      <c r="R1703" s="1" t="str">
        <f>IF(Table4[[#This Row],[Bike received in Bfactory]]="","",Table4[[#This Row],[Bike received in Bfactory]]-Table4[[#This Row],[Order date]])</f>
        <v/>
      </c>
      <c r="S1703" s="1"/>
      <c r="T1703" s="1" t="str">
        <f>IF(Table4[Bike ready for shipment]="","",Table4[[#This Row],[Bike ready for shipment]]-Table4[[#This Row],[Order date]])</f>
        <v/>
      </c>
    </row>
    <row r="1704" spans="18:20">
      <c r="R1704" s="1" t="str">
        <f>IF(Table4[[#This Row],[Bike received in Bfactory]]="","",Table4[[#This Row],[Bike received in Bfactory]]-Table4[[#This Row],[Order date]])</f>
        <v/>
      </c>
      <c r="S1704" s="1"/>
      <c r="T1704" s="1" t="str">
        <f>IF(Table4[Bike ready for shipment]="","",Table4[[#This Row],[Bike ready for shipment]]-Table4[[#This Row],[Order date]])</f>
        <v/>
      </c>
    </row>
    <row r="1705" spans="18:20">
      <c r="R1705" s="1" t="str">
        <f>IF(Table4[[#This Row],[Bike received in Bfactory]]="","",Table4[[#This Row],[Bike received in Bfactory]]-Table4[[#This Row],[Order date]])</f>
        <v/>
      </c>
      <c r="S1705" s="1"/>
      <c r="T1705" s="1" t="str">
        <f>IF(Table4[Bike ready for shipment]="","",Table4[[#This Row],[Bike ready for shipment]]-Table4[[#This Row],[Order date]])</f>
        <v/>
      </c>
    </row>
    <row r="1706" spans="18:20">
      <c r="R1706" s="1" t="str">
        <f>IF(Table4[[#This Row],[Bike received in Bfactory]]="","",Table4[[#This Row],[Bike received in Bfactory]]-Table4[[#This Row],[Order date]])</f>
        <v/>
      </c>
      <c r="S1706" s="1"/>
      <c r="T1706" s="1" t="str">
        <f>IF(Table4[Bike ready for shipment]="","",Table4[[#This Row],[Bike ready for shipment]]-Table4[[#This Row],[Order date]])</f>
        <v/>
      </c>
    </row>
    <row r="1707" spans="18:20">
      <c r="R1707" s="1" t="str">
        <f>IF(Table4[[#This Row],[Bike received in Bfactory]]="","",Table4[[#This Row],[Bike received in Bfactory]]-Table4[[#This Row],[Order date]])</f>
        <v/>
      </c>
      <c r="S1707" s="1"/>
      <c r="T1707" s="1" t="str">
        <f>IF(Table4[Bike ready for shipment]="","",Table4[[#This Row],[Bike ready for shipment]]-Table4[[#This Row],[Order date]])</f>
        <v/>
      </c>
    </row>
    <row r="1708" spans="18:20">
      <c r="R1708" s="1" t="str">
        <f>IF(Table4[[#This Row],[Bike received in Bfactory]]="","",Table4[[#This Row],[Bike received in Bfactory]]-Table4[[#This Row],[Order date]])</f>
        <v/>
      </c>
      <c r="S1708" s="1"/>
      <c r="T1708" s="1" t="str">
        <f>IF(Table4[Bike ready for shipment]="","",Table4[[#This Row],[Bike ready for shipment]]-Table4[[#This Row],[Order date]])</f>
        <v/>
      </c>
    </row>
    <row r="1709" spans="18:20">
      <c r="R1709" s="1" t="str">
        <f>IF(Table4[[#This Row],[Bike received in Bfactory]]="","",Table4[[#This Row],[Bike received in Bfactory]]-Table4[[#This Row],[Order date]])</f>
        <v/>
      </c>
      <c r="S1709" s="1"/>
      <c r="T1709" s="1" t="str">
        <f>IF(Table4[Bike ready for shipment]="","",Table4[[#This Row],[Bike ready for shipment]]-Table4[[#This Row],[Order date]])</f>
        <v/>
      </c>
    </row>
    <row r="1710" spans="18:20">
      <c r="R1710" s="1" t="str">
        <f>IF(Table4[[#This Row],[Bike received in Bfactory]]="","",Table4[[#This Row],[Bike received in Bfactory]]-Table4[[#This Row],[Order date]])</f>
        <v/>
      </c>
      <c r="S1710" s="1"/>
      <c r="T1710" s="1" t="str">
        <f>IF(Table4[Bike ready for shipment]="","",Table4[[#This Row],[Bike ready for shipment]]-Table4[[#This Row],[Order date]])</f>
        <v/>
      </c>
    </row>
    <row r="1711" spans="18:20">
      <c r="R1711" s="1" t="str">
        <f>IF(Table4[[#This Row],[Bike received in Bfactory]]="","",Table4[[#This Row],[Bike received in Bfactory]]-Table4[[#This Row],[Order date]])</f>
        <v/>
      </c>
      <c r="S1711" s="1"/>
      <c r="T1711" s="1" t="str">
        <f>IF(Table4[Bike ready for shipment]="","",Table4[[#This Row],[Bike ready for shipment]]-Table4[[#This Row],[Order date]])</f>
        <v/>
      </c>
    </row>
    <row r="1712" spans="18:20">
      <c r="R1712" s="1" t="str">
        <f>IF(Table4[[#This Row],[Bike received in Bfactory]]="","",Table4[[#This Row],[Bike received in Bfactory]]-Table4[[#This Row],[Order date]])</f>
        <v/>
      </c>
      <c r="S1712" s="1"/>
      <c r="T1712" s="1" t="str">
        <f>IF(Table4[Bike ready for shipment]="","",Table4[[#This Row],[Bike ready for shipment]]-Table4[[#This Row],[Order date]])</f>
        <v/>
      </c>
    </row>
    <row r="1713" spans="18:20">
      <c r="R1713" s="1" t="str">
        <f>IF(Table4[[#This Row],[Bike received in Bfactory]]="","",Table4[[#This Row],[Bike received in Bfactory]]-Table4[[#This Row],[Order date]])</f>
        <v/>
      </c>
      <c r="S1713" s="1"/>
      <c r="T1713" s="1" t="str">
        <f>IF(Table4[Bike ready for shipment]="","",Table4[[#This Row],[Bike ready for shipment]]-Table4[[#This Row],[Order date]])</f>
        <v/>
      </c>
    </row>
    <row r="1714" spans="18:20">
      <c r="R1714" s="1" t="str">
        <f>IF(Table4[[#This Row],[Bike received in Bfactory]]="","",Table4[[#This Row],[Bike received in Bfactory]]-Table4[[#This Row],[Order date]])</f>
        <v/>
      </c>
      <c r="S1714" s="1"/>
      <c r="T1714" s="1" t="str">
        <f>IF(Table4[Bike ready for shipment]="","",Table4[[#This Row],[Bike ready for shipment]]-Table4[[#This Row],[Order date]])</f>
        <v/>
      </c>
    </row>
    <row r="1715" spans="18:20">
      <c r="R1715" s="1" t="str">
        <f>IF(Table4[[#This Row],[Bike received in Bfactory]]="","",Table4[[#This Row],[Bike received in Bfactory]]-Table4[[#This Row],[Order date]])</f>
        <v/>
      </c>
      <c r="S1715" s="1"/>
      <c r="T1715" s="1" t="str">
        <f>IF(Table4[Bike ready for shipment]="","",Table4[[#This Row],[Bike ready for shipment]]-Table4[[#This Row],[Order date]])</f>
        <v/>
      </c>
    </row>
    <row r="1716" spans="18:20">
      <c r="R1716" s="1" t="str">
        <f>IF(Table4[[#This Row],[Bike received in Bfactory]]="","",Table4[[#This Row],[Bike received in Bfactory]]-Table4[[#This Row],[Order date]])</f>
        <v/>
      </c>
      <c r="S1716" s="1"/>
      <c r="T1716" s="1" t="str">
        <f>IF(Table4[Bike ready for shipment]="","",Table4[[#This Row],[Bike ready for shipment]]-Table4[[#This Row],[Order date]])</f>
        <v/>
      </c>
    </row>
    <row r="1717" spans="18:20">
      <c r="R1717" s="1" t="str">
        <f>IF(Table4[[#This Row],[Bike received in Bfactory]]="","",Table4[[#This Row],[Bike received in Bfactory]]-Table4[[#This Row],[Order date]])</f>
        <v/>
      </c>
      <c r="S1717" s="1"/>
      <c r="T1717" s="1" t="str">
        <f>IF(Table4[Bike ready for shipment]="","",Table4[[#This Row],[Bike ready for shipment]]-Table4[[#This Row],[Order date]])</f>
        <v/>
      </c>
    </row>
    <row r="1718" spans="18:20">
      <c r="R1718" s="1" t="str">
        <f>IF(Table4[[#This Row],[Bike received in Bfactory]]="","",Table4[[#This Row],[Bike received in Bfactory]]-Table4[[#This Row],[Order date]])</f>
        <v/>
      </c>
      <c r="S1718" s="1"/>
      <c r="T1718" s="1" t="str">
        <f>IF(Table4[Bike ready for shipment]="","",Table4[[#This Row],[Bike ready for shipment]]-Table4[[#This Row],[Order date]])</f>
        <v/>
      </c>
    </row>
    <row r="1719" spans="18:20">
      <c r="R1719" s="1" t="str">
        <f>IF(Table4[[#This Row],[Bike received in Bfactory]]="","",Table4[[#This Row],[Bike received in Bfactory]]-Table4[[#This Row],[Order date]])</f>
        <v/>
      </c>
      <c r="S1719" s="1"/>
      <c r="T1719" s="1" t="str">
        <f>IF(Table4[Bike ready for shipment]="","",Table4[[#This Row],[Bike ready for shipment]]-Table4[[#This Row],[Order date]])</f>
        <v/>
      </c>
    </row>
    <row r="1720" spans="18:20">
      <c r="R1720" s="1" t="str">
        <f>IF(Table4[[#This Row],[Bike received in Bfactory]]="","",Table4[[#This Row],[Bike received in Bfactory]]-Table4[[#This Row],[Order date]])</f>
        <v/>
      </c>
      <c r="S1720" s="1"/>
      <c r="T1720" s="1" t="str">
        <f>IF(Table4[Bike ready for shipment]="","",Table4[[#This Row],[Bike ready for shipment]]-Table4[[#This Row],[Order date]])</f>
        <v/>
      </c>
    </row>
    <row r="1721" spans="18:20">
      <c r="R1721" s="1" t="str">
        <f>IF(Table4[[#This Row],[Bike received in Bfactory]]="","",Table4[[#This Row],[Bike received in Bfactory]]-Table4[[#This Row],[Order date]])</f>
        <v/>
      </c>
      <c r="S1721" s="1"/>
      <c r="T1721" s="1" t="str">
        <f>IF(Table4[Bike ready for shipment]="","",Table4[[#This Row],[Bike ready for shipment]]-Table4[[#This Row],[Order date]])</f>
        <v/>
      </c>
    </row>
    <row r="1722" spans="18:20">
      <c r="R1722" s="1" t="str">
        <f>IF(Table4[[#This Row],[Bike received in Bfactory]]="","",Table4[[#This Row],[Bike received in Bfactory]]-Table4[[#This Row],[Order date]])</f>
        <v/>
      </c>
      <c r="S1722" s="1"/>
      <c r="T1722" s="1" t="str">
        <f>IF(Table4[Bike ready for shipment]="","",Table4[[#This Row],[Bike ready for shipment]]-Table4[[#This Row],[Order date]])</f>
        <v/>
      </c>
    </row>
    <row r="1723" spans="18:20">
      <c r="R1723" s="1" t="str">
        <f>IF(Table4[[#This Row],[Bike received in Bfactory]]="","",Table4[[#This Row],[Bike received in Bfactory]]-Table4[[#This Row],[Order date]])</f>
        <v/>
      </c>
      <c r="S1723" s="1"/>
      <c r="T1723" s="1" t="str">
        <f>IF(Table4[Bike ready for shipment]="","",Table4[[#This Row],[Bike ready for shipment]]-Table4[[#This Row],[Order date]])</f>
        <v/>
      </c>
    </row>
    <row r="1724" spans="18:20">
      <c r="R1724" s="1" t="str">
        <f>IF(Table4[[#This Row],[Bike received in Bfactory]]="","",Table4[[#This Row],[Bike received in Bfactory]]-Table4[[#This Row],[Order date]])</f>
        <v/>
      </c>
      <c r="S1724" s="1"/>
      <c r="T1724" s="1" t="str">
        <f>IF(Table4[Bike ready for shipment]="","",Table4[[#This Row],[Bike ready for shipment]]-Table4[[#This Row],[Order date]])</f>
        <v/>
      </c>
    </row>
    <row r="1725" spans="18:20">
      <c r="R1725" s="1" t="str">
        <f>IF(Table4[[#This Row],[Bike received in Bfactory]]="","",Table4[[#This Row],[Bike received in Bfactory]]-Table4[[#This Row],[Order date]])</f>
        <v/>
      </c>
      <c r="S1725" s="1"/>
      <c r="T1725" s="1" t="str">
        <f>IF(Table4[Bike ready for shipment]="","",Table4[[#This Row],[Bike ready for shipment]]-Table4[[#This Row],[Order date]])</f>
        <v/>
      </c>
    </row>
    <row r="1726" spans="18:20">
      <c r="R1726" s="1" t="str">
        <f>IF(Table4[[#This Row],[Bike received in Bfactory]]="","",Table4[[#This Row],[Bike received in Bfactory]]-Table4[[#This Row],[Order date]])</f>
        <v/>
      </c>
      <c r="S1726" s="1"/>
      <c r="T1726" s="1" t="str">
        <f>IF(Table4[Bike ready for shipment]="","",Table4[[#This Row],[Bike ready for shipment]]-Table4[[#This Row],[Order date]])</f>
        <v/>
      </c>
    </row>
    <row r="1727" spans="18:20">
      <c r="R1727" s="1" t="str">
        <f>IF(Table4[[#This Row],[Bike received in Bfactory]]="","",Table4[[#This Row],[Bike received in Bfactory]]-Table4[[#This Row],[Order date]])</f>
        <v/>
      </c>
      <c r="S1727" s="1"/>
      <c r="T1727" s="1" t="str">
        <f>IF(Table4[Bike ready for shipment]="","",Table4[[#This Row],[Bike ready for shipment]]-Table4[[#This Row],[Order date]])</f>
        <v/>
      </c>
    </row>
    <row r="1728" spans="18:20">
      <c r="R1728" s="1" t="str">
        <f>IF(Table4[[#This Row],[Bike received in Bfactory]]="","",Table4[[#This Row],[Bike received in Bfactory]]-Table4[[#This Row],[Order date]])</f>
        <v/>
      </c>
      <c r="S1728" s="1"/>
      <c r="T1728" s="1" t="str">
        <f>IF(Table4[Bike ready for shipment]="","",Table4[[#This Row],[Bike ready for shipment]]-Table4[[#This Row],[Order date]])</f>
        <v/>
      </c>
    </row>
    <row r="1729" spans="18:20">
      <c r="R1729" s="1" t="str">
        <f>IF(Table4[[#This Row],[Bike received in Bfactory]]="","",Table4[[#This Row],[Bike received in Bfactory]]-Table4[[#This Row],[Order date]])</f>
        <v/>
      </c>
      <c r="S1729" s="1"/>
      <c r="T1729" s="1" t="str">
        <f>IF(Table4[Bike ready for shipment]="","",Table4[[#This Row],[Bike ready for shipment]]-Table4[[#This Row],[Order date]])</f>
        <v/>
      </c>
    </row>
    <row r="1730" spans="18:20">
      <c r="R1730" s="1" t="str">
        <f>IF(Table4[[#This Row],[Bike received in Bfactory]]="","",Table4[[#This Row],[Bike received in Bfactory]]-Table4[[#This Row],[Order date]])</f>
        <v/>
      </c>
      <c r="S1730" s="1"/>
      <c r="T1730" s="1" t="str">
        <f>IF(Table4[Bike ready for shipment]="","",Table4[[#This Row],[Bike ready for shipment]]-Table4[[#This Row],[Order date]])</f>
        <v/>
      </c>
    </row>
    <row r="1731" spans="18:20">
      <c r="R1731" s="1" t="str">
        <f>IF(Table4[[#This Row],[Bike received in Bfactory]]="","",Table4[[#This Row],[Bike received in Bfactory]]-Table4[[#This Row],[Order date]])</f>
        <v/>
      </c>
      <c r="S1731" s="1"/>
      <c r="T1731" s="1" t="str">
        <f>IF(Table4[Bike ready for shipment]="","",Table4[[#This Row],[Bike ready for shipment]]-Table4[[#This Row],[Order date]])</f>
        <v/>
      </c>
    </row>
    <row r="1732" spans="18:20">
      <c r="R1732" s="1" t="str">
        <f>IF(Table4[[#This Row],[Bike received in Bfactory]]="","",Table4[[#This Row],[Bike received in Bfactory]]-Table4[[#This Row],[Order date]])</f>
        <v/>
      </c>
      <c r="S1732" s="1"/>
      <c r="T1732" s="1" t="str">
        <f>IF(Table4[Bike ready for shipment]="","",Table4[[#This Row],[Bike ready for shipment]]-Table4[[#This Row],[Order date]])</f>
        <v/>
      </c>
    </row>
    <row r="1733" spans="18:20">
      <c r="R1733" s="1" t="str">
        <f>IF(Table4[[#This Row],[Bike received in Bfactory]]="","",Table4[[#This Row],[Bike received in Bfactory]]-Table4[[#This Row],[Order date]])</f>
        <v/>
      </c>
      <c r="S1733" s="1"/>
      <c r="T1733" s="1" t="str">
        <f>IF(Table4[Bike ready for shipment]="","",Table4[[#This Row],[Bike ready for shipment]]-Table4[[#This Row],[Order date]])</f>
        <v/>
      </c>
    </row>
    <row r="1734" spans="18:20">
      <c r="R1734" s="1" t="str">
        <f>IF(Table4[[#This Row],[Bike received in Bfactory]]="","",Table4[[#This Row],[Bike received in Bfactory]]-Table4[[#This Row],[Order date]])</f>
        <v/>
      </c>
      <c r="S1734" s="1"/>
      <c r="T1734" s="1" t="str">
        <f>IF(Table4[Bike ready for shipment]="","",Table4[[#This Row],[Bike ready for shipment]]-Table4[[#This Row],[Order date]])</f>
        <v/>
      </c>
    </row>
    <row r="1735" spans="18:20">
      <c r="R1735" s="1" t="str">
        <f>IF(Table4[[#This Row],[Bike received in Bfactory]]="","",Table4[[#This Row],[Bike received in Bfactory]]-Table4[[#This Row],[Order date]])</f>
        <v/>
      </c>
      <c r="S1735" s="1"/>
      <c r="T1735" s="1" t="str">
        <f>IF(Table4[Bike ready for shipment]="","",Table4[[#This Row],[Bike ready for shipment]]-Table4[[#This Row],[Order date]])</f>
        <v/>
      </c>
    </row>
    <row r="1736" spans="18:20">
      <c r="R1736" s="1" t="str">
        <f>IF(Table4[[#This Row],[Bike received in Bfactory]]="","",Table4[[#This Row],[Bike received in Bfactory]]-Table4[[#This Row],[Order date]])</f>
        <v/>
      </c>
      <c r="S1736" s="1"/>
      <c r="T1736" s="1" t="str">
        <f>IF(Table4[Bike ready for shipment]="","",Table4[[#This Row],[Bike ready for shipment]]-Table4[[#This Row],[Order date]])</f>
        <v/>
      </c>
    </row>
    <row r="1737" spans="18:20">
      <c r="R1737" s="1" t="str">
        <f>IF(Table4[[#This Row],[Bike received in Bfactory]]="","",Table4[[#This Row],[Bike received in Bfactory]]-Table4[[#This Row],[Order date]])</f>
        <v/>
      </c>
      <c r="S1737" s="1"/>
      <c r="T1737" s="1" t="str">
        <f>IF(Table4[Bike ready for shipment]="","",Table4[[#This Row],[Bike ready for shipment]]-Table4[[#This Row],[Order date]])</f>
        <v/>
      </c>
    </row>
    <row r="1738" spans="18:20">
      <c r="R1738" s="1" t="str">
        <f>IF(Table4[[#This Row],[Bike received in Bfactory]]="","",Table4[[#This Row],[Bike received in Bfactory]]-Table4[[#This Row],[Order date]])</f>
        <v/>
      </c>
      <c r="S1738" s="1"/>
      <c r="T1738" s="1" t="str">
        <f>IF(Table4[Bike ready for shipment]="","",Table4[[#This Row],[Bike ready for shipment]]-Table4[[#This Row],[Order date]])</f>
        <v/>
      </c>
    </row>
    <row r="1739" spans="18:20">
      <c r="R1739" s="1" t="str">
        <f>IF(Table4[[#This Row],[Bike received in Bfactory]]="","",Table4[[#This Row],[Bike received in Bfactory]]-Table4[[#This Row],[Order date]])</f>
        <v/>
      </c>
      <c r="S1739" s="1"/>
      <c r="T1739" s="1" t="str">
        <f>IF(Table4[Bike ready for shipment]="","",Table4[[#This Row],[Bike ready for shipment]]-Table4[[#This Row],[Order date]])</f>
        <v/>
      </c>
    </row>
    <row r="1740" spans="18:20">
      <c r="R1740" s="1" t="str">
        <f>IF(Table4[[#This Row],[Bike received in Bfactory]]="","",Table4[[#This Row],[Bike received in Bfactory]]-Table4[[#This Row],[Order date]])</f>
        <v/>
      </c>
      <c r="S1740" s="1"/>
      <c r="T1740" s="1" t="str">
        <f>IF(Table4[Bike ready for shipment]="","",Table4[[#This Row],[Bike ready for shipment]]-Table4[[#This Row],[Order date]])</f>
        <v/>
      </c>
    </row>
    <row r="1741" spans="18:20">
      <c r="R1741" s="1" t="str">
        <f>IF(Table4[[#This Row],[Bike received in Bfactory]]="","",Table4[[#This Row],[Bike received in Bfactory]]-Table4[[#This Row],[Order date]])</f>
        <v/>
      </c>
      <c r="S1741" s="1"/>
      <c r="T1741" s="1" t="str">
        <f>IF(Table4[Bike ready for shipment]="","",Table4[[#This Row],[Bike ready for shipment]]-Table4[[#This Row],[Order date]])</f>
        <v/>
      </c>
    </row>
    <row r="1742" spans="18:20">
      <c r="R1742" s="1" t="str">
        <f>IF(Table4[[#This Row],[Bike received in Bfactory]]="","",Table4[[#This Row],[Bike received in Bfactory]]-Table4[[#This Row],[Order date]])</f>
        <v/>
      </c>
      <c r="S1742" s="1"/>
      <c r="T1742" s="1" t="str">
        <f>IF(Table4[Bike ready for shipment]="","",Table4[[#This Row],[Bike ready for shipment]]-Table4[[#This Row],[Order date]])</f>
        <v/>
      </c>
    </row>
    <row r="1743" spans="18:20">
      <c r="R1743" s="1" t="str">
        <f>IF(Table4[[#This Row],[Bike received in Bfactory]]="","",Table4[[#This Row],[Bike received in Bfactory]]-Table4[[#This Row],[Order date]])</f>
        <v/>
      </c>
      <c r="S1743" s="1"/>
      <c r="T1743" s="1" t="str">
        <f>IF(Table4[Bike ready for shipment]="","",Table4[[#This Row],[Bike ready for shipment]]-Table4[[#This Row],[Order date]])</f>
        <v/>
      </c>
    </row>
    <row r="1744" spans="18:20">
      <c r="R1744" s="1" t="str">
        <f>IF(Table4[[#This Row],[Bike received in Bfactory]]="","",Table4[[#This Row],[Bike received in Bfactory]]-Table4[[#This Row],[Order date]])</f>
        <v/>
      </c>
      <c r="S1744" s="1"/>
      <c r="T1744" s="1" t="str">
        <f>IF(Table4[Bike ready for shipment]="","",Table4[[#This Row],[Bike ready for shipment]]-Table4[[#This Row],[Order date]])</f>
        <v/>
      </c>
    </row>
    <row r="1745" spans="18:20">
      <c r="R1745" s="1" t="str">
        <f>IF(Table4[[#This Row],[Bike received in Bfactory]]="","",Table4[[#This Row],[Bike received in Bfactory]]-Table4[[#This Row],[Order date]])</f>
        <v/>
      </c>
      <c r="S1745" s="1"/>
      <c r="T1745" s="1" t="str">
        <f>IF(Table4[Bike ready for shipment]="","",Table4[[#This Row],[Bike ready for shipment]]-Table4[[#This Row],[Order date]])</f>
        <v/>
      </c>
    </row>
    <row r="1746" spans="18:20">
      <c r="R1746" s="1" t="str">
        <f>IF(Table4[[#This Row],[Bike received in Bfactory]]="","",Table4[[#This Row],[Bike received in Bfactory]]-Table4[[#This Row],[Order date]])</f>
        <v/>
      </c>
      <c r="S1746" s="1"/>
      <c r="T1746" s="1" t="str">
        <f>IF(Table4[Bike ready for shipment]="","",Table4[[#This Row],[Bike ready for shipment]]-Table4[[#This Row],[Order date]])</f>
        <v/>
      </c>
    </row>
    <row r="1747" spans="18:20">
      <c r="R1747" s="1" t="str">
        <f>IF(Table4[[#This Row],[Bike received in Bfactory]]="","",Table4[[#This Row],[Bike received in Bfactory]]-Table4[[#This Row],[Order date]])</f>
        <v/>
      </c>
      <c r="S1747" s="1"/>
      <c r="T1747" s="1" t="str">
        <f>IF(Table4[Bike ready for shipment]="","",Table4[[#This Row],[Bike ready for shipment]]-Table4[[#This Row],[Order date]])</f>
        <v/>
      </c>
    </row>
    <row r="1748" spans="18:20">
      <c r="R1748" s="1" t="str">
        <f>IF(Table4[[#This Row],[Bike received in Bfactory]]="","",Table4[[#This Row],[Bike received in Bfactory]]-Table4[[#This Row],[Order date]])</f>
        <v/>
      </c>
      <c r="S1748" s="1"/>
      <c r="T1748" s="1" t="str">
        <f>IF(Table4[Bike ready for shipment]="","",Table4[[#This Row],[Bike ready for shipment]]-Table4[[#This Row],[Order date]])</f>
        <v/>
      </c>
    </row>
    <row r="1749" spans="18:20">
      <c r="R1749" s="1" t="str">
        <f>IF(Table4[[#This Row],[Bike received in Bfactory]]="","",Table4[[#This Row],[Bike received in Bfactory]]-Table4[[#This Row],[Order date]])</f>
        <v/>
      </c>
      <c r="S1749" s="1"/>
      <c r="T1749" s="1" t="str">
        <f>IF(Table4[Bike ready for shipment]="","",Table4[[#This Row],[Bike ready for shipment]]-Table4[[#This Row],[Order date]])</f>
        <v/>
      </c>
    </row>
    <row r="1750" spans="18:20">
      <c r="R1750" s="1" t="str">
        <f>IF(Table4[[#This Row],[Bike received in Bfactory]]="","",Table4[[#This Row],[Bike received in Bfactory]]-Table4[[#This Row],[Order date]])</f>
        <v/>
      </c>
      <c r="S1750" s="1"/>
      <c r="T1750" s="1" t="str">
        <f>IF(Table4[Bike ready for shipment]="","",Table4[[#This Row],[Bike ready for shipment]]-Table4[[#This Row],[Order date]])</f>
        <v/>
      </c>
    </row>
    <row r="1751" spans="18:20">
      <c r="R1751" s="1" t="str">
        <f>IF(Table4[[#This Row],[Bike received in Bfactory]]="","",Table4[[#This Row],[Bike received in Bfactory]]-Table4[[#This Row],[Order date]])</f>
        <v/>
      </c>
      <c r="S1751" s="1"/>
      <c r="T1751" s="1" t="str">
        <f>IF(Table4[Bike ready for shipment]="","",Table4[[#This Row],[Bike ready for shipment]]-Table4[[#This Row],[Order date]])</f>
        <v/>
      </c>
    </row>
    <row r="1752" spans="18:20">
      <c r="R1752" s="1" t="str">
        <f>IF(Table4[[#This Row],[Bike received in Bfactory]]="","",Table4[[#This Row],[Bike received in Bfactory]]-Table4[[#This Row],[Order date]])</f>
        <v/>
      </c>
      <c r="S1752" s="1"/>
      <c r="T1752" s="1" t="str">
        <f>IF(Table4[Bike ready for shipment]="","",Table4[[#This Row],[Bike ready for shipment]]-Table4[[#This Row],[Order date]])</f>
        <v/>
      </c>
    </row>
    <row r="1753" spans="18:20">
      <c r="R1753" s="1" t="str">
        <f>IF(Table4[[#This Row],[Bike received in Bfactory]]="","",Table4[[#This Row],[Bike received in Bfactory]]-Table4[[#This Row],[Order date]])</f>
        <v/>
      </c>
      <c r="S1753" s="1"/>
      <c r="T1753" s="1" t="str">
        <f>IF(Table4[Bike ready for shipment]="","",Table4[[#This Row],[Bike ready for shipment]]-Table4[[#This Row],[Order date]])</f>
        <v/>
      </c>
    </row>
    <row r="1754" spans="18:20">
      <c r="R1754" s="1" t="str">
        <f>IF(Table4[[#This Row],[Bike received in Bfactory]]="","",Table4[[#This Row],[Bike received in Bfactory]]-Table4[[#This Row],[Order date]])</f>
        <v/>
      </c>
      <c r="S1754" s="1"/>
      <c r="T1754" s="1" t="str">
        <f>IF(Table4[Bike ready for shipment]="","",Table4[[#This Row],[Bike ready for shipment]]-Table4[[#This Row],[Order date]])</f>
        <v/>
      </c>
    </row>
    <row r="1755" spans="18:20">
      <c r="R1755" s="1" t="str">
        <f>IF(Table4[[#This Row],[Bike received in Bfactory]]="","",Table4[[#This Row],[Bike received in Bfactory]]-Table4[[#This Row],[Order date]])</f>
        <v/>
      </c>
      <c r="S1755" s="1"/>
      <c r="T1755" s="1" t="str">
        <f>IF(Table4[Bike ready for shipment]="","",Table4[[#This Row],[Bike ready for shipment]]-Table4[[#This Row],[Order date]])</f>
        <v/>
      </c>
    </row>
    <row r="1756" spans="18:20">
      <c r="R1756" s="1" t="str">
        <f>IF(Table4[[#This Row],[Bike received in Bfactory]]="","",Table4[[#This Row],[Bike received in Bfactory]]-Table4[[#This Row],[Order date]])</f>
        <v/>
      </c>
      <c r="S1756" s="1"/>
      <c r="T1756" s="1" t="str">
        <f>IF(Table4[Bike ready for shipment]="","",Table4[[#This Row],[Bike ready for shipment]]-Table4[[#This Row],[Order date]])</f>
        <v/>
      </c>
    </row>
    <row r="1757" spans="18:20">
      <c r="R1757" s="1" t="str">
        <f>IF(Table4[[#This Row],[Bike received in Bfactory]]="","",Table4[[#This Row],[Bike received in Bfactory]]-Table4[[#This Row],[Order date]])</f>
        <v/>
      </c>
      <c r="S1757" s="1"/>
      <c r="T1757" s="1" t="str">
        <f>IF(Table4[Bike ready for shipment]="","",Table4[[#This Row],[Bike ready for shipment]]-Table4[[#This Row],[Order date]])</f>
        <v/>
      </c>
    </row>
    <row r="1758" spans="18:20">
      <c r="R1758" s="1" t="str">
        <f>IF(Table4[[#This Row],[Bike received in Bfactory]]="","",Table4[[#This Row],[Bike received in Bfactory]]-Table4[[#This Row],[Order date]])</f>
        <v/>
      </c>
      <c r="S1758" s="1"/>
      <c r="T1758" s="1" t="str">
        <f>IF(Table4[Bike ready for shipment]="","",Table4[[#This Row],[Bike ready for shipment]]-Table4[[#This Row],[Order date]])</f>
        <v/>
      </c>
    </row>
    <row r="1759" spans="18:20">
      <c r="R1759" s="1" t="str">
        <f>IF(Table4[[#This Row],[Bike received in Bfactory]]="","",Table4[[#This Row],[Bike received in Bfactory]]-Table4[[#This Row],[Order date]])</f>
        <v/>
      </c>
      <c r="S1759" s="1"/>
      <c r="T1759" s="1" t="str">
        <f>IF(Table4[Bike ready for shipment]="","",Table4[[#This Row],[Bike ready for shipment]]-Table4[[#This Row],[Order date]])</f>
        <v/>
      </c>
    </row>
    <row r="1760" spans="18:20">
      <c r="R1760" s="1" t="str">
        <f>IF(Table4[[#This Row],[Bike received in Bfactory]]="","",Table4[[#This Row],[Bike received in Bfactory]]-Table4[[#This Row],[Order date]])</f>
        <v/>
      </c>
      <c r="S1760" s="1"/>
      <c r="T1760" s="1" t="str">
        <f>IF(Table4[Bike ready for shipment]="","",Table4[[#This Row],[Bike ready for shipment]]-Table4[[#This Row],[Order date]])</f>
        <v/>
      </c>
    </row>
    <row r="1761" spans="18:20">
      <c r="R1761" s="1" t="str">
        <f>IF(Table4[[#This Row],[Bike received in Bfactory]]="","",Table4[[#This Row],[Bike received in Bfactory]]-Table4[[#This Row],[Order date]])</f>
        <v/>
      </c>
      <c r="S1761" s="1"/>
      <c r="T1761" s="1" t="str">
        <f>IF(Table4[Bike ready for shipment]="","",Table4[[#This Row],[Bike ready for shipment]]-Table4[[#This Row],[Order date]])</f>
        <v/>
      </c>
    </row>
    <row r="1762" spans="18:20">
      <c r="R1762" s="1" t="str">
        <f>IF(Table4[[#This Row],[Bike received in Bfactory]]="","",Table4[[#This Row],[Bike received in Bfactory]]-Table4[[#This Row],[Order date]])</f>
        <v/>
      </c>
      <c r="S1762" s="1"/>
      <c r="T1762" s="1" t="str">
        <f>IF(Table4[Bike ready for shipment]="","",Table4[[#This Row],[Bike ready for shipment]]-Table4[[#This Row],[Order date]])</f>
        <v/>
      </c>
    </row>
    <row r="1763" spans="18:20">
      <c r="R1763" s="1" t="str">
        <f>IF(Table4[[#This Row],[Bike received in Bfactory]]="","",Table4[[#This Row],[Bike received in Bfactory]]-Table4[[#This Row],[Order date]])</f>
        <v/>
      </c>
      <c r="S1763" s="1"/>
      <c r="T1763" s="1" t="str">
        <f>IF(Table4[Bike ready for shipment]="","",Table4[[#This Row],[Bike ready for shipment]]-Table4[[#This Row],[Order date]])</f>
        <v/>
      </c>
    </row>
    <row r="1764" spans="18:20">
      <c r="R1764" s="1" t="str">
        <f>IF(Table4[[#This Row],[Bike received in Bfactory]]="","",Table4[[#This Row],[Bike received in Bfactory]]-Table4[[#This Row],[Order date]])</f>
        <v/>
      </c>
      <c r="S1764" s="1"/>
      <c r="T1764" s="1" t="str">
        <f>IF(Table4[Bike ready for shipment]="","",Table4[[#This Row],[Bike ready for shipment]]-Table4[[#This Row],[Order date]])</f>
        <v/>
      </c>
    </row>
    <row r="1765" spans="18:20">
      <c r="R1765" s="1" t="str">
        <f>IF(Table4[[#This Row],[Bike received in Bfactory]]="","",Table4[[#This Row],[Bike received in Bfactory]]-Table4[[#This Row],[Order date]])</f>
        <v/>
      </c>
      <c r="S1765" s="1"/>
      <c r="T1765" s="1" t="str">
        <f>IF(Table4[Bike ready for shipment]="","",Table4[[#This Row],[Bike ready for shipment]]-Table4[[#This Row],[Order date]])</f>
        <v/>
      </c>
    </row>
    <row r="1766" spans="18:20">
      <c r="R1766" s="1" t="str">
        <f>IF(Table4[[#This Row],[Bike received in Bfactory]]="","",Table4[[#This Row],[Bike received in Bfactory]]-Table4[[#This Row],[Order date]])</f>
        <v/>
      </c>
      <c r="S1766" s="1"/>
      <c r="T1766" s="1" t="str">
        <f>IF(Table4[Bike ready for shipment]="","",Table4[[#This Row],[Bike ready for shipment]]-Table4[[#This Row],[Order date]])</f>
        <v/>
      </c>
    </row>
    <row r="1767" spans="18:20">
      <c r="R1767" s="1" t="str">
        <f>IF(Table4[[#This Row],[Bike received in Bfactory]]="","",Table4[[#This Row],[Bike received in Bfactory]]-Table4[[#This Row],[Order date]])</f>
        <v/>
      </c>
      <c r="S1767" s="1"/>
      <c r="T1767" s="1" t="str">
        <f>IF(Table4[Bike ready for shipment]="","",Table4[[#This Row],[Bike ready for shipment]]-Table4[[#This Row],[Order date]])</f>
        <v/>
      </c>
    </row>
    <row r="1768" spans="18:20">
      <c r="R1768" s="1" t="str">
        <f>IF(Table4[[#This Row],[Bike received in Bfactory]]="","",Table4[[#This Row],[Bike received in Bfactory]]-Table4[[#This Row],[Order date]])</f>
        <v/>
      </c>
      <c r="S1768" s="1"/>
      <c r="T1768" s="1" t="str">
        <f>IF(Table4[Bike ready for shipment]="","",Table4[[#This Row],[Bike ready for shipment]]-Table4[[#This Row],[Order date]])</f>
        <v/>
      </c>
    </row>
    <row r="1769" spans="18:20">
      <c r="R1769" s="1" t="str">
        <f>IF(Table4[[#This Row],[Bike received in Bfactory]]="","",Table4[[#This Row],[Bike received in Bfactory]]-Table4[[#This Row],[Order date]])</f>
        <v/>
      </c>
      <c r="S1769" s="1"/>
      <c r="T1769" s="1" t="str">
        <f>IF(Table4[Bike ready for shipment]="","",Table4[[#This Row],[Bike ready for shipment]]-Table4[[#This Row],[Order date]])</f>
        <v/>
      </c>
    </row>
    <row r="1770" spans="18:20">
      <c r="R1770" s="1" t="str">
        <f>IF(Table4[[#This Row],[Bike received in Bfactory]]="","",Table4[[#This Row],[Bike received in Bfactory]]-Table4[[#This Row],[Order date]])</f>
        <v/>
      </c>
      <c r="S1770" s="1"/>
      <c r="T1770" s="1" t="str">
        <f>IF(Table4[Bike ready for shipment]="","",Table4[[#This Row],[Bike ready for shipment]]-Table4[[#This Row],[Order date]])</f>
        <v/>
      </c>
    </row>
    <row r="1771" spans="18:20">
      <c r="R1771" s="1" t="str">
        <f>IF(Table4[[#This Row],[Bike received in Bfactory]]="","",Table4[[#This Row],[Bike received in Bfactory]]-Table4[[#This Row],[Order date]])</f>
        <v/>
      </c>
      <c r="S1771" s="1"/>
      <c r="T1771" s="1" t="str">
        <f>IF(Table4[Bike ready for shipment]="","",Table4[[#This Row],[Bike ready for shipment]]-Table4[[#This Row],[Order date]])</f>
        <v/>
      </c>
    </row>
    <row r="1772" spans="18:20">
      <c r="R1772" s="1" t="str">
        <f>IF(Table4[[#This Row],[Bike received in Bfactory]]="","",Table4[[#This Row],[Bike received in Bfactory]]-Table4[[#This Row],[Order date]])</f>
        <v/>
      </c>
      <c r="S1772" s="1"/>
      <c r="T1772" s="1" t="str">
        <f>IF(Table4[Bike ready for shipment]="","",Table4[[#This Row],[Bike ready for shipment]]-Table4[[#This Row],[Order date]])</f>
        <v/>
      </c>
    </row>
    <row r="1773" spans="18:20">
      <c r="R1773" s="1" t="str">
        <f>IF(Table4[[#This Row],[Bike received in Bfactory]]="","",Table4[[#This Row],[Bike received in Bfactory]]-Table4[[#This Row],[Order date]])</f>
        <v/>
      </c>
      <c r="S1773" s="1"/>
      <c r="T1773" s="1" t="str">
        <f>IF(Table4[Bike ready for shipment]="","",Table4[[#This Row],[Bike ready for shipment]]-Table4[[#This Row],[Order date]])</f>
        <v/>
      </c>
    </row>
    <row r="1774" spans="18:20">
      <c r="R1774" s="1" t="str">
        <f>IF(Table4[[#This Row],[Bike received in Bfactory]]="","",Table4[[#This Row],[Bike received in Bfactory]]-Table4[[#This Row],[Order date]])</f>
        <v/>
      </c>
      <c r="S1774" s="1"/>
      <c r="T1774" s="1" t="str">
        <f>IF(Table4[Bike ready for shipment]="","",Table4[[#This Row],[Bike ready for shipment]]-Table4[[#This Row],[Order date]])</f>
        <v/>
      </c>
    </row>
    <row r="1775" spans="18:20">
      <c r="R1775" s="1" t="str">
        <f>IF(Table4[[#This Row],[Bike received in Bfactory]]="","",Table4[[#This Row],[Bike received in Bfactory]]-Table4[[#This Row],[Order date]])</f>
        <v/>
      </c>
      <c r="S1775" s="1"/>
      <c r="T1775" s="1" t="str">
        <f>IF(Table4[Bike ready for shipment]="","",Table4[[#This Row],[Bike ready for shipment]]-Table4[[#This Row],[Order date]])</f>
        <v/>
      </c>
    </row>
    <row r="1776" spans="18:20">
      <c r="R1776" s="1" t="str">
        <f>IF(Table4[[#This Row],[Bike received in Bfactory]]="","",Table4[[#This Row],[Bike received in Bfactory]]-Table4[[#This Row],[Order date]])</f>
        <v/>
      </c>
      <c r="S1776" s="1"/>
      <c r="T1776" s="1" t="str">
        <f>IF(Table4[Bike ready for shipment]="","",Table4[[#This Row],[Bike ready for shipment]]-Table4[[#This Row],[Order date]])</f>
        <v/>
      </c>
    </row>
    <row r="1777" spans="18:20">
      <c r="R1777" s="1" t="str">
        <f>IF(Table4[[#This Row],[Bike received in Bfactory]]="","",Table4[[#This Row],[Bike received in Bfactory]]-Table4[[#This Row],[Order date]])</f>
        <v/>
      </c>
      <c r="S1777" s="1"/>
      <c r="T1777" s="1" t="str">
        <f>IF(Table4[Bike ready for shipment]="","",Table4[[#This Row],[Bike ready for shipment]]-Table4[[#This Row],[Order date]])</f>
        <v/>
      </c>
    </row>
    <row r="1778" spans="18:20">
      <c r="R1778" s="1" t="str">
        <f>IF(Table4[[#This Row],[Bike received in Bfactory]]="","",Table4[[#This Row],[Bike received in Bfactory]]-Table4[[#This Row],[Order date]])</f>
        <v/>
      </c>
      <c r="S1778" s="1"/>
      <c r="T1778" s="1" t="str">
        <f>IF(Table4[Bike ready for shipment]="","",Table4[[#This Row],[Bike ready for shipment]]-Table4[[#This Row],[Order date]])</f>
        <v/>
      </c>
    </row>
    <row r="1779" spans="18:20">
      <c r="R1779" s="1" t="str">
        <f>IF(Table4[[#This Row],[Bike received in Bfactory]]="","",Table4[[#This Row],[Bike received in Bfactory]]-Table4[[#This Row],[Order date]])</f>
        <v/>
      </c>
      <c r="S1779" s="1"/>
      <c r="T1779" s="1" t="str">
        <f>IF(Table4[Bike ready for shipment]="","",Table4[[#This Row],[Bike ready for shipment]]-Table4[[#This Row],[Order date]])</f>
        <v/>
      </c>
    </row>
    <row r="1780" spans="18:20">
      <c r="R1780" s="1" t="str">
        <f>IF(Table4[[#This Row],[Bike received in Bfactory]]="","",Table4[[#This Row],[Bike received in Bfactory]]-Table4[[#This Row],[Order date]])</f>
        <v/>
      </c>
      <c r="S1780" s="1"/>
      <c r="T1780" s="1" t="str">
        <f>IF(Table4[Bike ready for shipment]="","",Table4[[#This Row],[Bike ready for shipment]]-Table4[[#This Row],[Order date]])</f>
        <v/>
      </c>
    </row>
    <row r="1781" spans="18:20">
      <c r="R1781" s="1" t="str">
        <f>IF(Table4[[#This Row],[Bike received in Bfactory]]="","",Table4[[#This Row],[Bike received in Bfactory]]-Table4[[#This Row],[Order date]])</f>
        <v/>
      </c>
      <c r="S1781" s="1"/>
      <c r="T1781" s="1" t="str">
        <f>IF(Table4[Bike ready for shipment]="","",Table4[[#This Row],[Bike ready for shipment]]-Table4[[#This Row],[Order date]])</f>
        <v/>
      </c>
    </row>
    <row r="1782" spans="18:20">
      <c r="R1782" s="1" t="str">
        <f>IF(Table4[[#This Row],[Bike received in Bfactory]]="","",Table4[[#This Row],[Bike received in Bfactory]]-Table4[[#This Row],[Order date]])</f>
        <v/>
      </c>
      <c r="S1782" s="1"/>
      <c r="T1782" s="1" t="str">
        <f>IF(Table4[Bike ready for shipment]="","",Table4[[#This Row],[Bike ready for shipment]]-Table4[[#This Row],[Order date]])</f>
        <v/>
      </c>
    </row>
    <row r="1783" spans="18:20">
      <c r="R1783" s="1" t="str">
        <f>IF(Table4[[#This Row],[Bike received in Bfactory]]="","",Table4[[#This Row],[Bike received in Bfactory]]-Table4[[#This Row],[Order date]])</f>
        <v/>
      </c>
      <c r="S1783" s="1"/>
      <c r="T1783" s="1" t="str">
        <f>IF(Table4[Bike ready for shipment]="","",Table4[[#This Row],[Bike ready for shipment]]-Table4[[#This Row],[Order date]])</f>
        <v/>
      </c>
    </row>
    <row r="1784" spans="18:20">
      <c r="R1784" s="1" t="str">
        <f>IF(Table4[[#This Row],[Bike received in Bfactory]]="","",Table4[[#This Row],[Bike received in Bfactory]]-Table4[[#This Row],[Order date]])</f>
        <v/>
      </c>
      <c r="S1784" s="1"/>
      <c r="T1784" s="1" t="str">
        <f>IF(Table4[Bike ready for shipment]="","",Table4[[#This Row],[Bike ready for shipment]]-Table4[[#This Row],[Order date]])</f>
        <v/>
      </c>
    </row>
    <row r="1785" spans="18:20">
      <c r="R1785" s="1" t="str">
        <f>IF(Table4[[#This Row],[Bike received in Bfactory]]="","",Table4[[#This Row],[Bike received in Bfactory]]-Table4[[#This Row],[Order date]])</f>
        <v/>
      </c>
      <c r="S1785" s="1"/>
      <c r="T1785" s="1" t="str">
        <f>IF(Table4[Bike ready for shipment]="","",Table4[[#This Row],[Bike ready for shipment]]-Table4[[#This Row],[Order date]])</f>
        <v/>
      </c>
    </row>
    <row r="1786" spans="18:20">
      <c r="R1786" s="1" t="str">
        <f>IF(Table4[[#This Row],[Bike received in Bfactory]]="","",Table4[[#This Row],[Bike received in Bfactory]]-Table4[[#This Row],[Order date]])</f>
        <v/>
      </c>
      <c r="S1786" s="1"/>
      <c r="T1786" s="1" t="str">
        <f>IF(Table4[Bike ready for shipment]="","",Table4[[#This Row],[Bike ready for shipment]]-Table4[[#This Row],[Order date]])</f>
        <v/>
      </c>
    </row>
    <row r="1787" spans="18:20">
      <c r="R1787" s="1" t="str">
        <f>IF(Table4[[#This Row],[Bike received in Bfactory]]="","",Table4[[#This Row],[Bike received in Bfactory]]-Table4[[#This Row],[Order date]])</f>
        <v/>
      </c>
      <c r="S1787" s="1"/>
      <c r="T1787" s="1" t="str">
        <f>IF(Table4[Bike ready for shipment]="","",Table4[[#This Row],[Bike ready for shipment]]-Table4[[#This Row],[Order date]])</f>
        <v/>
      </c>
    </row>
    <row r="1788" spans="18:20">
      <c r="R1788" s="1" t="str">
        <f>IF(Table4[[#This Row],[Bike received in Bfactory]]="","",Table4[[#This Row],[Bike received in Bfactory]]-Table4[[#This Row],[Order date]])</f>
        <v/>
      </c>
      <c r="S1788" s="1"/>
      <c r="T1788" s="1" t="str">
        <f>IF(Table4[Bike ready for shipment]="","",Table4[[#This Row],[Bike ready for shipment]]-Table4[[#This Row],[Order date]])</f>
        <v/>
      </c>
    </row>
    <row r="1789" spans="18:20">
      <c r="R1789" s="1" t="str">
        <f>IF(Table4[[#This Row],[Bike received in Bfactory]]="","",Table4[[#This Row],[Bike received in Bfactory]]-Table4[[#This Row],[Order date]])</f>
        <v/>
      </c>
      <c r="S1789" s="1"/>
      <c r="T1789" s="1" t="str">
        <f>IF(Table4[Bike ready for shipment]="","",Table4[[#This Row],[Bike ready for shipment]]-Table4[[#This Row],[Order date]])</f>
        <v/>
      </c>
    </row>
    <row r="1790" spans="18:20">
      <c r="R1790" s="1" t="str">
        <f>IF(Table4[[#This Row],[Bike received in Bfactory]]="","",Table4[[#This Row],[Bike received in Bfactory]]-Table4[[#This Row],[Order date]])</f>
        <v/>
      </c>
      <c r="S1790" s="1"/>
      <c r="T1790" s="1" t="str">
        <f>IF(Table4[Bike ready for shipment]="","",Table4[[#This Row],[Bike ready for shipment]]-Table4[[#This Row],[Order date]])</f>
        <v/>
      </c>
    </row>
    <row r="1791" spans="18:20">
      <c r="R1791" s="1" t="str">
        <f>IF(Table4[[#This Row],[Bike received in Bfactory]]="","",Table4[[#This Row],[Bike received in Bfactory]]-Table4[[#This Row],[Order date]])</f>
        <v/>
      </c>
      <c r="S1791" s="1"/>
      <c r="T1791" s="1" t="str">
        <f>IF(Table4[Bike ready for shipment]="","",Table4[[#This Row],[Bike ready for shipment]]-Table4[[#This Row],[Order date]])</f>
        <v/>
      </c>
    </row>
    <row r="1792" spans="18:20">
      <c r="R1792" s="1" t="str">
        <f>IF(Table4[[#This Row],[Bike received in Bfactory]]="","",Table4[[#This Row],[Bike received in Bfactory]]-Table4[[#This Row],[Order date]])</f>
        <v/>
      </c>
      <c r="S1792" s="1"/>
      <c r="T1792" s="1" t="str">
        <f>IF(Table4[Bike ready for shipment]="","",Table4[[#This Row],[Bike ready for shipment]]-Table4[[#This Row],[Order date]])</f>
        <v/>
      </c>
    </row>
    <row r="1793" spans="18:20">
      <c r="R1793" s="1" t="str">
        <f>IF(Table4[[#This Row],[Bike received in Bfactory]]="","",Table4[[#This Row],[Bike received in Bfactory]]-Table4[[#This Row],[Order date]])</f>
        <v/>
      </c>
      <c r="S1793" s="1"/>
      <c r="T1793" s="1" t="str">
        <f>IF(Table4[Bike ready for shipment]="","",Table4[[#This Row],[Bike ready for shipment]]-Table4[[#This Row],[Order date]])</f>
        <v/>
      </c>
    </row>
    <row r="1794" spans="18:20">
      <c r="R1794" s="1" t="str">
        <f>IF(Table4[[#This Row],[Bike received in Bfactory]]="","",Table4[[#This Row],[Bike received in Bfactory]]-Table4[[#This Row],[Order date]])</f>
        <v/>
      </c>
      <c r="S1794" s="1"/>
      <c r="T1794" s="1" t="str">
        <f>IF(Table4[Bike ready for shipment]="","",Table4[[#This Row],[Bike ready for shipment]]-Table4[[#This Row],[Order date]])</f>
        <v/>
      </c>
    </row>
    <row r="1795" spans="18:20">
      <c r="R1795" s="1" t="str">
        <f>IF(Table4[[#This Row],[Bike received in Bfactory]]="","",Table4[[#This Row],[Bike received in Bfactory]]-Table4[[#This Row],[Order date]])</f>
        <v/>
      </c>
      <c r="S1795" s="1"/>
      <c r="T1795" s="1" t="str">
        <f>IF(Table4[Bike ready for shipment]="","",Table4[[#This Row],[Bike ready for shipment]]-Table4[[#This Row],[Order date]])</f>
        <v/>
      </c>
    </row>
    <row r="1796" spans="18:20">
      <c r="R1796" s="1" t="str">
        <f>IF(Table4[[#This Row],[Bike received in Bfactory]]="","",Table4[[#This Row],[Bike received in Bfactory]]-Table4[[#This Row],[Order date]])</f>
        <v/>
      </c>
      <c r="S1796" s="1"/>
      <c r="T1796" s="1" t="str">
        <f>IF(Table4[Bike ready for shipment]="","",Table4[[#This Row],[Bike ready for shipment]]-Table4[[#This Row],[Order date]])</f>
        <v/>
      </c>
    </row>
    <row r="1797" spans="18:20">
      <c r="R1797" s="1" t="str">
        <f>IF(Table4[[#This Row],[Bike received in Bfactory]]="","",Table4[[#This Row],[Bike received in Bfactory]]-Table4[[#This Row],[Order date]])</f>
        <v/>
      </c>
      <c r="S1797" s="1"/>
      <c r="T1797" s="1" t="str">
        <f>IF(Table4[Bike ready for shipment]="","",Table4[[#This Row],[Bike ready for shipment]]-Table4[[#This Row],[Order date]])</f>
        <v/>
      </c>
    </row>
    <row r="1798" spans="18:20">
      <c r="R1798" s="1" t="str">
        <f>IF(Table4[[#This Row],[Bike received in Bfactory]]="","",Table4[[#This Row],[Bike received in Bfactory]]-Table4[[#This Row],[Order date]])</f>
        <v/>
      </c>
      <c r="S1798" s="1"/>
      <c r="T1798" s="1" t="str">
        <f>IF(Table4[Bike ready for shipment]="","",Table4[[#This Row],[Bike ready for shipment]]-Table4[[#This Row],[Order date]])</f>
        <v/>
      </c>
    </row>
    <row r="1799" spans="18:20">
      <c r="R1799" s="1" t="str">
        <f>IF(Table4[[#This Row],[Bike received in Bfactory]]="","",Table4[[#This Row],[Bike received in Bfactory]]-Table4[[#This Row],[Order date]])</f>
        <v/>
      </c>
      <c r="S1799" s="1"/>
      <c r="T1799" s="1" t="str">
        <f>IF(Table4[Bike ready for shipment]="","",Table4[[#This Row],[Bike ready for shipment]]-Table4[[#This Row],[Order date]])</f>
        <v/>
      </c>
    </row>
    <row r="1800" spans="18:20">
      <c r="R1800" s="1" t="str">
        <f>IF(Table4[[#This Row],[Bike received in Bfactory]]="","",Table4[[#This Row],[Bike received in Bfactory]]-Table4[[#This Row],[Order date]])</f>
        <v/>
      </c>
      <c r="S1800" s="1"/>
      <c r="T1800" s="1" t="str">
        <f>IF(Table4[Bike ready for shipment]="","",Table4[[#This Row],[Bike ready for shipment]]-Table4[[#This Row],[Order date]])</f>
        <v/>
      </c>
    </row>
    <row r="1801" spans="18:20">
      <c r="R1801" s="1" t="str">
        <f>IF(Table4[[#This Row],[Bike received in Bfactory]]="","",Table4[[#This Row],[Bike received in Bfactory]]-Table4[[#This Row],[Order date]])</f>
        <v/>
      </c>
      <c r="S1801" s="1"/>
      <c r="T1801" s="1" t="str">
        <f>IF(Table4[Bike ready for shipment]="","",Table4[[#This Row],[Bike ready for shipment]]-Table4[[#This Row],[Order date]])</f>
        <v/>
      </c>
    </row>
    <row r="1802" spans="18:20">
      <c r="R1802" s="1" t="str">
        <f>IF(Table4[[#This Row],[Bike received in Bfactory]]="","",Table4[[#This Row],[Bike received in Bfactory]]-Table4[[#This Row],[Order date]])</f>
        <v/>
      </c>
      <c r="S1802" s="1"/>
      <c r="T1802" s="1" t="str">
        <f>IF(Table4[Bike ready for shipment]="","",Table4[[#This Row],[Bike ready for shipment]]-Table4[[#This Row],[Order date]])</f>
        <v/>
      </c>
    </row>
    <row r="1803" spans="18:20">
      <c r="R1803" s="1" t="str">
        <f>IF(Table4[[#This Row],[Bike received in Bfactory]]="","",Table4[[#This Row],[Bike received in Bfactory]]-Table4[[#This Row],[Order date]])</f>
        <v/>
      </c>
      <c r="S1803" s="1"/>
      <c r="T1803" s="1" t="str">
        <f>IF(Table4[Bike ready for shipment]="","",Table4[[#This Row],[Bike ready for shipment]]-Table4[[#This Row],[Order date]])</f>
        <v/>
      </c>
    </row>
    <row r="1804" spans="18:20">
      <c r="R1804" s="1" t="str">
        <f>IF(Table4[[#This Row],[Bike received in Bfactory]]="","",Table4[[#This Row],[Bike received in Bfactory]]-Table4[[#This Row],[Order date]])</f>
        <v/>
      </c>
      <c r="S1804" s="1"/>
      <c r="T1804" s="1" t="str">
        <f>IF(Table4[Bike ready for shipment]="","",Table4[[#This Row],[Bike ready for shipment]]-Table4[[#This Row],[Order date]])</f>
        <v/>
      </c>
    </row>
    <row r="1805" spans="18:20">
      <c r="R1805" s="1" t="str">
        <f>IF(Table4[[#This Row],[Bike received in Bfactory]]="","",Table4[[#This Row],[Bike received in Bfactory]]-Table4[[#This Row],[Order date]])</f>
        <v/>
      </c>
      <c r="S1805" s="1"/>
      <c r="T1805" s="1" t="str">
        <f>IF(Table4[Bike ready for shipment]="","",Table4[[#This Row],[Bike ready for shipment]]-Table4[[#This Row],[Order date]])</f>
        <v/>
      </c>
    </row>
    <row r="1806" spans="18:20">
      <c r="R1806" s="1" t="str">
        <f>IF(Table4[[#This Row],[Bike received in Bfactory]]="","",Table4[[#This Row],[Bike received in Bfactory]]-Table4[[#This Row],[Order date]])</f>
        <v/>
      </c>
      <c r="S1806" s="1"/>
      <c r="T1806" s="1" t="str">
        <f>IF(Table4[Bike ready for shipment]="","",Table4[[#This Row],[Bike ready for shipment]]-Table4[[#This Row],[Order date]])</f>
        <v/>
      </c>
    </row>
    <row r="1807" spans="18:20">
      <c r="R1807" s="1" t="str">
        <f>IF(Table4[[#This Row],[Bike received in Bfactory]]="","",Table4[[#This Row],[Bike received in Bfactory]]-Table4[[#This Row],[Order date]])</f>
        <v/>
      </c>
      <c r="S1807" s="1"/>
      <c r="T1807" s="1" t="str">
        <f>IF(Table4[Bike ready for shipment]="","",Table4[[#This Row],[Bike ready for shipment]]-Table4[[#This Row],[Order date]])</f>
        <v/>
      </c>
    </row>
    <row r="1808" spans="18:20">
      <c r="R1808" s="1" t="str">
        <f>IF(Table4[[#This Row],[Bike received in Bfactory]]="","",Table4[[#This Row],[Bike received in Bfactory]]-Table4[[#This Row],[Order date]])</f>
        <v/>
      </c>
      <c r="S1808" s="1"/>
      <c r="T1808" s="1" t="str">
        <f>IF(Table4[Bike ready for shipment]="","",Table4[[#This Row],[Bike ready for shipment]]-Table4[[#This Row],[Order date]])</f>
        <v/>
      </c>
    </row>
    <row r="1809" spans="18:20">
      <c r="R1809" s="1" t="str">
        <f>IF(Table4[[#This Row],[Bike received in Bfactory]]="","",Table4[[#This Row],[Bike received in Bfactory]]-Table4[[#This Row],[Order date]])</f>
        <v/>
      </c>
      <c r="S1809" s="1"/>
      <c r="T1809" s="1" t="str">
        <f>IF(Table4[Bike ready for shipment]="","",Table4[[#This Row],[Bike ready for shipment]]-Table4[[#This Row],[Order date]])</f>
        <v/>
      </c>
    </row>
    <row r="1810" spans="18:20">
      <c r="R1810" s="1" t="str">
        <f>IF(Table4[[#This Row],[Bike received in Bfactory]]="","",Table4[[#This Row],[Bike received in Bfactory]]-Table4[[#This Row],[Order date]])</f>
        <v/>
      </c>
      <c r="S1810" s="1"/>
      <c r="T1810" s="1" t="str">
        <f>IF(Table4[Bike ready for shipment]="","",Table4[[#This Row],[Bike ready for shipment]]-Table4[[#This Row],[Order date]])</f>
        <v/>
      </c>
    </row>
    <row r="1811" spans="18:20">
      <c r="R1811" s="1" t="str">
        <f>IF(Table4[[#This Row],[Bike received in Bfactory]]="","",Table4[[#This Row],[Bike received in Bfactory]]-Table4[[#This Row],[Order date]])</f>
        <v/>
      </c>
      <c r="S1811" s="1"/>
      <c r="T1811" s="1" t="str">
        <f>IF(Table4[Bike ready for shipment]="","",Table4[[#This Row],[Bike ready for shipment]]-Table4[[#This Row],[Order date]])</f>
        <v/>
      </c>
    </row>
    <row r="1812" spans="18:20">
      <c r="R1812" s="1" t="str">
        <f>IF(Table4[[#This Row],[Bike received in Bfactory]]="","",Table4[[#This Row],[Bike received in Bfactory]]-Table4[[#This Row],[Order date]])</f>
        <v/>
      </c>
      <c r="S1812" s="1"/>
      <c r="T1812" s="1" t="str">
        <f>IF(Table4[Bike ready for shipment]="","",Table4[[#This Row],[Bike ready for shipment]]-Table4[[#This Row],[Order date]])</f>
        <v/>
      </c>
    </row>
    <row r="1813" spans="18:20">
      <c r="R1813" s="1" t="str">
        <f>IF(Table4[[#This Row],[Bike received in Bfactory]]="","",Table4[[#This Row],[Bike received in Bfactory]]-Table4[[#This Row],[Order date]])</f>
        <v/>
      </c>
      <c r="S1813" s="1"/>
      <c r="T1813" s="1" t="str">
        <f>IF(Table4[Bike ready for shipment]="","",Table4[[#This Row],[Bike ready for shipment]]-Table4[[#This Row],[Order date]])</f>
        <v/>
      </c>
    </row>
    <row r="1814" spans="18:20">
      <c r="R1814" s="1" t="str">
        <f>IF(Table4[[#This Row],[Bike received in Bfactory]]="","",Table4[[#This Row],[Bike received in Bfactory]]-Table4[[#This Row],[Order date]])</f>
        <v/>
      </c>
      <c r="S1814" s="1"/>
      <c r="T1814" s="1" t="str">
        <f>IF(Table4[Bike ready for shipment]="","",Table4[[#This Row],[Bike ready for shipment]]-Table4[[#This Row],[Order date]])</f>
        <v/>
      </c>
    </row>
    <row r="1815" spans="18:20">
      <c r="R1815" s="1" t="str">
        <f>IF(Table4[[#This Row],[Bike received in Bfactory]]="","",Table4[[#This Row],[Bike received in Bfactory]]-Table4[[#This Row],[Order date]])</f>
        <v/>
      </c>
      <c r="S1815" s="1"/>
      <c r="T1815" s="1" t="str">
        <f>IF(Table4[Bike ready for shipment]="","",Table4[[#This Row],[Bike ready for shipment]]-Table4[[#This Row],[Order date]])</f>
        <v/>
      </c>
    </row>
    <row r="1816" spans="18:20">
      <c r="R1816" s="1" t="str">
        <f>IF(Table4[[#This Row],[Bike received in Bfactory]]="","",Table4[[#This Row],[Bike received in Bfactory]]-Table4[[#This Row],[Order date]])</f>
        <v/>
      </c>
      <c r="S1816" s="1"/>
      <c r="T1816" s="1" t="str">
        <f>IF(Table4[Bike ready for shipment]="","",Table4[[#This Row],[Bike ready for shipment]]-Table4[[#This Row],[Order date]])</f>
        <v/>
      </c>
    </row>
    <row r="1817" spans="18:20">
      <c r="R1817" s="1" t="str">
        <f>IF(Table4[[#This Row],[Bike received in Bfactory]]="","",Table4[[#This Row],[Bike received in Bfactory]]-Table4[[#This Row],[Order date]])</f>
        <v/>
      </c>
      <c r="S1817" s="1"/>
      <c r="T1817" s="1" t="str">
        <f>IF(Table4[Bike ready for shipment]="","",Table4[[#This Row],[Bike ready for shipment]]-Table4[[#This Row],[Order date]])</f>
        <v/>
      </c>
    </row>
    <row r="1818" spans="18:20">
      <c r="R1818" s="1" t="str">
        <f>IF(Table4[[#This Row],[Bike received in Bfactory]]="","",Table4[[#This Row],[Bike received in Bfactory]]-Table4[[#This Row],[Order date]])</f>
        <v/>
      </c>
      <c r="S1818" s="1"/>
      <c r="T1818" s="1" t="str">
        <f>IF(Table4[Bike ready for shipment]="","",Table4[[#This Row],[Bike ready for shipment]]-Table4[[#This Row],[Order date]])</f>
        <v/>
      </c>
    </row>
    <row r="1819" spans="18:20">
      <c r="R1819" s="1" t="str">
        <f>IF(Table4[[#This Row],[Bike received in Bfactory]]="","",Table4[[#This Row],[Bike received in Bfactory]]-Table4[[#This Row],[Order date]])</f>
        <v/>
      </c>
      <c r="S1819" s="1"/>
      <c r="T1819" s="1" t="str">
        <f>IF(Table4[Bike ready for shipment]="","",Table4[[#This Row],[Bike ready for shipment]]-Table4[[#This Row],[Order date]])</f>
        <v/>
      </c>
    </row>
    <row r="1820" spans="18:20">
      <c r="R1820" s="1" t="str">
        <f>IF(Table4[[#This Row],[Bike received in Bfactory]]="","",Table4[[#This Row],[Bike received in Bfactory]]-Table4[[#This Row],[Order date]])</f>
        <v/>
      </c>
      <c r="S1820" s="1"/>
      <c r="T1820" s="1" t="str">
        <f>IF(Table4[Bike ready for shipment]="","",Table4[[#This Row],[Bike ready for shipment]]-Table4[[#This Row],[Order date]])</f>
        <v/>
      </c>
    </row>
    <row r="1821" spans="18:20">
      <c r="R1821" s="1" t="str">
        <f>IF(Table4[[#This Row],[Bike received in Bfactory]]="","",Table4[[#This Row],[Bike received in Bfactory]]-Table4[[#This Row],[Order date]])</f>
        <v/>
      </c>
      <c r="S1821" s="1"/>
      <c r="T1821" s="1" t="str">
        <f>IF(Table4[Bike ready for shipment]="","",Table4[[#This Row],[Bike ready for shipment]]-Table4[[#This Row],[Order date]])</f>
        <v/>
      </c>
    </row>
    <row r="1822" spans="18:20">
      <c r="R1822" s="1" t="str">
        <f>IF(Table4[[#This Row],[Bike received in Bfactory]]="","",Table4[[#This Row],[Bike received in Bfactory]]-Table4[[#This Row],[Order date]])</f>
        <v/>
      </c>
      <c r="S1822" s="1"/>
      <c r="T1822" s="1" t="str">
        <f>IF(Table4[Bike ready for shipment]="","",Table4[[#This Row],[Bike ready for shipment]]-Table4[[#This Row],[Order date]])</f>
        <v/>
      </c>
    </row>
    <row r="1823" spans="18:20">
      <c r="R1823" s="1" t="str">
        <f>IF(Table4[[#This Row],[Bike received in Bfactory]]="","",Table4[[#This Row],[Bike received in Bfactory]]-Table4[[#This Row],[Order date]])</f>
        <v/>
      </c>
      <c r="S1823" s="1"/>
      <c r="T1823" s="1" t="str">
        <f>IF(Table4[Bike ready for shipment]="","",Table4[[#This Row],[Bike ready for shipment]]-Table4[[#This Row],[Order date]])</f>
        <v/>
      </c>
    </row>
    <row r="1824" spans="18:20">
      <c r="R1824" s="1" t="str">
        <f>IF(Table4[[#This Row],[Bike received in Bfactory]]="","",Table4[[#This Row],[Bike received in Bfactory]]-Table4[[#This Row],[Order date]])</f>
        <v/>
      </c>
      <c r="S1824" s="1"/>
      <c r="T1824" s="1" t="str">
        <f>IF(Table4[Bike ready for shipment]="","",Table4[[#This Row],[Bike ready for shipment]]-Table4[[#This Row],[Order date]])</f>
        <v/>
      </c>
    </row>
    <row r="1825" spans="18:20">
      <c r="R1825" s="1" t="str">
        <f>IF(Table4[[#This Row],[Bike received in Bfactory]]="","",Table4[[#This Row],[Bike received in Bfactory]]-Table4[[#This Row],[Order date]])</f>
        <v/>
      </c>
      <c r="S1825" s="1"/>
      <c r="T1825" s="1" t="str">
        <f>IF(Table4[Bike ready for shipment]="","",Table4[[#This Row],[Bike ready for shipment]]-Table4[[#This Row],[Order date]])</f>
        <v/>
      </c>
    </row>
    <row r="1826" spans="18:20">
      <c r="R1826" s="1" t="str">
        <f>IF(Table4[[#This Row],[Bike received in Bfactory]]="","",Table4[[#This Row],[Bike received in Bfactory]]-Table4[[#This Row],[Order date]])</f>
        <v/>
      </c>
      <c r="S1826" s="1"/>
      <c r="T1826" s="1" t="str">
        <f>IF(Table4[Bike ready for shipment]="","",Table4[[#This Row],[Bike ready for shipment]]-Table4[[#This Row],[Order date]])</f>
        <v/>
      </c>
    </row>
    <row r="1827" spans="18:20">
      <c r="R1827" s="1" t="str">
        <f>IF(Table4[[#This Row],[Bike received in Bfactory]]="","",Table4[[#This Row],[Bike received in Bfactory]]-Table4[[#This Row],[Order date]])</f>
        <v/>
      </c>
      <c r="S1827" s="1"/>
      <c r="T1827" s="1" t="str">
        <f>IF(Table4[Bike ready for shipment]="","",Table4[[#This Row],[Bike ready for shipment]]-Table4[[#This Row],[Order date]])</f>
        <v/>
      </c>
    </row>
    <row r="1828" spans="18:20">
      <c r="R1828" s="1" t="str">
        <f>IF(Table4[[#This Row],[Bike received in Bfactory]]="","",Table4[[#This Row],[Bike received in Bfactory]]-Table4[[#This Row],[Order date]])</f>
        <v/>
      </c>
      <c r="S1828" s="1"/>
      <c r="T1828" s="1" t="str">
        <f>IF(Table4[Bike ready for shipment]="","",Table4[[#This Row],[Bike ready for shipment]]-Table4[[#This Row],[Order date]])</f>
        <v/>
      </c>
    </row>
    <row r="1829" spans="18:20">
      <c r="R1829" s="1" t="str">
        <f>IF(Table4[[#This Row],[Bike received in Bfactory]]="","",Table4[[#This Row],[Bike received in Bfactory]]-Table4[[#This Row],[Order date]])</f>
        <v/>
      </c>
      <c r="S1829" s="1"/>
      <c r="T1829" s="1" t="str">
        <f>IF(Table4[Bike ready for shipment]="","",Table4[[#This Row],[Bike ready for shipment]]-Table4[[#This Row],[Order date]])</f>
        <v/>
      </c>
    </row>
    <row r="1830" spans="18:20">
      <c r="R1830" s="1" t="str">
        <f>IF(Table4[[#This Row],[Bike received in Bfactory]]="","",Table4[[#This Row],[Bike received in Bfactory]]-Table4[[#This Row],[Order date]])</f>
        <v/>
      </c>
      <c r="S1830" s="1"/>
      <c r="T1830" s="1" t="str">
        <f>IF(Table4[Bike ready for shipment]="","",Table4[[#This Row],[Bike ready for shipment]]-Table4[[#This Row],[Order date]])</f>
        <v/>
      </c>
    </row>
    <row r="1831" spans="18:20">
      <c r="R1831" s="1" t="str">
        <f>IF(Table4[[#This Row],[Bike received in Bfactory]]="","",Table4[[#This Row],[Bike received in Bfactory]]-Table4[[#This Row],[Order date]])</f>
        <v/>
      </c>
      <c r="S1831" s="1"/>
      <c r="T1831" s="1" t="str">
        <f>IF(Table4[Bike ready for shipment]="","",Table4[[#This Row],[Bike ready for shipment]]-Table4[[#This Row],[Order date]])</f>
        <v/>
      </c>
    </row>
    <row r="1832" spans="18:20">
      <c r="R1832" s="1" t="str">
        <f>IF(Table4[[#This Row],[Bike received in Bfactory]]="","",Table4[[#This Row],[Bike received in Bfactory]]-Table4[[#This Row],[Order date]])</f>
        <v/>
      </c>
      <c r="S1832" s="1"/>
      <c r="T1832" s="1" t="str">
        <f>IF(Table4[Bike ready for shipment]="","",Table4[[#This Row],[Bike ready for shipment]]-Table4[[#This Row],[Order date]])</f>
        <v/>
      </c>
    </row>
    <row r="1833" spans="18:20">
      <c r="R1833" s="1" t="str">
        <f>IF(Table4[[#This Row],[Bike received in Bfactory]]="","",Table4[[#This Row],[Bike received in Bfactory]]-Table4[[#This Row],[Order date]])</f>
        <v/>
      </c>
      <c r="S1833" s="1"/>
      <c r="T1833" s="1" t="str">
        <f>IF(Table4[Bike ready for shipment]="","",Table4[[#This Row],[Bike ready for shipment]]-Table4[[#This Row],[Order date]])</f>
        <v/>
      </c>
    </row>
    <row r="1834" spans="18:20">
      <c r="R1834" s="1" t="str">
        <f>IF(Table4[[#This Row],[Bike received in Bfactory]]="","",Table4[[#This Row],[Bike received in Bfactory]]-Table4[[#This Row],[Order date]])</f>
        <v/>
      </c>
      <c r="S1834" s="1"/>
      <c r="T1834" s="1" t="str">
        <f>IF(Table4[Bike ready for shipment]="","",Table4[[#This Row],[Bike ready for shipment]]-Table4[[#This Row],[Order date]])</f>
        <v/>
      </c>
    </row>
    <row r="1835" spans="18:20">
      <c r="R1835" s="1" t="str">
        <f>IF(Table4[[#This Row],[Bike received in Bfactory]]="","",Table4[[#This Row],[Bike received in Bfactory]]-Table4[[#This Row],[Order date]])</f>
        <v/>
      </c>
      <c r="S1835" s="1"/>
      <c r="T1835" s="1" t="str">
        <f>IF(Table4[Bike ready for shipment]="","",Table4[[#This Row],[Bike ready for shipment]]-Table4[[#This Row],[Order date]])</f>
        <v/>
      </c>
    </row>
    <row r="1836" spans="18:20">
      <c r="R1836" s="1" t="str">
        <f>IF(Table4[[#This Row],[Bike received in Bfactory]]="","",Table4[[#This Row],[Bike received in Bfactory]]-Table4[[#This Row],[Order date]])</f>
        <v/>
      </c>
      <c r="S1836" s="1"/>
      <c r="T1836" s="1" t="str">
        <f>IF(Table4[Bike ready for shipment]="","",Table4[[#This Row],[Bike ready for shipment]]-Table4[[#This Row],[Order date]])</f>
        <v/>
      </c>
    </row>
    <row r="1837" spans="18:20">
      <c r="R1837" s="1" t="str">
        <f>IF(Table4[[#This Row],[Bike received in Bfactory]]="","",Table4[[#This Row],[Bike received in Bfactory]]-Table4[[#This Row],[Order date]])</f>
        <v/>
      </c>
      <c r="S1837" s="1"/>
      <c r="T1837" s="1" t="str">
        <f>IF(Table4[Bike ready for shipment]="","",Table4[[#This Row],[Bike ready for shipment]]-Table4[[#This Row],[Order date]])</f>
        <v/>
      </c>
    </row>
    <row r="1838" spans="18:20">
      <c r="R1838" s="1" t="str">
        <f>IF(Table4[[#This Row],[Bike received in Bfactory]]="","",Table4[[#This Row],[Bike received in Bfactory]]-Table4[[#This Row],[Order date]])</f>
        <v/>
      </c>
      <c r="S1838" s="1"/>
      <c r="T1838" s="1" t="str">
        <f>IF(Table4[Bike ready for shipment]="","",Table4[[#This Row],[Bike ready for shipment]]-Table4[[#This Row],[Order date]])</f>
        <v/>
      </c>
    </row>
    <row r="1839" spans="18:20">
      <c r="R1839" s="1" t="str">
        <f>IF(Table4[[#This Row],[Bike received in Bfactory]]="","",Table4[[#This Row],[Bike received in Bfactory]]-Table4[[#This Row],[Order date]])</f>
        <v/>
      </c>
      <c r="S1839" s="1"/>
      <c r="T1839" s="1" t="str">
        <f>IF(Table4[Bike ready for shipment]="","",Table4[[#This Row],[Bike ready for shipment]]-Table4[[#This Row],[Order date]])</f>
        <v/>
      </c>
    </row>
    <row r="1840" spans="18:20">
      <c r="R1840" s="1" t="str">
        <f>IF(Table4[[#This Row],[Bike received in Bfactory]]="","",Table4[[#This Row],[Bike received in Bfactory]]-Table4[[#This Row],[Order date]])</f>
        <v/>
      </c>
      <c r="S1840" s="1"/>
      <c r="T1840" s="1" t="str">
        <f>IF(Table4[Bike ready for shipment]="","",Table4[[#This Row],[Bike ready for shipment]]-Table4[[#This Row],[Order date]])</f>
        <v/>
      </c>
    </row>
    <row r="1841" spans="18:20">
      <c r="R1841" s="1" t="str">
        <f>IF(Table4[[#This Row],[Bike received in Bfactory]]="","",Table4[[#This Row],[Bike received in Bfactory]]-Table4[[#This Row],[Order date]])</f>
        <v/>
      </c>
      <c r="S1841" s="1"/>
      <c r="T1841" s="1" t="str">
        <f>IF(Table4[Bike ready for shipment]="","",Table4[[#This Row],[Bike ready for shipment]]-Table4[[#This Row],[Order date]])</f>
        <v/>
      </c>
    </row>
    <row r="1842" spans="18:20">
      <c r="R1842" s="1" t="str">
        <f>IF(Table4[[#This Row],[Bike received in Bfactory]]="","",Table4[[#This Row],[Bike received in Bfactory]]-Table4[[#This Row],[Order date]])</f>
        <v/>
      </c>
      <c r="S1842" s="1"/>
      <c r="T1842" s="1" t="str">
        <f>IF(Table4[Bike ready for shipment]="","",Table4[[#This Row],[Bike ready for shipment]]-Table4[[#This Row],[Order date]])</f>
        <v/>
      </c>
    </row>
    <row r="1843" spans="18:20">
      <c r="R1843" s="1" t="str">
        <f>IF(Table4[[#This Row],[Bike received in Bfactory]]="","",Table4[[#This Row],[Bike received in Bfactory]]-Table4[[#This Row],[Order date]])</f>
        <v/>
      </c>
      <c r="S1843" s="1"/>
      <c r="T1843" s="1" t="str">
        <f>IF(Table4[Bike ready for shipment]="","",Table4[[#This Row],[Bike ready for shipment]]-Table4[[#This Row],[Order date]])</f>
        <v/>
      </c>
    </row>
    <row r="1844" spans="18:20">
      <c r="R1844" s="1" t="str">
        <f>IF(Table4[[#This Row],[Bike received in Bfactory]]="","",Table4[[#This Row],[Bike received in Bfactory]]-Table4[[#This Row],[Order date]])</f>
        <v/>
      </c>
      <c r="S1844" s="1"/>
      <c r="T1844" s="1" t="str">
        <f>IF(Table4[Bike ready for shipment]="","",Table4[[#This Row],[Bike ready for shipment]]-Table4[[#This Row],[Order date]])</f>
        <v/>
      </c>
    </row>
    <row r="1845" spans="18:20">
      <c r="R1845" s="1" t="str">
        <f>IF(Table4[[#This Row],[Bike received in Bfactory]]="","",Table4[[#This Row],[Bike received in Bfactory]]-Table4[[#This Row],[Order date]])</f>
        <v/>
      </c>
      <c r="S1845" s="1"/>
      <c r="T1845" s="1" t="str">
        <f>IF(Table4[Bike ready for shipment]="","",Table4[[#This Row],[Bike ready for shipment]]-Table4[[#This Row],[Order date]])</f>
        <v/>
      </c>
    </row>
    <row r="1846" spans="18:20">
      <c r="R1846" s="1" t="str">
        <f>IF(Table4[[#This Row],[Bike received in Bfactory]]="","",Table4[[#This Row],[Bike received in Bfactory]]-Table4[[#This Row],[Order date]])</f>
        <v/>
      </c>
      <c r="S1846" s="1"/>
      <c r="T1846" s="1" t="str">
        <f>IF(Table4[Bike ready for shipment]="","",Table4[[#This Row],[Bike ready for shipment]]-Table4[[#This Row],[Order date]])</f>
        <v/>
      </c>
    </row>
    <row r="1847" spans="18:20">
      <c r="R1847" s="1" t="str">
        <f>IF(Table4[[#This Row],[Bike received in Bfactory]]="","",Table4[[#This Row],[Bike received in Bfactory]]-Table4[[#This Row],[Order date]])</f>
        <v/>
      </c>
      <c r="S1847" s="1"/>
      <c r="T1847" s="1" t="str">
        <f>IF(Table4[Bike ready for shipment]="","",Table4[[#This Row],[Bike ready for shipment]]-Table4[[#This Row],[Order date]])</f>
        <v/>
      </c>
    </row>
    <row r="1848" spans="18:20">
      <c r="R1848" s="1" t="str">
        <f>IF(Table4[[#This Row],[Bike received in Bfactory]]="","",Table4[[#This Row],[Bike received in Bfactory]]-Table4[[#This Row],[Order date]])</f>
        <v/>
      </c>
      <c r="S1848" s="1"/>
      <c r="T1848" s="1" t="str">
        <f>IF(Table4[Bike ready for shipment]="","",Table4[[#This Row],[Bike ready for shipment]]-Table4[[#This Row],[Order date]])</f>
        <v/>
      </c>
    </row>
    <row r="1849" spans="18:20">
      <c r="R1849" s="1" t="str">
        <f>IF(Table4[[#This Row],[Bike received in Bfactory]]="","",Table4[[#This Row],[Bike received in Bfactory]]-Table4[[#This Row],[Order date]])</f>
        <v/>
      </c>
      <c r="S1849" s="1"/>
      <c r="T1849" s="1" t="str">
        <f>IF(Table4[Bike ready for shipment]="","",Table4[[#This Row],[Bike ready for shipment]]-Table4[[#This Row],[Order date]])</f>
        <v/>
      </c>
    </row>
    <row r="1850" spans="18:20">
      <c r="R1850" s="1" t="str">
        <f>IF(Table4[[#This Row],[Bike received in Bfactory]]="","",Table4[[#This Row],[Bike received in Bfactory]]-Table4[[#This Row],[Order date]])</f>
        <v/>
      </c>
      <c r="S1850" s="1"/>
      <c r="T1850" s="1" t="str">
        <f>IF(Table4[Bike ready for shipment]="","",Table4[[#This Row],[Bike ready for shipment]]-Table4[[#This Row],[Order date]])</f>
        <v/>
      </c>
    </row>
    <row r="1851" spans="18:20">
      <c r="R1851" s="1" t="str">
        <f>IF(Table4[[#This Row],[Bike received in Bfactory]]="","",Table4[[#This Row],[Bike received in Bfactory]]-Table4[[#This Row],[Order date]])</f>
        <v/>
      </c>
      <c r="S1851" s="1"/>
      <c r="T1851" s="1" t="str">
        <f>IF(Table4[Bike ready for shipment]="","",Table4[[#This Row],[Bike ready for shipment]]-Table4[[#This Row],[Order date]])</f>
        <v/>
      </c>
    </row>
    <row r="1852" spans="18:20">
      <c r="R1852" s="1" t="str">
        <f>IF(Table4[[#This Row],[Bike received in Bfactory]]="","",Table4[[#This Row],[Bike received in Bfactory]]-Table4[[#This Row],[Order date]])</f>
        <v/>
      </c>
      <c r="S1852" s="1"/>
      <c r="T1852" s="1" t="str">
        <f>IF(Table4[Bike ready for shipment]="","",Table4[[#This Row],[Bike ready for shipment]]-Table4[[#This Row],[Order date]])</f>
        <v/>
      </c>
    </row>
    <row r="1853" spans="18:20">
      <c r="R1853" s="1" t="str">
        <f>IF(Table4[[#This Row],[Bike received in Bfactory]]="","",Table4[[#This Row],[Bike received in Bfactory]]-Table4[[#This Row],[Order date]])</f>
        <v/>
      </c>
      <c r="S1853" s="1"/>
      <c r="T1853" s="1" t="str">
        <f>IF(Table4[Bike ready for shipment]="","",Table4[[#This Row],[Bike ready for shipment]]-Table4[[#This Row],[Order date]])</f>
        <v/>
      </c>
    </row>
    <row r="1854" spans="18:20">
      <c r="R1854" s="1" t="str">
        <f>IF(Table4[[#This Row],[Bike received in Bfactory]]="","",Table4[[#This Row],[Bike received in Bfactory]]-Table4[[#This Row],[Order date]])</f>
        <v/>
      </c>
      <c r="S1854" s="1"/>
      <c r="T1854" s="1" t="str">
        <f>IF(Table4[Bike ready for shipment]="","",Table4[[#This Row],[Bike ready for shipment]]-Table4[[#This Row],[Order date]])</f>
        <v/>
      </c>
    </row>
    <row r="1855" spans="18:20">
      <c r="R1855" s="1" t="str">
        <f>IF(Table4[[#This Row],[Bike received in Bfactory]]="","",Table4[[#This Row],[Bike received in Bfactory]]-Table4[[#This Row],[Order date]])</f>
        <v/>
      </c>
      <c r="S1855" s="1"/>
      <c r="T1855" s="1" t="str">
        <f>IF(Table4[Bike ready for shipment]="","",Table4[[#This Row],[Bike ready for shipment]]-Table4[[#This Row],[Order date]])</f>
        <v/>
      </c>
    </row>
    <row r="1856" spans="18:20">
      <c r="R1856" s="1" t="str">
        <f>IF(Table4[[#This Row],[Bike received in Bfactory]]="","",Table4[[#This Row],[Bike received in Bfactory]]-Table4[[#This Row],[Order date]])</f>
        <v/>
      </c>
      <c r="S1856" s="1"/>
      <c r="T1856" s="1" t="str">
        <f>IF(Table4[Bike ready for shipment]="","",Table4[[#This Row],[Bike ready for shipment]]-Table4[[#This Row],[Order date]])</f>
        <v/>
      </c>
    </row>
    <row r="1857" spans="18:20">
      <c r="R1857" s="1" t="str">
        <f>IF(Table4[[#This Row],[Bike received in Bfactory]]="","",Table4[[#This Row],[Bike received in Bfactory]]-Table4[[#This Row],[Order date]])</f>
        <v/>
      </c>
      <c r="S1857" s="1"/>
      <c r="T1857" s="1" t="str">
        <f>IF(Table4[Bike ready for shipment]="","",Table4[[#This Row],[Bike ready for shipment]]-Table4[[#This Row],[Order date]])</f>
        <v/>
      </c>
    </row>
    <row r="1858" spans="18:20">
      <c r="R1858" s="1" t="str">
        <f>IF(Table4[[#This Row],[Bike received in Bfactory]]="","",Table4[[#This Row],[Bike received in Bfactory]]-Table4[[#This Row],[Order date]])</f>
        <v/>
      </c>
      <c r="S1858" s="1"/>
      <c r="T1858" s="1" t="str">
        <f>IF(Table4[Bike ready for shipment]="","",Table4[[#This Row],[Bike ready for shipment]]-Table4[[#This Row],[Order date]])</f>
        <v/>
      </c>
    </row>
    <row r="1859" spans="18:20">
      <c r="R1859" s="1" t="str">
        <f>IF(Table4[[#This Row],[Bike received in Bfactory]]="","",Table4[[#This Row],[Bike received in Bfactory]]-Table4[[#This Row],[Order date]])</f>
        <v/>
      </c>
      <c r="S1859" s="1"/>
      <c r="T1859" s="1" t="str">
        <f>IF(Table4[Bike ready for shipment]="","",Table4[[#This Row],[Bike ready for shipment]]-Table4[[#This Row],[Order date]])</f>
        <v/>
      </c>
    </row>
    <row r="1860" spans="18:20">
      <c r="R1860" s="1" t="str">
        <f>IF(Table4[[#This Row],[Bike received in Bfactory]]="","",Table4[[#This Row],[Bike received in Bfactory]]-Table4[[#This Row],[Order date]])</f>
        <v/>
      </c>
      <c r="S1860" s="1"/>
      <c r="T1860" s="1" t="str">
        <f>IF(Table4[Bike ready for shipment]="","",Table4[[#This Row],[Bike ready for shipment]]-Table4[[#This Row],[Order date]])</f>
        <v/>
      </c>
    </row>
    <row r="1861" spans="18:20">
      <c r="R1861" s="1" t="str">
        <f>IF(Table4[[#This Row],[Bike received in Bfactory]]="","",Table4[[#This Row],[Bike received in Bfactory]]-Table4[[#This Row],[Order date]])</f>
        <v/>
      </c>
      <c r="S1861" s="1"/>
      <c r="T1861" s="1" t="str">
        <f>IF(Table4[Bike ready for shipment]="","",Table4[[#This Row],[Bike ready for shipment]]-Table4[[#This Row],[Order date]])</f>
        <v/>
      </c>
    </row>
    <row r="1862" spans="18:20">
      <c r="R1862" s="1" t="str">
        <f>IF(Table4[[#This Row],[Bike received in Bfactory]]="","",Table4[[#This Row],[Bike received in Bfactory]]-Table4[[#This Row],[Order date]])</f>
        <v/>
      </c>
      <c r="S1862" s="1"/>
      <c r="T1862" s="1" t="str">
        <f>IF(Table4[Bike ready for shipment]="","",Table4[[#This Row],[Bike ready for shipment]]-Table4[[#This Row],[Order date]])</f>
        <v/>
      </c>
    </row>
    <row r="1863" spans="18:20">
      <c r="R1863" s="1" t="str">
        <f>IF(Table4[[#This Row],[Bike received in Bfactory]]="","",Table4[[#This Row],[Bike received in Bfactory]]-Table4[[#This Row],[Order date]])</f>
        <v/>
      </c>
      <c r="S1863" s="1"/>
      <c r="T1863" s="1" t="str">
        <f>IF(Table4[Bike ready for shipment]="","",Table4[[#This Row],[Bike ready for shipment]]-Table4[[#This Row],[Order date]])</f>
        <v/>
      </c>
    </row>
    <row r="1864" spans="18:20">
      <c r="R1864" s="1" t="str">
        <f>IF(Table4[[#This Row],[Bike received in Bfactory]]="","",Table4[[#This Row],[Bike received in Bfactory]]-Table4[[#This Row],[Order date]])</f>
        <v/>
      </c>
      <c r="S1864" s="1"/>
      <c r="T1864" s="1" t="str">
        <f>IF(Table4[Bike ready for shipment]="","",Table4[[#This Row],[Bike ready for shipment]]-Table4[[#This Row],[Order date]])</f>
        <v/>
      </c>
    </row>
    <row r="1865" spans="18:20">
      <c r="R1865" s="1" t="str">
        <f>IF(Table4[[#This Row],[Bike received in Bfactory]]="","",Table4[[#This Row],[Bike received in Bfactory]]-Table4[[#This Row],[Order date]])</f>
        <v/>
      </c>
      <c r="S1865" s="1"/>
      <c r="T1865" s="1" t="str">
        <f>IF(Table4[Bike ready for shipment]="","",Table4[[#This Row],[Bike ready for shipment]]-Table4[[#This Row],[Order date]])</f>
        <v/>
      </c>
    </row>
    <row r="1866" spans="18:20">
      <c r="R1866" s="1" t="str">
        <f>IF(Table4[[#This Row],[Bike received in Bfactory]]="","",Table4[[#This Row],[Bike received in Bfactory]]-Table4[[#This Row],[Order date]])</f>
        <v/>
      </c>
      <c r="S1866" s="1"/>
      <c r="T1866" s="1" t="str">
        <f>IF(Table4[Bike ready for shipment]="","",Table4[[#This Row],[Bike ready for shipment]]-Table4[[#This Row],[Order date]])</f>
        <v/>
      </c>
    </row>
    <row r="1867" spans="18:20">
      <c r="R1867" s="1" t="str">
        <f>IF(Table4[[#This Row],[Bike received in Bfactory]]="","",Table4[[#This Row],[Bike received in Bfactory]]-Table4[[#This Row],[Order date]])</f>
        <v/>
      </c>
      <c r="S1867" s="1"/>
      <c r="T1867" s="1" t="str">
        <f>IF(Table4[Bike ready for shipment]="","",Table4[[#This Row],[Bike ready for shipment]]-Table4[[#This Row],[Order date]])</f>
        <v/>
      </c>
    </row>
    <row r="1868" spans="18:20">
      <c r="R1868" s="1" t="str">
        <f>IF(Table4[[#This Row],[Bike received in Bfactory]]="","",Table4[[#This Row],[Bike received in Bfactory]]-Table4[[#This Row],[Order date]])</f>
        <v/>
      </c>
      <c r="S1868" s="1"/>
      <c r="T1868" s="1" t="str">
        <f>IF(Table4[Bike ready for shipment]="","",Table4[[#This Row],[Bike ready for shipment]]-Table4[[#This Row],[Order date]])</f>
        <v/>
      </c>
    </row>
    <row r="1869" spans="18:20">
      <c r="R1869" s="1" t="str">
        <f>IF(Table4[[#This Row],[Bike received in Bfactory]]="","",Table4[[#This Row],[Bike received in Bfactory]]-Table4[[#This Row],[Order date]])</f>
        <v/>
      </c>
      <c r="S1869" s="1"/>
      <c r="T1869" s="1" t="str">
        <f>IF(Table4[Bike ready for shipment]="","",Table4[[#This Row],[Bike ready for shipment]]-Table4[[#This Row],[Order date]])</f>
        <v/>
      </c>
    </row>
    <row r="1870" spans="18:20">
      <c r="R1870" s="1" t="str">
        <f>IF(Table4[[#This Row],[Bike received in Bfactory]]="","",Table4[[#This Row],[Bike received in Bfactory]]-Table4[[#This Row],[Order date]])</f>
        <v/>
      </c>
      <c r="S1870" s="1"/>
      <c r="T1870" s="1" t="str">
        <f>IF(Table4[Bike ready for shipment]="","",Table4[[#This Row],[Bike ready for shipment]]-Table4[[#This Row],[Order date]])</f>
        <v/>
      </c>
    </row>
    <row r="1871" spans="18:20">
      <c r="R1871" s="1" t="str">
        <f>IF(Table4[[#This Row],[Bike received in Bfactory]]="","",Table4[[#This Row],[Bike received in Bfactory]]-Table4[[#This Row],[Order date]])</f>
        <v/>
      </c>
      <c r="S1871" s="1"/>
      <c r="T1871" s="1" t="str">
        <f>IF(Table4[Bike ready for shipment]="","",Table4[[#This Row],[Bike ready for shipment]]-Table4[[#This Row],[Order date]])</f>
        <v/>
      </c>
    </row>
    <row r="1872" spans="18:20">
      <c r="R1872" s="1" t="str">
        <f>IF(Table4[[#This Row],[Bike received in Bfactory]]="","",Table4[[#This Row],[Bike received in Bfactory]]-Table4[[#This Row],[Order date]])</f>
        <v/>
      </c>
      <c r="S1872" s="1"/>
      <c r="T1872" s="1" t="str">
        <f>IF(Table4[Bike ready for shipment]="","",Table4[[#This Row],[Bike ready for shipment]]-Table4[[#This Row],[Order date]])</f>
        <v/>
      </c>
    </row>
    <row r="1873" spans="18:20">
      <c r="R1873" s="1" t="str">
        <f>IF(Table4[[#This Row],[Bike received in Bfactory]]="","",Table4[[#This Row],[Bike received in Bfactory]]-Table4[[#This Row],[Order date]])</f>
        <v/>
      </c>
      <c r="S1873" s="1"/>
      <c r="T1873" s="1" t="str">
        <f>IF(Table4[Bike ready for shipment]="","",Table4[[#This Row],[Bike ready for shipment]]-Table4[[#This Row],[Order date]])</f>
        <v/>
      </c>
    </row>
    <row r="1874" spans="18:20">
      <c r="R1874" s="1" t="str">
        <f>IF(Table4[[#This Row],[Bike received in Bfactory]]="","",Table4[[#This Row],[Bike received in Bfactory]]-Table4[[#This Row],[Order date]])</f>
        <v/>
      </c>
      <c r="S1874" s="1"/>
      <c r="T1874" s="1" t="str">
        <f>IF(Table4[Bike ready for shipment]="","",Table4[[#This Row],[Bike ready for shipment]]-Table4[[#This Row],[Order date]])</f>
        <v/>
      </c>
    </row>
    <row r="1875" spans="18:20">
      <c r="R1875" s="1" t="str">
        <f>IF(Table4[[#This Row],[Bike received in Bfactory]]="","",Table4[[#This Row],[Bike received in Bfactory]]-Table4[[#This Row],[Order date]])</f>
        <v/>
      </c>
      <c r="S1875" s="1"/>
      <c r="T1875" s="1" t="str">
        <f>IF(Table4[Bike ready for shipment]="","",Table4[[#This Row],[Bike ready for shipment]]-Table4[[#This Row],[Order date]])</f>
        <v/>
      </c>
    </row>
    <row r="1876" spans="18:20">
      <c r="R1876" s="1" t="str">
        <f>IF(Table4[[#This Row],[Bike received in Bfactory]]="","",Table4[[#This Row],[Bike received in Bfactory]]-Table4[[#This Row],[Order date]])</f>
        <v/>
      </c>
      <c r="S1876" s="1"/>
      <c r="T1876" s="1" t="str">
        <f>IF(Table4[Bike ready for shipment]="","",Table4[[#This Row],[Bike ready for shipment]]-Table4[[#This Row],[Order date]])</f>
        <v/>
      </c>
    </row>
    <row r="1877" spans="18:20">
      <c r="R1877" s="1" t="str">
        <f>IF(Table4[[#This Row],[Bike received in Bfactory]]="","",Table4[[#This Row],[Bike received in Bfactory]]-Table4[[#This Row],[Order date]])</f>
        <v/>
      </c>
      <c r="S1877" s="1"/>
      <c r="T1877" s="1" t="str">
        <f>IF(Table4[Bike ready for shipment]="","",Table4[[#This Row],[Bike ready for shipment]]-Table4[[#This Row],[Order date]])</f>
        <v/>
      </c>
    </row>
    <row r="1878" spans="18:20">
      <c r="R1878" s="1" t="str">
        <f>IF(Table4[[#This Row],[Bike received in Bfactory]]="","",Table4[[#This Row],[Bike received in Bfactory]]-Table4[[#This Row],[Order date]])</f>
        <v/>
      </c>
      <c r="S1878" s="1"/>
      <c r="T1878" s="1" t="str">
        <f>IF(Table4[Bike ready for shipment]="","",Table4[[#This Row],[Bike ready for shipment]]-Table4[[#This Row],[Order date]])</f>
        <v/>
      </c>
    </row>
    <row r="1879" spans="18:20">
      <c r="R1879" s="1" t="str">
        <f>IF(Table4[[#This Row],[Bike received in Bfactory]]="","",Table4[[#This Row],[Bike received in Bfactory]]-Table4[[#This Row],[Order date]])</f>
        <v/>
      </c>
      <c r="S1879" s="1"/>
      <c r="T1879" s="1" t="str">
        <f>IF(Table4[Bike ready for shipment]="","",Table4[[#This Row],[Bike ready for shipment]]-Table4[[#This Row],[Order date]])</f>
        <v/>
      </c>
    </row>
    <row r="1880" spans="18:20">
      <c r="R1880" s="1" t="str">
        <f>IF(Table4[[#This Row],[Bike received in Bfactory]]="","",Table4[[#This Row],[Bike received in Bfactory]]-Table4[[#This Row],[Order date]])</f>
        <v/>
      </c>
      <c r="S1880" s="1"/>
      <c r="T1880" s="1" t="str">
        <f>IF(Table4[Bike ready for shipment]="","",Table4[[#This Row],[Bike ready for shipment]]-Table4[[#This Row],[Order date]])</f>
        <v/>
      </c>
    </row>
    <row r="1881" spans="18:20">
      <c r="R1881" s="1" t="str">
        <f>IF(Table4[[#This Row],[Bike received in Bfactory]]="","",Table4[[#This Row],[Bike received in Bfactory]]-Table4[[#This Row],[Order date]])</f>
        <v/>
      </c>
      <c r="S1881" s="1"/>
      <c r="T1881" s="1" t="str">
        <f>IF(Table4[Bike ready for shipment]="","",Table4[[#This Row],[Bike ready for shipment]]-Table4[[#This Row],[Order date]])</f>
        <v/>
      </c>
    </row>
    <row r="1882" spans="18:20">
      <c r="R1882" s="1" t="str">
        <f>IF(Table4[[#This Row],[Bike received in Bfactory]]="","",Table4[[#This Row],[Bike received in Bfactory]]-Table4[[#This Row],[Order date]])</f>
        <v/>
      </c>
      <c r="S1882" s="1"/>
      <c r="T1882" s="1" t="str">
        <f>IF(Table4[Bike ready for shipment]="","",Table4[[#This Row],[Bike ready for shipment]]-Table4[[#This Row],[Order date]])</f>
        <v/>
      </c>
    </row>
    <row r="1883" spans="18:20">
      <c r="R1883" s="1" t="str">
        <f>IF(Table4[[#This Row],[Bike received in Bfactory]]="","",Table4[[#This Row],[Bike received in Bfactory]]-Table4[[#This Row],[Order date]])</f>
        <v/>
      </c>
      <c r="S1883" s="1"/>
      <c r="T1883" s="1" t="str">
        <f>IF(Table4[Bike ready for shipment]="","",Table4[[#This Row],[Bike ready for shipment]]-Table4[[#This Row],[Order date]])</f>
        <v/>
      </c>
    </row>
    <row r="1884" spans="18:20">
      <c r="R1884" s="1" t="str">
        <f>IF(Table4[[#This Row],[Bike received in Bfactory]]="","",Table4[[#This Row],[Bike received in Bfactory]]-Table4[[#This Row],[Order date]])</f>
        <v/>
      </c>
      <c r="S1884" s="1"/>
      <c r="T1884" s="1" t="str">
        <f>IF(Table4[Bike ready for shipment]="","",Table4[[#This Row],[Bike ready for shipment]]-Table4[[#This Row],[Order date]])</f>
        <v/>
      </c>
    </row>
    <row r="1885" spans="18:20">
      <c r="R1885" s="1" t="str">
        <f>IF(Table4[[#This Row],[Bike received in Bfactory]]="","",Table4[[#This Row],[Bike received in Bfactory]]-Table4[[#This Row],[Order date]])</f>
        <v/>
      </c>
      <c r="S1885" s="1"/>
      <c r="T1885" s="1" t="str">
        <f>IF(Table4[Bike ready for shipment]="","",Table4[[#This Row],[Bike ready for shipment]]-Table4[[#This Row],[Order date]])</f>
        <v/>
      </c>
    </row>
    <row r="1886" spans="18:20">
      <c r="R1886" s="1" t="str">
        <f>IF(Table4[[#This Row],[Bike received in Bfactory]]="","",Table4[[#This Row],[Bike received in Bfactory]]-Table4[[#This Row],[Order date]])</f>
        <v/>
      </c>
      <c r="S1886" s="1"/>
      <c r="T1886" s="1" t="str">
        <f>IF(Table4[Bike ready for shipment]="","",Table4[[#This Row],[Bike ready for shipment]]-Table4[[#This Row],[Order date]])</f>
        <v/>
      </c>
    </row>
    <row r="1887" spans="18:20">
      <c r="R1887" s="1" t="str">
        <f>IF(Table4[[#This Row],[Bike received in Bfactory]]="","",Table4[[#This Row],[Bike received in Bfactory]]-Table4[[#This Row],[Order date]])</f>
        <v/>
      </c>
      <c r="S1887" s="1"/>
      <c r="T1887" s="1" t="str">
        <f>IF(Table4[Bike ready for shipment]="","",Table4[[#This Row],[Bike ready for shipment]]-Table4[[#This Row],[Order date]])</f>
        <v/>
      </c>
    </row>
    <row r="1888" spans="18:20">
      <c r="R1888" s="1" t="str">
        <f>IF(Table4[[#This Row],[Bike received in Bfactory]]="","",Table4[[#This Row],[Bike received in Bfactory]]-Table4[[#This Row],[Order date]])</f>
        <v/>
      </c>
      <c r="S1888" s="1"/>
      <c r="T1888" s="1" t="str">
        <f>IF(Table4[Bike ready for shipment]="","",Table4[[#This Row],[Bike ready for shipment]]-Table4[[#This Row],[Order date]])</f>
        <v/>
      </c>
    </row>
    <row r="1889" spans="18:20">
      <c r="R1889" s="1" t="str">
        <f>IF(Table4[[#This Row],[Bike received in Bfactory]]="","",Table4[[#This Row],[Bike received in Bfactory]]-Table4[[#This Row],[Order date]])</f>
        <v/>
      </c>
      <c r="S1889" s="1"/>
      <c r="T1889" s="1" t="str">
        <f>IF(Table4[Bike ready for shipment]="","",Table4[[#This Row],[Bike ready for shipment]]-Table4[[#This Row],[Order date]])</f>
        <v/>
      </c>
    </row>
    <row r="1890" spans="18:20">
      <c r="R1890" s="1" t="str">
        <f>IF(Table4[[#This Row],[Bike received in Bfactory]]="","",Table4[[#This Row],[Bike received in Bfactory]]-Table4[[#This Row],[Order date]])</f>
        <v/>
      </c>
      <c r="S1890" s="1"/>
      <c r="T1890" s="1" t="str">
        <f>IF(Table4[Bike ready for shipment]="","",Table4[[#This Row],[Bike ready for shipment]]-Table4[[#This Row],[Order date]])</f>
        <v/>
      </c>
    </row>
    <row r="1891" spans="18:20">
      <c r="R1891" s="1" t="str">
        <f>IF(Table4[[#This Row],[Bike received in Bfactory]]="","",Table4[[#This Row],[Bike received in Bfactory]]-Table4[[#This Row],[Order date]])</f>
        <v/>
      </c>
      <c r="S1891" s="1"/>
      <c r="T1891" s="1" t="str">
        <f>IF(Table4[Bike ready for shipment]="","",Table4[[#This Row],[Bike ready for shipment]]-Table4[[#This Row],[Order date]])</f>
        <v/>
      </c>
    </row>
    <row r="1892" spans="18:20">
      <c r="R1892" s="1" t="str">
        <f>IF(Table4[[#This Row],[Bike received in Bfactory]]="","",Table4[[#This Row],[Bike received in Bfactory]]-Table4[[#This Row],[Order date]])</f>
        <v/>
      </c>
      <c r="S1892" s="1"/>
      <c r="T1892" s="1" t="str">
        <f>IF(Table4[Bike ready for shipment]="","",Table4[[#This Row],[Bike ready for shipment]]-Table4[[#This Row],[Order date]])</f>
        <v/>
      </c>
    </row>
    <row r="1893" spans="18:20">
      <c r="R1893" s="1" t="str">
        <f>IF(Table4[[#This Row],[Bike received in Bfactory]]="","",Table4[[#This Row],[Bike received in Bfactory]]-Table4[[#This Row],[Order date]])</f>
        <v/>
      </c>
      <c r="S1893" s="1"/>
      <c r="T1893" s="1" t="str">
        <f>IF(Table4[Bike ready for shipment]="","",Table4[[#This Row],[Bike ready for shipment]]-Table4[[#This Row],[Order date]])</f>
        <v/>
      </c>
    </row>
    <row r="1894" spans="18:20">
      <c r="R1894" s="1" t="str">
        <f>IF(Table4[[#This Row],[Bike received in Bfactory]]="","",Table4[[#This Row],[Bike received in Bfactory]]-Table4[[#This Row],[Order date]])</f>
        <v/>
      </c>
      <c r="S1894" s="1"/>
      <c r="T1894" s="1" t="str">
        <f>IF(Table4[Bike ready for shipment]="","",Table4[[#This Row],[Bike ready for shipment]]-Table4[[#This Row],[Order date]])</f>
        <v/>
      </c>
    </row>
    <row r="1895" spans="18:20">
      <c r="R1895" s="1" t="str">
        <f>IF(Table4[[#This Row],[Bike received in Bfactory]]="","",Table4[[#This Row],[Bike received in Bfactory]]-Table4[[#This Row],[Order date]])</f>
        <v/>
      </c>
      <c r="S1895" s="1"/>
      <c r="T1895" s="1" t="str">
        <f>IF(Table4[Bike ready for shipment]="","",Table4[[#This Row],[Bike ready for shipment]]-Table4[[#This Row],[Order date]])</f>
        <v/>
      </c>
    </row>
    <row r="1896" spans="18:20">
      <c r="R1896" s="1" t="str">
        <f>IF(Table4[[#This Row],[Bike received in Bfactory]]="","",Table4[[#This Row],[Bike received in Bfactory]]-Table4[[#This Row],[Order date]])</f>
        <v/>
      </c>
      <c r="S1896" s="1"/>
      <c r="T1896" s="1" t="str">
        <f>IF(Table4[Bike ready for shipment]="","",Table4[[#This Row],[Bike ready for shipment]]-Table4[[#This Row],[Order date]])</f>
        <v/>
      </c>
    </row>
    <row r="1897" spans="18:20">
      <c r="R1897" s="1" t="str">
        <f>IF(Table4[[#This Row],[Bike received in Bfactory]]="","",Table4[[#This Row],[Bike received in Bfactory]]-Table4[[#This Row],[Order date]])</f>
        <v/>
      </c>
      <c r="S1897" s="1"/>
      <c r="T1897" s="1" t="str">
        <f>IF(Table4[Bike ready for shipment]="","",Table4[[#This Row],[Bike ready for shipment]]-Table4[[#This Row],[Order date]])</f>
        <v/>
      </c>
    </row>
    <row r="1898" spans="18:20">
      <c r="R1898" s="1" t="str">
        <f>IF(Table4[[#This Row],[Bike received in Bfactory]]="","",Table4[[#This Row],[Bike received in Bfactory]]-Table4[[#This Row],[Order date]])</f>
        <v/>
      </c>
      <c r="S1898" s="1"/>
      <c r="T1898" s="1" t="str">
        <f>IF(Table4[Bike ready for shipment]="","",Table4[[#This Row],[Bike ready for shipment]]-Table4[[#This Row],[Order date]])</f>
        <v/>
      </c>
    </row>
    <row r="1899" spans="18:20">
      <c r="R1899" s="1" t="str">
        <f>IF(Table4[[#This Row],[Bike received in Bfactory]]="","",Table4[[#This Row],[Bike received in Bfactory]]-Table4[[#This Row],[Order date]])</f>
        <v/>
      </c>
      <c r="S1899" s="1"/>
      <c r="T1899" s="1" t="str">
        <f>IF(Table4[Bike ready for shipment]="","",Table4[[#This Row],[Bike ready for shipment]]-Table4[[#This Row],[Order date]])</f>
        <v/>
      </c>
    </row>
    <row r="1900" spans="18:20">
      <c r="R1900" s="1" t="str">
        <f>IF(Table4[[#This Row],[Bike received in Bfactory]]="","",Table4[[#This Row],[Bike received in Bfactory]]-Table4[[#This Row],[Order date]])</f>
        <v/>
      </c>
      <c r="S1900" s="1"/>
      <c r="T1900" s="1" t="str">
        <f>IF(Table4[Bike ready for shipment]="","",Table4[[#This Row],[Bike ready for shipment]]-Table4[[#This Row],[Order date]])</f>
        <v/>
      </c>
    </row>
    <row r="1901" spans="18:20">
      <c r="R1901" s="1" t="str">
        <f>IF(Table4[[#This Row],[Bike received in Bfactory]]="","",Table4[[#This Row],[Bike received in Bfactory]]-Table4[[#This Row],[Order date]])</f>
        <v/>
      </c>
      <c r="S1901" s="1"/>
      <c r="T1901" s="1" t="str">
        <f>IF(Table4[Bike ready for shipment]="","",Table4[[#This Row],[Bike ready for shipment]]-Table4[[#This Row],[Order date]])</f>
        <v/>
      </c>
    </row>
    <row r="1902" spans="18:20">
      <c r="R1902" s="1" t="str">
        <f>IF(Table4[[#This Row],[Bike received in Bfactory]]="","",Table4[[#This Row],[Bike received in Bfactory]]-Table4[[#This Row],[Order date]])</f>
        <v/>
      </c>
      <c r="S1902" s="1"/>
      <c r="T1902" s="1" t="str">
        <f>IF(Table4[Bike ready for shipment]="","",Table4[[#This Row],[Bike ready for shipment]]-Table4[[#This Row],[Order date]])</f>
        <v/>
      </c>
    </row>
    <row r="1903" spans="18:20">
      <c r="R1903" s="1" t="str">
        <f>IF(Table4[[#This Row],[Bike received in Bfactory]]="","",Table4[[#This Row],[Bike received in Bfactory]]-Table4[[#This Row],[Order date]])</f>
        <v/>
      </c>
      <c r="S1903" s="1"/>
      <c r="T1903" s="1" t="str">
        <f>IF(Table4[Bike ready for shipment]="","",Table4[[#This Row],[Bike ready for shipment]]-Table4[[#This Row],[Order date]])</f>
        <v/>
      </c>
    </row>
    <row r="1904" spans="18:20">
      <c r="R1904" s="1" t="str">
        <f>IF(Table4[[#This Row],[Bike received in Bfactory]]="","",Table4[[#This Row],[Bike received in Bfactory]]-Table4[[#This Row],[Order date]])</f>
        <v/>
      </c>
      <c r="S1904" s="1"/>
      <c r="T1904" s="1" t="str">
        <f>IF(Table4[Bike ready for shipment]="","",Table4[[#This Row],[Bike ready for shipment]]-Table4[[#This Row],[Order date]])</f>
        <v/>
      </c>
    </row>
    <row r="1905" spans="18:20">
      <c r="R1905" s="1" t="str">
        <f>IF(Table4[[#This Row],[Bike received in Bfactory]]="","",Table4[[#This Row],[Bike received in Bfactory]]-Table4[[#This Row],[Order date]])</f>
        <v/>
      </c>
      <c r="S1905" s="1"/>
      <c r="T1905" s="1" t="str">
        <f>IF(Table4[Bike ready for shipment]="","",Table4[[#This Row],[Bike ready for shipment]]-Table4[[#This Row],[Order date]])</f>
        <v/>
      </c>
    </row>
    <row r="1906" spans="18:20">
      <c r="R1906" s="1" t="str">
        <f>IF(Table4[[#This Row],[Bike received in Bfactory]]="","",Table4[[#This Row],[Bike received in Bfactory]]-Table4[[#This Row],[Order date]])</f>
        <v/>
      </c>
      <c r="S1906" s="1"/>
      <c r="T1906" s="1" t="str">
        <f>IF(Table4[Bike ready for shipment]="","",Table4[[#This Row],[Bike ready for shipment]]-Table4[[#This Row],[Order date]])</f>
        <v/>
      </c>
    </row>
    <row r="1907" spans="18:20">
      <c r="R1907" s="1" t="str">
        <f>IF(Table4[[#This Row],[Bike received in Bfactory]]="","",Table4[[#This Row],[Bike received in Bfactory]]-Table4[[#This Row],[Order date]])</f>
        <v/>
      </c>
      <c r="S1907" s="1"/>
      <c r="T1907" s="1" t="str">
        <f>IF(Table4[Bike ready for shipment]="","",Table4[[#This Row],[Bike ready for shipment]]-Table4[[#This Row],[Order date]])</f>
        <v/>
      </c>
    </row>
    <row r="1908" spans="18:20">
      <c r="R1908" s="1" t="str">
        <f>IF(Table4[[#This Row],[Bike received in Bfactory]]="","",Table4[[#This Row],[Bike received in Bfactory]]-Table4[[#This Row],[Order date]])</f>
        <v/>
      </c>
      <c r="S1908" s="1"/>
      <c r="T1908" s="1" t="str">
        <f>IF(Table4[Bike ready for shipment]="","",Table4[[#This Row],[Bike ready for shipment]]-Table4[[#This Row],[Order date]])</f>
        <v/>
      </c>
    </row>
    <row r="1909" spans="18:20">
      <c r="R1909" s="1" t="str">
        <f>IF(Table4[[#This Row],[Bike received in Bfactory]]="","",Table4[[#This Row],[Bike received in Bfactory]]-Table4[[#This Row],[Order date]])</f>
        <v/>
      </c>
      <c r="S1909" s="1"/>
      <c r="T1909" s="1" t="str">
        <f>IF(Table4[Bike ready for shipment]="","",Table4[[#This Row],[Bike ready for shipment]]-Table4[[#This Row],[Order date]])</f>
        <v/>
      </c>
    </row>
    <row r="1910" spans="18:20">
      <c r="R1910" s="1" t="str">
        <f>IF(Table4[[#This Row],[Bike received in Bfactory]]="","",Table4[[#This Row],[Bike received in Bfactory]]-Table4[[#This Row],[Order date]])</f>
        <v/>
      </c>
      <c r="S1910" s="1"/>
      <c r="T1910" s="1" t="str">
        <f>IF(Table4[Bike ready for shipment]="","",Table4[[#This Row],[Bike ready for shipment]]-Table4[[#This Row],[Order date]])</f>
        <v/>
      </c>
    </row>
    <row r="1911" spans="18:20">
      <c r="R1911" s="1" t="str">
        <f>IF(Table4[[#This Row],[Bike received in Bfactory]]="","",Table4[[#This Row],[Bike received in Bfactory]]-Table4[[#This Row],[Order date]])</f>
        <v/>
      </c>
      <c r="S1911" s="1"/>
      <c r="T1911" s="1" t="str">
        <f>IF(Table4[Bike ready for shipment]="","",Table4[[#This Row],[Bike ready for shipment]]-Table4[[#This Row],[Order date]])</f>
        <v/>
      </c>
    </row>
    <row r="1912" spans="18:20">
      <c r="R1912" s="1" t="str">
        <f>IF(Table4[[#This Row],[Bike received in Bfactory]]="","",Table4[[#This Row],[Bike received in Bfactory]]-Table4[[#This Row],[Order date]])</f>
        <v/>
      </c>
      <c r="S1912" s="1"/>
      <c r="T1912" s="1" t="str">
        <f>IF(Table4[Bike ready for shipment]="","",Table4[[#This Row],[Bike ready for shipment]]-Table4[[#This Row],[Order date]])</f>
        <v/>
      </c>
    </row>
    <row r="1913" spans="18:20">
      <c r="R1913" s="1" t="str">
        <f>IF(Table4[[#This Row],[Bike received in Bfactory]]="","",Table4[[#This Row],[Bike received in Bfactory]]-Table4[[#This Row],[Order date]])</f>
        <v/>
      </c>
      <c r="S1913" s="1"/>
      <c r="T1913" s="1" t="str">
        <f>IF(Table4[Bike ready for shipment]="","",Table4[[#This Row],[Bike ready for shipment]]-Table4[[#This Row],[Order date]])</f>
        <v/>
      </c>
    </row>
    <row r="1914" spans="18:20">
      <c r="R1914" s="1" t="str">
        <f>IF(Table4[[#This Row],[Bike received in Bfactory]]="","",Table4[[#This Row],[Bike received in Bfactory]]-Table4[[#This Row],[Order date]])</f>
        <v/>
      </c>
      <c r="S1914" s="1"/>
      <c r="T1914" s="1" t="str">
        <f>IF(Table4[Bike ready for shipment]="","",Table4[[#This Row],[Bike ready for shipment]]-Table4[[#This Row],[Order date]])</f>
        <v/>
      </c>
    </row>
    <row r="1915" spans="18:20">
      <c r="R1915" s="1" t="str">
        <f>IF(Table4[[#This Row],[Bike received in Bfactory]]="","",Table4[[#This Row],[Bike received in Bfactory]]-Table4[[#This Row],[Order date]])</f>
        <v/>
      </c>
      <c r="S1915" s="1"/>
      <c r="T1915" s="1" t="str">
        <f>IF(Table4[Bike ready for shipment]="","",Table4[[#This Row],[Bike ready for shipment]]-Table4[[#This Row],[Order date]])</f>
        <v/>
      </c>
    </row>
    <row r="1916" spans="18:20">
      <c r="R1916" s="1" t="str">
        <f>IF(Table4[[#This Row],[Bike received in Bfactory]]="","",Table4[[#This Row],[Bike received in Bfactory]]-Table4[[#This Row],[Order date]])</f>
        <v/>
      </c>
      <c r="S1916" s="1"/>
      <c r="T1916" s="1" t="str">
        <f>IF(Table4[Bike ready for shipment]="","",Table4[[#This Row],[Bike ready for shipment]]-Table4[[#This Row],[Order date]])</f>
        <v/>
      </c>
    </row>
    <row r="1917" spans="18:20">
      <c r="R1917" s="1" t="str">
        <f>IF(Table4[[#This Row],[Bike received in Bfactory]]="","",Table4[[#This Row],[Bike received in Bfactory]]-Table4[[#This Row],[Order date]])</f>
        <v/>
      </c>
      <c r="S1917" s="1"/>
      <c r="T1917" s="1" t="str">
        <f>IF(Table4[Bike ready for shipment]="","",Table4[[#This Row],[Bike ready for shipment]]-Table4[[#This Row],[Order date]])</f>
        <v/>
      </c>
    </row>
    <row r="1918" spans="18:20">
      <c r="R1918" s="1" t="str">
        <f>IF(Table4[[#This Row],[Bike received in Bfactory]]="","",Table4[[#This Row],[Bike received in Bfactory]]-Table4[[#This Row],[Order date]])</f>
        <v/>
      </c>
      <c r="S1918" s="1"/>
      <c r="T1918" s="1" t="str">
        <f>IF(Table4[Bike ready for shipment]="","",Table4[[#This Row],[Bike ready for shipment]]-Table4[[#This Row],[Order date]])</f>
        <v/>
      </c>
    </row>
    <row r="1919" spans="18:20">
      <c r="R1919" s="1" t="str">
        <f>IF(Table4[[#This Row],[Bike received in Bfactory]]="","",Table4[[#This Row],[Bike received in Bfactory]]-Table4[[#This Row],[Order date]])</f>
        <v/>
      </c>
      <c r="S1919" s="1"/>
      <c r="T1919" s="1" t="str">
        <f>IF(Table4[Bike ready for shipment]="","",Table4[[#This Row],[Bike ready for shipment]]-Table4[[#This Row],[Order date]])</f>
        <v/>
      </c>
    </row>
    <row r="1920" spans="18:20">
      <c r="R1920" s="1" t="str">
        <f>IF(Table4[[#This Row],[Bike received in Bfactory]]="","",Table4[[#This Row],[Bike received in Bfactory]]-Table4[[#This Row],[Order date]])</f>
        <v/>
      </c>
      <c r="S1920" s="1"/>
      <c r="T1920" s="1" t="str">
        <f>IF(Table4[Bike ready for shipment]="","",Table4[[#This Row],[Bike ready for shipment]]-Table4[[#This Row],[Order date]])</f>
        <v/>
      </c>
    </row>
    <row r="1921" spans="18:20">
      <c r="R1921" s="1" t="str">
        <f>IF(Table4[[#This Row],[Bike received in Bfactory]]="","",Table4[[#This Row],[Bike received in Bfactory]]-Table4[[#This Row],[Order date]])</f>
        <v/>
      </c>
      <c r="S1921" s="1"/>
      <c r="T1921" s="1" t="str">
        <f>IF(Table4[Bike ready for shipment]="","",Table4[[#This Row],[Bike ready for shipment]]-Table4[[#This Row],[Order date]])</f>
        <v/>
      </c>
    </row>
    <row r="1922" spans="18:20">
      <c r="R1922" s="1" t="str">
        <f>IF(Table4[[#This Row],[Bike received in Bfactory]]="","",Table4[[#This Row],[Bike received in Bfactory]]-Table4[[#This Row],[Order date]])</f>
        <v/>
      </c>
      <c r="S1922" s="1"/>
      <c r="T1922" s="1" t="str">
        <f>IF(Table4[Bike ready for shipment]="","",Table4[[#This Row],[Bike ready for shipment]]-Table4[[#This Row],[Order date]])</f>
        <v/>
      </c>
    </row>
    <row r="1923" spans="18:20">
      <c r="R1923" s="1" t="str">
        <f>IF(Table4[[#This Row],[Bike received in Bfactory]]="","",Table4[[#This Row],[Bike received in Bfactory]]-Table4[[#This Row],[Order date]])</f>
        <v/>
      </c>
      <c r="S1923" s="1"/>
      <c r="T1923" s="1" t="str">
        <f>IF(Table4[Bike ready for shipment]="","",Table4[[#This Row],[Bike ready for shipment]]-Table4[[#This Row],[Order date]])</f>
        <v/>
      </c>
    </row>
    <row r="1924" spans="18:20">
      <c r="R1924" s="1" t="str">
        <f>IF(Table4[[#This Row],[Bike received in Bfactory]]="","",Table4[[#This Row],[Bike received in Bfactory]]-Table4[[#This Row],[Order date]])</f>
        <v/>
      </c>
      <c r="S1924" s="1"/>
      <c r="T1924" s="1" t="str">
        <f>IF(Table4[Bike ready for shipment]="","",Table4[[#This Row],[Bike ready for shipment]]-Table4[[#This Row],[Order date]])</f>
        <v/>
      </c>
    </row>
    <row r="1925" spans="18:20">
      <c r="R1925" s="1" t="str">
        <f>IF(Table4[[#This Row],[Bike received in Bfactory]]="","",Table4[[#This Row],[Bike received in Bfactory]]-Table4[[#This Row],[Order date]])</f>
        <v/>
      </c>
      <c r="S1925" s="1"/>
      <c r="T1925" s="1" t="str">
        <f>IF(Table4[Bike ready for shipment]="","",Table4[[#This Row],[Bike ready for shipment]]-Table4[[#This Row],[Order date]])</f>
        <v/>
      </c>
    </row>
    <row r="1926" spans="18:20">
      <c r="R1926" s="1" t="str">
        <f>IF(Table4[[#This Row],[Bike received in Bfactory]]="","",Table4[[#This Row],[Bike received in Bfactory]]-Table4[[#This Row],[Order date]])</f>
        <v/>
      </c>
      <c r="S1926" s="1"/>
      <c r="T1926" s="1" t="str">
        <f>IF(Table4[Bike ready for shipment]="","",Table4[[#This Row],[Bike ready for shipment]]-Table4[[#This Row],[Order date]])</f>
        <v/>
      </c>
    </row>
    <row r="1927" spans="18:20">
      <c r="R1927" s="1" t="str">
        <f>IF(Table4[[#This Row],[Bike received in Bfactory]]="","",Table4[[#This Row],[Bike received in Bfactory]]-Table4[[#This Row],[Order date]])</f>
        <v/>
      </c>
      <c r="S1927" s="1"/>
      <c r="T1927" s="1" t="str">
        <f>IF(Table4[Bike ready for shipment]="","",Table4[[#This Row],[Bike ready for shipment]]-Table4[[#This Row],[Order date]])</f>
        <v/>
      </c>
    </row>
    <row r="1928" spans="18:20">
      <c r="R1928" s="1" t="str">
        <f>IF(Table4[[#This Row],[Bike received in Bfactory]]="","",Table4[[#This Row],[Bike received in Bfactory]]-Table4[[#This Row],[Order date]])</f>
        <v/>
      </c>
      <c r="S1928" s="1"/>
      <c r="T1928" s="1" t="str">
        <f>IF(Table4[Bike ready for shipment]="","",Table4[[#This Row],[Bike ready for shipment]]-Table4[[#This Row],[Order date]])</f>
        <v/>
      </c>
    </row>
    <row r="1929" spans="18:20">
      <c r="R1929" s="1" t="str">
        <f>IF(Table4[[#This Row],[Bike received in Bfactory]]="","",Table4[[#This Row],[Bike received in Bfactory]]-Table4[[#This Row],[Order date]])</f>
        <v/>
      </c>
      <c r="S1929" s="1"/>
      <c r="T1929" s="1" t="str">
        <f>IF(Table4[Bike ready for shipment]="","",Table4[[#This Row],[Bike ready for shipment]]-Table4[[#This Row],[Order date]])</f>
        <v/>
      </c>
    </row>
    <row r="1930" spans="18:20">
      <c r="R1930" s="1" t="str">
        <f>IF(Table4[[#This Row],[Bike received in Bfactory]]="","",Table4[[#This Row],[Bike received in Bfactory]]-Table4[[#This Row],[Order date]])</f>
        <v/>
      </c>
      <c r="S1930" s="1"/>
      <c r="T1930" s="1" t="str">
        <f>IF(Table4[Bike ready for shipment]="","",Table4[[#This Row],[Bike ready for shipment]]-Table4[[#This Row],[Order date]])</f>
        <v/>
      </c>
    </row>
    <row r="1931" spans="18:20">
      <c r="R1931" s="1" t="str">
        <f>IF(Table4[[#This Row],[Bike received in Bfactory]]="","",Table4[[#This Row],[Bike received in Bfactory]]-Table4[[#This Row],[Order date]])</f>
        <v/>
      </c>
      <c r="S1931" s="1"/>
      <c r="T1931" s="1" t="str">
        <f>IF(Table4[Bike ready for shipment]="","",Table4[[#This Row],[Bike ready for shipment]]-Table4[[#This Row],[Order date]])</f>
        <v/>
      </c>
    </row>
    <row r="1932" spans="18:20">
      <c r="R1932" s="1" t="str">
        <f>IF(Table4[[#This Row],[Bike received in Bfactory]]="","",Table4[[#This Row],[Bike received in Bfactory]]-Table4[[#This Row],[Order date]])</f>
        <v/>
      </c>
      <c r="S1932" s="1"/>
      <c r="T1932" s="1" t="str">
        <f>IF(Table4[Bike ready for shipment]="","",Table4[[#This Row],[Bike ready for shipment]]-Table4[[#This Row],[Order date]])</f>
        <v/>
      </c>
    </row>
    <row r="1933" spans="18:20">
      <c r="R1933" s="1" t="str">
        <f>IF(Table4[[#This Row],[Bike received in Bfactory]]="","",Table4[[#This Row],[Bike received in Bfactory]]-Table4[[#This Row],[Order date]])</f>
        <v/>
      </c>
      <c r="S1933" s="1"/>
      <c r="T1933" s="1" t="str">
        <f>IF(Table4[Bike ready for shipment]="","",Table4[[#This Row],[Bike ready for shipment]]-Table4[[#This Row],[Order date]])</f>
        <v/>
      </c>
    </row>
    <row r="1934" spans="18:20">
      <c r="R1934" s="1" t="str">
        <f>IF(Table4[[#This Row],[Bike received in Bfactory]]="","",Table4[[#This Row],[Bike received in Bfactory]]-Table4[[#This Row],[Order date]])</f>
        <v/>
      </c>
      <c r="S1934" s="1"/>
      <c r="T1934" s="1" t="str">
        <f>IF(Table4[Bike ready for shipment]="","",Table4[[#This Row],[Bike ready for shipment]]-Table4[[#This Row],[Order date]])</f>
        <v/>
      </c>
    </row>
    <row r="1935" spans="18:20">
      <c r="R1935" s="1" t="str">
        <f>IF(Table4[[#This Row],[Bike received in Bfactory]]="","",Table4[[#This Row],[Bike received in Bfactory]]-Table4[[#This Row],[Order date]])</f>
        <v/>
      </c>
      <c r="S1935" s="1"/>
      <c r="T1935" s="1" t="str">
        <f>IF(Table4[Bike ready for shipment]="","",Table4[[#This Row],[Bike ready for shipment]]-Table4[[#This Row],[Order date]])</f>
        <v/>
      </c>
    </row>
    <row r="1936" spans="18:20">
      <c r="R1936" s="1" t="str">
        <f>IF(Table4[[#This Row],[Bike received in Bfactory]]="","",Table4[[#This Row],[Bike received in Bfactory]]-Table4[[#This Row],[Order date]])</f>
        <v/>
      </c>
      <c r="S1936" s="1"/>
      <c r="T1936" s="1" t="str">
        <f>IF(Table4[Bike ready for shipment]="","",Table4[[#This Row],[Bike ready for shipment]]-Table4[[#This Row],[Order date]])</f>
        <v/>
      </c>
    </row>
    <row r="1937" spans="18:20">
      <c r="R1937" s="1" t="str">
        <f>IF(Table4[[#This Row],[Bike received in Bfactory]]="","",Table4[[#This Row],[Bike received in Bfactory]]-Table4[[#This Row],[Order date]])</f>
        <v/>
      </c>
      <c r="S1937" s="1"/>
      <c r="T1937" s="1" t="str">
        <f>IF(Table4[Bike ready for shipment]="","",Table4[[#This Row],[Bike ready for shipment]]-Table4[[#This Row],[Order date]])</f>
        <v/>
      </c>
    </row>
    <row r="1938" spans="18:20">
      <c r="R1938" s="1" t="str">
        <f>IF(Table4[[#This Row],[Bike received in Bfactory]]="","",Table4[[#This Row],[Bike received in Bfactory]]-Table4[[#This Row],[Order date]])</f>
        <v/>
      </c>
      <c r="S1938" s="1"/>
      <c r="T1938" s="1" t="str">
        <f>IF(Table4[Bike ready for shipment]="","",Table4[[#This Row],[Bike ready for shipment]]-Table4[[#This Row],[Order date]])</f>
        <v/>
      </c>
    </row>
    <row r="1939" spans="18:20">
      <c r="R1939" s="1" t="str">
        <f>IF(Table4[[#This Row],[Bike received in Bfactory]]="","",Table4[[#This Row],[Bike received in Bfactory]]-Table4[[#This Row],[Order date]])</f>
        <v/>
      </c>
      <c r="S1939" s="1"/>
      <c r="T1939" s="1" t="str">
        <f>IF(Table4[Bike ready for shipment]="","",Table4[[#This Row],[Bike ready for shipment]]-Table4[[#This Row],[Order date]])</f>
        <v/>
      </c>
    </row>
    <row r="1940" spans="18:20">
      <c r="R1940" s="1" t="str">
        <f>IF(Table4[[#This Row],[Bike received in Bfactory]]="","",Table4[[#This Row],[Bike received in Bfactory]]-Table4[[#This Row],[Order date]])</f>
        <v/>
      </c>
      <c r="S1940" s="1"/>
      <c r="T1940" s="1" t="str">
        <f>IF(Table4[Bike ready for shipment]="","",Table4[[#This Row],[Bike ready for shipment]]-Table4[[#This Row],[Order date]])</f>
        <v/>
      </c>
    </row>
    <row r="1941" spans="18:20">
      <c r="R1941" s="1" t="str">
        <f>IF(Table4[[#This Row],[Bike received in Bfactory]]="","",Table4[[#This Row],[Bike received in Bfactory]]-Table4[[#This Row],[Order date]])</f>
        <v/>
      </c>
      <c r="S1941" s="1"/>
      <c r="T1941" s="1" t="str">
        <f>IF(Table4[Bike ready for shipment]="","",Table4[[#This Row],[Bike ready for shipment]]-Table4[[#This Row],[Order date]])</f>
        <v/>
      </c>
    </row>
    <row r="1942" spans="18:20">
      <c r="R1942" s="1" t="str">
        <f>IF(Table4[[#This Row],[Bike received in Bfactory]]="","",Table4[[#This Row],[Bike received in Bfactory]]-Table4[[#This Row],[Order date]])</f>
        <v/>
      </c>
      <c r="S1942" s="1"/>
      <c r="T1942" s="1" t="str">
        <f>IF(Table4[Bike ready for shipment]="","",Table4[[#This Row],[Bike ready for shipment]]-Table4[[#This Row],[Order date]])</f>
        <v/>
      </c>
    </row>
    <row r="1943" spans="18:20">
      <c r="R1943" s="1" t="str">
        <f>IF(Table4[[#This Row],[Bike received in Bfactory]]="","",Table4[[#This Row],[Bike received in Bfactory]]-Table4[[#This Row],[Order date]])</f>
        <v/>
      </c>
      <c r="S1943" s="1"/>
      <c r="T1943" s="1" t="str">
        <f>IF(Table4[Bike ready for shipment]="","",Table4[[#This Row],[Bike ready for shipment]]-Table4[[#This Row],[Order date]])</f>
        <v/>
      </c>
    </row>
    <row r="1944" spans="18:20">
      <c r="R1944" s="1" t="str">
        <f>IF(Table4[[#This Row],[Bike received in Bfactory]]="","",Table4[[#This Row],[Bike received in Bfactory]]-Table4[[#This Row],[Order date]])</f>
        <v/>
      </c>
      <c r="S1944" s="1"/>
      <c r="T1944" s="1" t="str">
        <f>IF(Table4[Bike ready for shipment]="","",Table4[[#This Row],[Bike ready for shipment]]-Table4[[#This Row],[Order date]])</f>
        <v/>
      </c>
    </row>
    <row r="1945" spans="18:20">
      <c r="R1945" s="1" t="str">
        <f>IF(Table4[[#This Row],[Bike received in Bfactory]]="","",Table4[[#This Row],[Bike received in Bfactory]]-Table4[[#This Row],[Order date]])</f>
        <v/>
      </c>
      <c r="S1945" s="1"/>
      <c r="T1945" s="1" t="str">
        <f>IF(Table4[Bike ready for shipment]="","",Table4[[#This Row],[Bike ready for shipment]]-Table4[[#This Row],[Order date]])</f>
        <v/>
      </c>
    </row>
    <row r="1946" spans="18:20">
      <c r="R1946" s="1" t="str">
        <f>IF(Table4[[#This Row],[Bike received in Bfactory]]="","",Table4[[#This Row],[Bike received in Bfactory]]-Table4[[#This Row],[Order date]])</f>
        <v/>
      </c>
      <c r="S1946" s="1"/>
      <c r="T1946" s="1" t="str">
        <f>IF(Table4[Bike ready for shipment]="","",Table4[[#This Row],[Bike ready for shipment]]-Table4[[#This Row],[Order date]])</f>
        <v/>
      </c>
    </row>
    <row r="1947" spans="18:20">
      <c r="R1947" s="1" t="str">
        <f>IF(Table4[[#This Row],[Bike received in Bfactory]]="","",Table4[[#This Row],[Bike received in Bfactory]]-Table4[[#This Row],[Order date]])</f>
        <v/>
      </c>
      <c r="S1947" s="1"/>
      <c r="T1947" s="1" t="str">
        <f>IF(Table4[Bike ready for shipment]="","",Table4[[#This Row],[Bike ready for shipment]]-Table4[[#This Row],[Order date]])</f>
        <v/>
      </c>
    </row>
    <row r="1948" spans="18:20">
      <c r="R1948" s="1" t="str">
        <f>IF(Table4[[#This Row],[Bike received in Bfactory]]="","",Table4[[#This Row],[Bike received in Bfactory]]-Table4[[#This Row],[Order date]])</f>
        <v/>
      </c>
      <c r="S1948" s="1"/>
      <c r="T1948" s="1" t="str">
        <f>IF(Table4[Bike ready for shipment]="","",Table4[[#This Row],[Bike ready for shipment]]-Table4[[#This Row],[Order date]])</f>
        <v/>
      </c>
    </row>
    <row r="1949" spans="18:20">
      <c r="R1949" s="1" t="str">
        <f>IF(Table4[[#This Row],[Bike received in Bfactory]]="","",Table4[[#This Row],[Bike received in Bfactory]]-Table4[[#This Row],[Order date]])</f>
        <v/>
      </c>
      <c r="S1949" s="1"/>
      <c r="T1949" s="1" t="str">
        <f>IF(Table4[Bike ready for shipment]="","",Table4[[#This Row],[Bike ready for shipment]]-Table4[[#This Row],[Order date]])</f>
        <v/>
      </c>
    </row>
    <row r="1950" spans="18:20">
      <c r="R1950" s="1" t="str">
        <f>IF(Table4[[#This Row],[Bike received in Bfactory]]="","",Table4[[#This Row],[Bike received in Bfactory]]-Table4[[#This Row],[Order date]])</f>
        <v/>
      </c>
      <c r="S1950" s="1"/>
      <c r="T1950" s="1" t="str">
        <f>IF(Table4[Bike ready for shipment]="","",Table4[[#This Row],[Bike ready for shipment]]-Table4[[#This Row],[Order date]])</f>
        <v/>
      </c>
    </row>
    <row r="1951" spans="18:20">
      <c r="R1951" s="1" t="str">
        <f>IF(Table4[[#This Row],[Bike received in Bfactory]]="","",Table4[[#This Row],[Bike received in Bfactory]]-Table4[[#This Row],[Order date]])</f>
        <v/>
      </c>
      <c r="S1951" s="1"/>
      <c r="T1951" s="1" t="str">
        <f>IF(Table4[Bike ready for shipment]="","",Table4[[#This Row],[Bike ready for shipment]]-Table4[[#This Row],[Order date]])</f>
        <v/>
      </c>
    </row>
    <row r="1952" spans="18:20">
      <c r="R1952" s="1" t="str">
        <f>IF(Table4[[#This Row],[Bike received in Bfactory]]="","",Table4[[#This Row],[Bike received in Bfactory]]-Table4[[#This Row],[Order date]])</f>
        <v/>
      </c>
      <c r="S1952" s="1"/>
      <c r="T1952" s="1" t="str">
        <f>IF(Table4[Bike ready for shipment]="","",Table4[[#This Row],[Bike ready for shipment]]-Table4[[#This Row],[Order date]])</f>
        <v/>
      </c>
    </row>
    <row r="1953" spans="18:20">
      <c r="R1953" s="1" t="str">
        <f>IF(Table4[[#This Row],[Bike received in Bfactory]]="","",Table4[[#This Row],[Bike received in Bfactory]]-Table4[[#This Row],[Order date]])</f>
        <v/>
      </c>
      <c r="S1953" s="1"/>
      <c r="T1953" s="1" t="str">
        <f>IF(Table4[Bike ready for shipment]="","",Table4[[#This Row],[Bike ready for shipment]]-Table4[[#This Row],[Order date]])</f>
        <v/>
      </c>
    </row>
    <row r="1954" spans="18:20">
      <c r="R1954" s="1" t="str">
        <f>IF(Table4[[#This Row],[Bike received in Bfactory]]="","",Table4[[#This Row],[Bike received in Bfactory]]-Table4[[#This Row],[Order date]])</f>
        <v/>
      </c>
      <c r="S1954" s="1"/>
      <c r="T1954" s="1" t="str">
        <f>IF(Table4[Bike ready for shipment]="","",Table4[[#This Row],[Bike ready for shipment]]-Table4[[#This Row],[Order date]])</f>
        <v/>
      </c>
    </row>
    <row r="1955" spans="18:20">
      <c r="R1955" s="1" t="str">
        <f>IF(Table4[[#This Row],[Bike received in Bfactory]]="","",Table4[[#This Row],[Bike received in Bfactory]]-Table4[[#This Row],[Order date]])</f>
        <v/>
      </c>
      <c r="S1955" s="1"/>
      <c r="T1955" s="1" t="str">
        <f>IF(Table4[Bike ready for shipment]="","",Table4[[#This Row],[Bike ready for shipment]]-Table4[[#This Row],[Order date]])</f>
        <v/>
      </c>
    </row>
    <row r="1956" spans="18:20">
      <c r="R1956" s="1" t="str">
        <f>IF(Table4[[#This Row],[Bike received in Bfactory]]="","",Table4[[#This Row],[Bike received in Bfactory]]-Table4[[#This Row],[Order date]])</f>
        <v/>
      </c>
      <c r="S1956" s="1"/>
      <c r="T1956" s="1" t="str">
        <f>IF(Table4[Bike ready for shipment]="","",Table4[[#This Row],[Bike ready for shipment]]-Table4[[#This Row],[Order date]])</f>
        <v/>
      </c>
    </row>
    <row r="1957" spans="18:20">
      <c r="R1957" s="1" t="str">
        <f>IF(Table4[[#This Row],[Bike received in Bfactory]]="","",Table4[[#This Row],[Bike received in Bfactory]]-Table4[[#This Row],[Order date]])</f>
        <v/>
      </c>
      <c r="S1957" s="1"/>
      <c r="T1957" s="1" t="str">
        <f>IF(Table4[Bike ready for shipment]="","",Table4[[#This Row],[Bike ready for shipment]]-Table4[[#This Row],[Order date]])</f>
        <v/>
      </c>
    </row>
    <row r="1958" spans="18:20">
      <c r="R1958" s="1" t="str">
        <f>IF(Table4[[#This Row],[Bike received in Bfactory]]="","",Table4[[#This Row],[Bike received in Bfactory]]-Table4[[#This Row],[Order date]])</f>
        <v/>
      </c>
      <c r="S1958" s="1"/>
      <c r="T1958" s="1" t="str">
        <f>IF(Table4[Bike ready for shipment]="","",Table4[[#This Row],[Bike ready for shipment]]-Table4[[#This Row],[Order date]])</f>
        <v/>
      </c>
    </row>
    <row r="1959" spans="18:20">
      <c r="R1959" s="1" t="str">
        <f>IF(Table4[[#This Row],[Bike received in Bfactory]]="","",Table4[[#This Row],[Bike received in Bfactory]]-Table4[[#This Row],[Order date]])</f>
        <v/>
      </c>
      <c r="S1959" s="1"/>
      <c r="T1959" s="1" t="str">
        <f>IF(Table4[Bike ready for shipment]="","",Table4[[#This Row],[Bike ready for shipment]]-Table4[[#This Row],[Order date]])</f>
        <v/>
      </c>
    </row>
    <row r="1960" spans="18:20">
      <c r="R1960" s="1" t="str">
        <f>IF(Table4[[#This Row],[Bike received in Bfactory]]="","",Table4[[#This Row],[Bike received in Bfactory]]-Table4[[#This Row],[Order date]])</f>
        <v/>
      </c>
      <c r="S1960" s="1"/>
      <c r="T1960" s="1" t="str">
        <f>IF(Table4[Bike ready for shipment]="","",Table4[[#This Row],[Bike ready for shipment]]-Table4[[#This Row],[Order date]])</f>
        <v/>
      </c>
    </row>
    <row r="1961" spans="18:20">
      <c r="R1961" s="1" t="str">
        <f>IF(Table4[[#This Row],[Bike received in Bfactory]]="","",Table4[[#This Row],[Bike received in Bfactory]]-Table4[[#This Row],[Order date]])</f>
        <v/>
      </c>
      <c r="S1961" s="1"/>
      <c r="T1961" s="1" t="str">
        <f>IF(Table4[Bike ready for shipment]="","",Table4[[#This Row],[Bike ready for shipment]]-Table4[[#This Row],[Order date]])</f>
        <v/>
      </c>
    </row>
    <row r="1962" spans="18:20">
      <c r="R1962" s="1" t="str">
        <f>IF(Table4[[#This Row],[Bike received in Bfactory]]="","",Table4[[#This Row],[Bike received in Bfactory]]-Table4[[#This Row],[Order date]])</f>
        <v/>
      </c>
      <c r="S1962" s="1"/>
      <c r="T1962" s="1" t="str">
        <f>IF(Table4[Bike ready for shipment]="","",Table4[[#This Row],[Bike ready for shipment]]-Table4[[#This Row],[Order date]])</f>
        <v/>
      </c>
    </row>
    <row r="1963" spans="18:20">
      <c r="R1963" s="1" t="str">
        <f>IF(Table4[[#This Row],[Bike received in Bfactory]]="","",Table4[[#This Row],[Bike received in Bfactory]]-Table4[[#This Row],[Order date]])</f>
        <v/>
      </c>
      <c r="S1963" s="1"/>
      <c r="T1963" s="1" t="str">
        <f>IF(Table4[Bike ready for shipment]="","",Table4[[#This Row],[Bike ready for shipment]]-Table4[[#This Row],[Order date]])</f>
        <v/>
      </c>
    </row>
    <row r="1964" spans="18:20">
      <c r="R1964" s="1" t="str">
        <f>IF(Table4[[#This Row],[Bike received in Bfactory]]="","",Table4[[#This Row],[Bike received in Bfactory]]-Table4[[#This Row],[Order date]])</f>
        <v/>
      </c>
      <c r="S1964" s="1"/>
      <c r="T1964" s="1" t="str">
        <f>IF(Table4[Bike ready for shipment]="","",Table4[[#This Row],[Bike ready for shipment]]-Table4[[#This Row],[Order date]])</f>
        <v/>
      </c>
    </row>
    <row r="1965" spans="18:20">
      <c r="R1965" s="1" t="str">
        <f>IF(Table4[[#This Row],[Bike received in Bfactory]]="","",Table4[[#This Row],[Bike received in Bfactory]]-Table4[[#This Row],[Order date]])</f>
        <v/>
      </c>
      <c r="S1965" s="1"/>
      <c r="T1965" s="1" t="str">
        <f>IF(Table4[Bike ready for shipment]="","",Table4[[#This Row],[Bike ready for shipment]]-Table4[[#This Row],[Order date]])</f>
        <v/>
      </c>
    </row>
    <row r="1966" spans="18:20">
      <c r="R1966" s="1" t="str">
        <f>IF(Table4[[#This Row],[Bike received in Bfactory]]="","",Table4[[#This Row],[Bike received in Bfactory]]-Table4[[#This Row],[Order date]])</f>
        <v/>
      </c>
      <c r="S1966" s="1"/>
      <c r="T1966" s="1" t="str">
        <f>IF(Table4[Bike ready for shipment]="","",Table4[[#This Row],[Bike ready for shipment]]-Table4[[#This Row],[Order date]])</f>
        <v/>
      </c>
    </row>
    <row r="1967" spans="18:20">
      <c r="R1967" s="1" t="str">
        <f>IF(Table4[[#This Row],[Bike received in Bfactory]]="","",Table4[[#This Row],[Bike received in Bfactory]]-Table4[[#This Row],[Order date]])</f>
        <v/>
      </c>
      <c r="S1967" s="1"/>
      <c r="T1967" s="1" t="str">
        <f>IF(Table4[Bike ready for shipment]="","",Table4[[#This Row],[Bike ready for shipment]]-Table4[[#This Row],[Order date]])</f>
        <v/>
      </c>
    </row>
    <row r="1968" spans="18:20">
      <c r="R1968" s="1" t="str">
        <f>IF(Table4[[#This Row],[Bike received in Bfactory]]="","",Table4[[#This Row],[Bike received in Bfactory]]-Table4[[#This Row],[Order date]])</f>
        <v/>
      </c>
      <c r="S1968" s="1"/>
      <c r="T1968" s="1" t="str">
        <f>IF(Table4[Bike ready for shipment]="","",Table4[[#This Row],[Bike ready for shipment]]-Table4[[#This Row],[Order date]])</f>
        <v/>
      </c>
    </row>
    <row r="1969" spans="18:20">
      <c r="R1969" s="1" t="str">
        <f>IF(Table4[[#This Row],[Bike received in Bfactory]]="","",Table4[[#This Row],[Bike received in Bfactory]]-Table4[[#This Row],[Order date]])</f>
        <v/>
      </c>
      <c r="S1969" s="1"/>
      <c r="T1969" s="1" t="str">
        <f>IF(Table4[Bike ready for shipment]="","",Table4[[#This Row],[Bike ready for shipment]]-Table4[[#This Row],[Order date]])</f>
        <v/>
      </c>
    </row>
    <row r="1970" spans="18:20">
      <c r="R1970" s="1" t="str">
        <f>IF(Table4[[#This Row],[Bike received in Bfactory]]="","",Table4[[#This Row],[Bike received in Bfactory]]-Table4[[#This Row],[Order date]])</f>
        <v/>
      </c>
      <c r="S1970" s="1"/>
      <c r="T1970" s="1" t="str">
        <f>IF(Table4[Bike ready for shipment]="","",Table4[[#This Row],[Bike ready for shipment]]-Table4[[#This Row],[Order date]])</f>
        <v/>
      </c>
    </row>
    <row r="1971" spans="18:20">
      <c r="R1971" s="1" t="str">
        <f>IF(Table4[[#This Row],[Bike received in Bfactory]]="","",Table4[[#This Row],[Bike received in Bfactory]]-Table4[[#This Row],[Order date]])</f>
        <v/>
      </c>
      <c r="S1971" s="1"/>
      <c r="T1971" s="1" t="str">
        <f>IF(Table4[Bike ready for shipment]="","",Table4[[#This Row],[Bike ready for shipment]]-Table4[[#This Row],[Order date]])</f>
        <v/>
      </c>
    </row>
    <row r="1972" spans="18:20">
      <c r="R1972" s="1" t="str">
        <f>IF(Table4[[#This Row],[Bike received in Bfactory]]="","",Table4[[#This Row],[Bike received in Bfactory]]-Table4[[#This Row],[Order date]])</f>
        <v/>
      </c>
      <c r="S1972" s="1"/>
      <c r="T1972" s="1" t="str">
        <f>IF(Table4[Bike ready for shipment]="","",Table4[[#This Row],[Bike ready for shipment]]-Table4[[#This Row],[Order date]])</f>
        <v/>
      </c>
    </row>
    <row r="1973" spans="18:20">
      <c r="R1973" s="1" t="str">
        <f>IF(Table4[[#This Row],[Bike received in Bfactory]]="","",Table4[[#This Row],[Bike received in Bfactory]]-Table4[[#This Row],[Order date]])</f>
        <v/>
      </c>
      <c r="S1973" s="1"/>
      <c r="T1973" s="1" t="str">
        <f>IF(Table4[Bike ready for shipment]="","",Table4[[#This Row],[Bike ready for shipment]]-Table4[[#This Row],[Order date]])</f>
        <v/>
      </c>
    </row>
    <row r="1974" spans="18:20">
      <c r="R1974" s="1" t="str">
        <f>IF(Table4[[#This Row],[Bike received in Bfactory]]="","",Table4[[#This Row],[Bike received in Bfactory]]-Table4[[#This Row],[Order date]])</f>
        <v/>
      </c>
      <c r="S1974" s="1"/>
      <c r="T1974" s="1" t="str">
        <f>IF(Table4[Bike ready for shipment]="","",Table4[[#This Row],[Bike ready for shipment]]-Table4[[#This Row],[Order date]])</f>
        <v/>
      </c>
    </row>
    <row r="1975" spans="18:20">
      <c r="R1975" s="1" t="str">
        <f>IF(Table4[[#This Row],[Bike received in Bfactory]]="","",Table4[[#This Row],[Bike received in Bfactory]]-Table4[[#This Row],[Order date]])</f>
        <v/>
      </c>
      <c r="S1975" s="1"/>
      <c r="T1975" s="1" t="str">
        <f>IF(Table4[Bike ready for shipment]="","",Table4[[#This Row],[Bike ready for shipment]]-Table4[[#This Row],[Order date]])</f>
        <v/>
      </c>
    </row>
    <row r="1976" spans="18:20">
      <c r="R1976" s="1" t="str">
        <f>IF(Table4[[#This Row],[Bike received in Bfactory]]="","",Table4[[#This Row],[Bike received in Bfactory]]-Table4[[#This Row],[Order date]])</f>
        <v/>
      </c>
      <c r="S1976" s="1"/>
      <c r="T1976" s="1" t="str">
        <f>IF(Table4[Bike ready for shipment]="","",Table4[[#This Row],[Bike ready for shipment]]-Table4[[#This Row],[Order date]])</f>
        <v/>
      </c>
    </row>
    <row r="1977" spans="18:20">
      <c r="R1977" s="1" t="str">
        <f>IF(Table4[[#This Row],[Bike received in Bfactory]]="","",Table4[[#This Row],[Bike received in Bfactory]]-Table4[[#This Row],[Order date]])</f>
        <v/>
      </c>
      <c r="S1977" s="1"/>
      <c r="T1977" s="1" t="str">
        <f>IF(Table4[Bike ready for shipment]="","",Table4[[#This Row],[Bike ready for shipment]]-Table4[[#This Row],[Order date]])</f>
        <v/>
      </c>
    </row>
    <row r="1978" spans="18:20">
      <c r="R1978" s="1" t="str">
        <f>IF(Table4[[#This Row],[Bike received in Bfactory]]="","",Table4[[#This Row],[Bike received in Bfactory]]-Table4[[#This Row],[Order date]])</f>
        <v/>
      </c>
      <c r="S1978" s="1"/>
      <c r="T1978" s="1" t="str">
        <f>IF(Table4[Bike ready for shipment]="","",Table4[[#This Row],[Bike ready for shipment]]-Table4[[#This Row],[Order date]])</f>
        <v/>
      </c>
    </row>
    <row r="1979" spans="18:20">
      <c r="R1979" s="1" t="str">
        <f>IF(Table4[[#This Row],[Bike received in Bfactory]]="","",Table4[[#This Row],[Bike received in Bfactory]]-Table4[[#This Row],[Order date]])</f>
        <v/>
      </c>
      <c r="S1979" s="1"/>
      <c r="T1979" s="1" t="str">
        <f>IF(Table4[Bike ready for shipment]="","",Table4[[#This Row],[Bike ready for shipment]]-Table4[[#This Row],[Order date]])</f>
        <v/>
      </c>
    </row>
    <row r="1980" spans="18:20">
      <c r="R1980" s="1" t="str">
        <f>IF(Table4[[#This Row],[Bike received in Bfactory]]="","",Table4[[#This Row],[Bike received in Bfactory]]-Table4[[#This Row],[Order date]])</f>
        <v/>
      </c>
      <c r="S1980" s="1"/>
      <c r="T1980" s="1" t="str">
        <f>IF(Table4[Bike ready for shipment]="","",Table4[[#This Row],[Bike ready for shipment]]-Table4[[#This Row],[Order date]])</f>
        <v/>
      </c>
    </row>
    <row r="1981" spans="18:20">
      <c r="R1981" s="1" t="str">
        <f>IF(Table4[[#This Row],[Bike received in Bfactory]]="","",Table4[[#This Row],[Bike received in Bfactory]]-Table4[[#This Row],[Order date]])</f>
        <v/>
      </c>
      <c r="S1981" s="1"/>
      <c r="T1981" s="1" t="str">
        <f>IF(Table4[Bike ready for shipment]="","",Table4[[#This Row],[Bike ready for shipment]]-Table4[[#This Row],[Order date]])</f>
        <v/>
      </c>
    </row>
    <row r="1982" spans="18:20">
      <c r="R1982" s="1" t="str">
        <f>IF(Table4[[#This Row],[Bike received in Bfactory]]="","",Table4[[#This Row],[Bike received in Bfactory]]-Table4[[#This Row],[Order date]])</f>
        <v/>
      </c>
      <c r="S1982" s="1"/>
      <c r="T1982" s="1" t="str">
        <f>IF(Table4[Bike ready for shipment]="","",Table4[[#This Row],[Bike ready for shipment]]-Table4[[#This Row],[Order date]])</f>
        <v/>
      </c>
    </row>
    <row r="1983" spans="18:20">
      <c r="R1983" s="1" t="str">
        <f>IF(Table4[[#This Row],[Bike received in Bfactory]]="","",Table4[[#This Row],[Bike received in Bfactory]]-Table4[[#This Row],[Order date]])</f>
        <v/>
      </c>
      <c r="S1983" s="1"/>
      <c r="T1983" s="1" t="str">
        <f>IF(Table4[Bike ready for shipment]="","",Table4[[#This Row],[Bike ready for shipment]]-Table4[[#This Row],[Order date]])</f>
        <v/>
      </c>
    </row>
    <row r="1984" spans="18:20">
      <c r="R1984" s="1" t="str">
        <f>IF(Table4[[#This Row],[Bike received in Bfactory]]="","",Table4[[#This Row],[Bike received in Bfactory]]-Table4[[#This Row],[Order date]])</f>
        <v/>
      </c>
      <c r="S1984" s="1"/>
      <c r="T1984" s="1" t="str">
        <f>IF(Table4[Bike ready for shipment]="","",Table4[[#This Row],[Bike ready for shipment]]-Table4[[#This Row],[Order date]])</f>
        <v/>
      </c>
    </row>
    <row r="1985" spans="18:20">
      <c r="R1985" s="1" t="str">
        <f>IF(Table4[[#This Row],[Bike received in Bfactory]]="","",Table4[[#This Row],[Bike received in Bfactory]]-Table4[[#This Row],[Order date]])</f>
        <v/>
      </c>
      <c r="S1985" s="1"/>
      <c r="T1985" s="1" t="str">
        <f>IF(Table4[Bike ready for shipment]="","",Table4[[#This Row],[Bike ready for shipment]]-Table4[[#This Row],[Order date]])</f>
        <v/>
      </c>
    </row>
    <row r="1986" spans="18:20">
      <c r="R1986" s="1" t="str">
        <f>IF(Table4[[#This Row],[Bike received in Bfactory]]="","",Table4[[#This Row],[Bike received in Bfactory]]-Table4[[#This Row],[Order date]])</f>
        <v/>
      </c>
      <c r="S1986" s="1"/>
      <c r="T1986" s="1" t="str">
        <f>IF(Table4[Bike ready for shipment]="","",Table4[[#This Row],[Bike ready for shipment]]-Table4[[#This Row],[Order date]])</f>
        <v/>
      </c>
    </row>
    <row r="1987" spans="18:20">
      <c r="R1987" s="1" t="str">
        <f>IF(Table4[[#This Row],[Bike received in Bfactory]]="","",Table4[[#This Row],[Bike received in Bfactory]]-Table4[[#This Row],[Order date]])</f>
        <v/>
      </c>
      <c r="S1987" s="1"/>
      <c r="T1987" s="1" t="str">
        <f>IF(Table4[Bike ready for shipment]="","",Table4[[#This Row],[Bike ready for shipment]]-Table4[[#This Row],[Order date]])</f>
        <v/>
      </c>
    </row>
    <row r="1988" spans="18:20">
      <c r="R1988" s="1" t="str">
        <f>IF(Table4[[#This Row],[Bike received in Bfactory]]="","",Table4[[#This Row],[Bike received in Bfactory]]-Table4[[#This Row],[Order date]])</f>
        <v/>
      </c>
      <c r="S1988" s="1"/>
      <c r="T1988" s="1" t="str">
        <f>IF(Table4[Bike ready for shipment]="","",Table4[[#This Row],[Bike ready for shipment]]-Table4[[#This Row],[Order date]])</f>
        <v/>
      </c>
    </row>
    <row r="1989" spans="18:20">
      <c r="R1989" s="1" t="str">
        <f>IF(Table4[[#This Row],[Bike received in Bfactory]]="","",Table4[[#This Row],[Bike received in Bfactory]]-Table4[[#This Row],[Order date]])</f>
        <v/>
      </c>
      <c r="S1989" s="1"/>
      <c r="T1989" s="1" t="str">
        <f>IF(Table4[Bike ready for shipment]="","",Table4[[#This Row],[Bike ready for shipment]]-Table4[[#This Row],[Order date]])</f>
        <v/>
      </c>
    </row>
    <row r="1990" spans="18:20">
      <c r="R1990" s="1" t="str">
        <f>IF(Table4[[#This Row],[Bike received in Bfactory]]="","",Table4[[#This Row],[Bike received in Bfactory]]-Table4[[#This Row],[Order date]])</f>
        <v/>
      </c>
      <c r="S1990" s="1"/>
      <c r="T1990" s="1" t="str">
        <f>IF(Table4[Bike ready for shipment]="","",Table4[[#This Row],[Bike ready for shipment]]-Table4[[#This Row],[Order date]])</f>
        <v/>
      </c>
    </row>
    <row r="1991" spans="18:20">
      <c r="R1991" s="1" t="str">
        <f>IF(Table4[[#This Row],[Bike received in Bfactory]]="","",Table4[[#This Row],[Bike received in Bfactory]]-Table4[[#This Row],[Order date]])</f>
        <v/>
      </c>
      <c r="S1991" s="1"/>
      <c r="T1991" s="1" t="str">
        <f>IF(Table4[Bike ready for shipment]="","",Table4[[#This Row],[Bike ready for shipment]]-Table4[[#This Row],[Order date]])</f>
        <v/>
      </c>
    </row>
    <row r="1992" spans="18:20">
      <c r="R1992" s="1" t="str">
        <f>IF(Table4[[#This Row],[Bike received in Bfactory]]="","",Table4[[#This Row],[Bike received in Bfactory]]-Table4[[#This Row],[Order date]])</f>
        <v/>
      </c>
      <c r="S1992" s="1"/>
      <c r="T1992" s="1" t="str">
        <f>IF(Table4[Bike ready for shipment]="","",Table4[[#This Row],[Bike ready for shipment]]-Table4[[#This Row],[Order date]])</f>
        <v/>
      </c>
    </row>
    <row r="1993" spans="18:20">
      <c r="R1993" s="1" t="str">
        <f>IF(Table4[[#This Row],[Bike received in Bfactory]]="","",Table4[[#This Row],[Bike received in Bfactory]]-Table4[[#This Row],[Order date]])</f>
        <v/>
      </c>
      <c r="S1993" s="1"/>
      <c r="T1993" s="1" t="str">
        <f>IF(Table4[Bike ready for shipment]="","",Table4[[#This Row],[Bike ready for shipment]]-Table4[[#This Row],[Order date]])</f>
        <v/>
      </c>
    </row>
    <row r="1994" spans="18:20">
      <c r="R1994" s="1" t="str">
        <f>IF(Table4[[#This Row],[Bike received in Bfactory]]="","",Table4[[#This Row],[Bike received in Bfactory]]-Table4[[#This Row],[Order date]])</f>
        <v/>
      </c>
      <c r="S1994" s="1"/>
      <c r="T1994" s="1" t="str">
        <f>IF(Table4[Bike ready for shipment]="","",Table4[[#This Row],[Bike ready for shipment]]-Table4[[#This Row],[Order date]])</f>
        <v/>
      </c>
    </row>
    <row r="1995" spans="18:20">
      <c r="R1995" s="1" t="str">
        <f>IF(Table4[[#This Row],[Bike received in Bfactory]]="","",Table4[[#This Row],[Bike received in Bfactory]]-Table4[[#This Row],[Order date]])</f>
        <v/>
      </c>
      <c r="S1995" s="1"/>
      <c r="T1995" s="1" t="str">
        <f>IF(Table4[Bike ready for shipment]="","",Table4[[#This Row],[Bike ready for shipment]]-Table4[[#This Row],[Order date]])</f>
        <v/>
      </c>
    </row>
    <row r="1996" spans="18:20">
      <c r="R1996" s="1" t="str">
        <f>IF(Table4[[#This Row],[Bike received in Bfactory]]="","",Table4[[#This Row],[Bike received in Bfactory]]-Table4[[#This Row],[Order date]])</f>
        <v/>
      </c>
      <c r="S1996" s="1"/>
      <c r="T1996" s="1" t="str">
        <f>IF(Table4[Bike ready for shipment]="","",Table4[[#This Row],[Bike ready for shipment]]-Table4[[#This Row],[Order date]])</f>
        <v/>
      </c>
    </row>
    <row r="1997" spans="18:20">
      <c r="R1997" s="1" t="str">
        <f>IF(Table4[[#This Row],[Bike received in Bfactory]]="","",Table4[[#This Row],[Bike received in Bfactory]]-Table4[[#This Row],[Order date]])</f>
        <v/>
      </c>
      <c r="S1997" s="1"/>
      <c r="T1997" s="1" t="str">
        <f>IF(Table4[Bike ready for shipment]="","",Table4[[#This Row],[Bike ready for shipment]]-Table4[[#This Row],[Order date]])</f>
        <v/>
      </c>
    </row>
    <row r="1998" spans="18:20">
      <c r="R1998" s="1" t="str">
        <f>IF(Table4[[#This Row],[Bike received in Bfactory]]="","",Table4[[#This Row],[Bike received in Bfactory]]-Table4[[#This Row],[Order date]])</f>
        <v/>
      </c>
      <c r="S1998" s="1"/>
      <c r="T1998" s="1" t="str">
        <f>IF(Table4[Bike ready for shipment]="","",Table4[[#This Row],[Bike ready for shipment]]-Table4[[#This Row],[Order date]])</f>
        <v/>
      </c>
    </row>
    <row r="1999" spans="18:20">
      <c r="R1999" s="1" t="str">
        <f>IF(Table4[[#This Row],[Bike received in Bfactory]]="","",Table4[[#This Row],[Bike received in Bfactory]]-Table4[[#This Row],[Order date]])</f>
        <v/>
      </c>
      <c r="S1999" s="1"/>
      <c r="T1999" s="1" t="str">
        <f>IF(Table4[Bike ready for shipment]="","",Table4[[#This Row],[Bike ready for shipment]]-Table4[[#This Row],[Order date]])</f>
        <v/>
      </c>
    </row>
    <row r="2000" spans="18:20">
      <c r="R2000" s="1" t="str">
        <f>IF(Table4[[#This Row],[Bike received in Bfactory]]="","",Table4[[#This Row],[Bike received in Bfactory]]-Table4[[#This Row],[Order date]])</f>
        <v/>
      </c>
      <c r="S2000" s="1"/>
      <c r="T2000" s="1" t="str">
        <f>IF(Table4[Bike ready for shipment]="","",Table4[[#This Row],[Bike ready for shipment]]-Table4[[#This Row],[Order date]])</f>
        <v/>
      </c>
    </row>
    <row r="2001" spans="18:20">
      <c r="R2001" s="1" t="str">
        <f>IF(Table4[[#This Row],[Bike received in Bfactory]]="","",Table4[[#This Row],[Bike received in Bfactory]]-Table4[[#This Row],[Order date]])</f>
        <v/>
      </c>
      <c r="S2001" s="1"/>
      <c r="T2001" s="1" t="str">
        <f>IF(Table4[Bike ready for shipment]="","",Table4[[#This Row],[Bike ready for shipment]]-Table4[[#This Row],[Order date]])</f>
        <v/>
      </c>
    </row>
    <row r="2002" spans="18:20">
      <c r="R2002" s="1" t="str">
        <f>IF(Table4[[#This Row],[Bike received in Bfactory]]="","",Table4[[#This Row],[Bike received in Bfactory]]-Table4[[#This Row],[Order date]])</f>
        <v/>
      </c>
      <c r="S2002" s="1"/>
      <c r="T2002" s="1" t="str">
        <f>IF(Table4[Bike ready for shipment]="","",Table4[[#This Row],[Bike ready for shipment]]-Table4[[#This Row],[Order date]])</f>
        <v/>
      </c>
    </row>
    <row r="2003" spans="18:20">
      <c r="R2003" s="1" t="str">
        <f>IF(Table4[[#This Row],[Bike received in Bfactory]]="","",Table4[[#This Row],[Bike received in Bfactory]]-Table4[[#This Row],[Order date]])</f>
        <v/>
      </c>
      <c r="S2003" s="1"/>
      <c r="T2003" s="1" t="str">
        <f>IF(Table4[Bike ready for shipment]="","",Table4[[#This Row],[Bike ready for shipment]]-Table4[[#This Row],[Order date]])</f>
        <v/>
      </c>
    </row>
    <row r="2004" spans="18:20">
      <c r="R2004" s="1" t="str">
        <f>IF(Table4[[#This Row],[Bike received in Bfactory]]="","",Table4[[#This Row],[Bike received in Bfactory]]-Table4[[#This Row],[Order date]])</f>
        <v/>
      </c>
      <c r="S2004" s="1"/>
      <c r="T2004" s="1" t="str">
        <f>IF(Table4[Bike ready for shipment]="","",Table4[[#This Row],[Bike ready for shipment]]-Table4[[#This Row],[Order date]])</f>
        <v/>
      </c>
    </row>
    <row r="2005" spans="18:20">
      <c r="R2005" s="1" t="str">
        <f>IF(Table4[[#This Row],[Bike received in Bfactory]]="","",Table4[[#This Row],[Bike received in Bfactory]]-Table4[[#This Row],[Order date]])</f>
        <v/>
      </c>
      <c r="S2005" s="1"/>
      <c r="T2005" s="1" t="str">
        <f>IF(Table4[Bike ready for shipment]="","",Table4[[#This Row],[Bike ready for shipment]]-Table4[[#This Row],[Order date]])</f>
        <v/>
      </c>
    </row>
    <row r="2006" spans="18:20">
      <c r="R2006" s="1" t="str">
        <f>IF(Table4[[#This Row],[Bike received in Bfactory]]="","",Table4[[#This Row],[Bike received in Bfactory]]-Table4[[#This Row],[Order date]])</f>
        <v/>
      </c>
      <c r="S2006" s="1"/>
      <c r="T2006" s="1" t="str">
        <f>IF(Table4[Bike ready for shipment]="","",Table4[[#This Row],[Bike ready for shipment]]-Table4[[#This Row],[Order date]])</f>
        <v/>
      </c>
    </row>
    <row r="2007" spans="18:20">
      <c r="R2007" s="1" t="str">
        <f>IF(Table4[[#This Row],[Bike received in Bfactory]]="","",Table4[[#This Row],[Bike received in Bfactory]]-Table4[[#This Row],[Order date]])</f>
        <v/>
      </c>
      <c r="S2007" s="1"/>
      <c r="T2007" s="1" t="str">
        <f>IF(Table4[Bike ready for shipment]="","",Table4[[#This Row],[Bike ready for shipment]]-Table4[[#This Row],[Order date]])</f>
        <v/>
      </c>
    </row>
    <row r="2008" spans="18:20">
      <c r="R2008" s="1" t="str">
        <f>IF(Table4[[#This Row],[Bike received in Bfactory]]="","",Table4[[#This Row],[Bike received in Bfactory]]-Table4[[#This Row],[Order date]])</f>
        <v/>
      </c>
      <c r="S2008" s="1"/>
      <c r="T2008" s="1" t="str">
        <f>IF(Table4[Bike ready for shipment]="","",Table4[[#This Row],[Bike ready for shipment]]-Table4[[#This Row],[Order date]])</f>
        <v/>
      </c>
    </row>
    <row r="2009" spans="18:20">
      <c r="R2009" s="1" t="str">
        <f>IF(Table4[[#This Row],[Bike received in Bfactory]]="","",Table4[[#This Row],[Bike received in Bfactory]]-Table4[[#This Row],[Order date]])</f>
        <v/>
      </c>
      <c r="S2009" s="1"/>
      <c r="T2009" s="1" t="str">
        <f>IF(Table4[Bike ready for shipment]="","",Table4[[#This Row],[Bike ready for shipment]]-Table4[[#This Row],[Order date]])</f>
        <v/>
      </c>
    </row>
    <row r="2010" spans="18:20">
      <c r="R2010" s="1" t="str">
        <f>IF(Table4[[#This Row],[Bike received in Bfactory]]="","",Table4[[#This Row],[Bike received in Bfactory]]-Table4[[#This Row],[Order date]])</f>
        <v/>
      </c>
      <c r="S2010" s="1"/>
      <c r="T2010" s="1" t="str">
        <f>IF(Table4[Bike ready for shipment]="","",Table4[[#This Row],[Bike ready for shipment]]-Table4[[#This Row],[Order date]])</f>
        <v/>
      </c>
    </row>
    <row r="2011" spans="18:20">
      <c r="R2011" s="1" t="str">
        <f>IF(Table4[[#This Row],[Bike received in Bfactory]]="","",Table4[[#This Row],[Bike received in Bfactory]]-Table4[[#This Row],[Order date]])</f>
        <v/>
      </c>
      <c r="S2011" s="1"/>
      <c r="T2011" s="1" t="str">
        <f>IF(Table4[Bike ready for shipment]="","",Table4[[#This Row],[Bike ready for shipment]]-Table4[[#This Row],[Order date]])</f>
        <v/>
      </c>
    </row>
    <row r="2012" spans="18:20">
      <c r="R2012" s="1" t="str">
        <f>IF(Table4[[#This Row],[Bike received in Bfactory]]="","",Table4[[#This Row],[Bike received in Bfactory]]-Table4[[#This Row],[Order date]])</f>
        <v/>
      </c>
      <c r="S2012" s="1"/>
      <c r="T2012" s="1" t="str">
        <f>IF(Table4[Bike ready for shipment]="","",Table4[[#This Row],[Bike ready for shipment]]-Table4[[#This Row],[Order date]])</f>
        <v/>
      </c>
    </row>
    <row r="2013" spans="18:20">
      <c r="R2013" s="1" t="str">
        <f>IF(Table4[[#This Row],[Bike received in Bfactory]]="","",Table4[[#This Row],[Bike received in Bfactory]]-Table4[[#This Row],[Order date]])</f>
        <v/>
      </c>
      <c r="S2013" s="1"/>
      <c r="T2013" s="1" t="str">
        <f>IF(Table4[Bike ready for shipment]="","",Table4[[#This Row],[Bike ready for shipment]]-Table4[[#This Row],[Order date]])</f>
        <v/>
      </c>
    </row>
    <row r="2014" spans="18:20">
      <c r="R2014" s="1" t="str">
        <f>IF(Table4[[#This Row],[Bike received in Bfactory]]="","",Table4[[#This Row],[Bike received in Bfactory]]-Table4[[#This Row],[Order date]])</f>
        <v/>
      </c>
      <c r="S2014" s="1"/>
      <c r="T2014" s="1" t="str">
        <f>IF(Table4[Bike ready for shipment]="","",Table4[[#This Row],[Bike ready for shipment]]-Table4[[#This Row],[Order date]])</f>
        <v/>
      </c>
    </row>
    <row r="2015" spans="18:20">
      <c r="R2015" s="1" t="str">
        <f>IF(Table4[[#This Row],[Bike received in Bfactory]]="","",Table4[[#This Row],[Bike received in Bfactory]]-Table4[[#This Row],[Order date]])</f>
        <v/>
      </c>
      <c r="S2015" s="1"/>
      <c r="T2015" s="1" t="str">
        <f>IF(Table4[Bike ready for shipment]="","",Table4[[#This Row],[Bike ready for shipment]]-Table4[[#This Row],[Order date]])</f>
        <v/>
      </c>
    </row>
    <row r="2016" spans="18:20">
      <c r="R2016" s="1" t="str">
        <f>IF(Table4[[#This Row],[Bike received in Bfactory]]="","",Table4[[#This Row],[Bike received in Bfactory]]-Table4[[#This Row],[Order date]])</f>
        <v/>
      </c>
      <c r="S2016" s="1"/>
      <c r="T2016" s="1" t="str">
        <f>IF(Table4[Bike ready for shipment]="","",Table4[[#This Row],[Bike ready for shipment]]-Table4[[#This Row],[Order date]])</f>
        <v/>
      </c>
    </row>
    <row r="2017" spans="18:20">
      <c r="R2017" s="1" t="str">
        <f>IF(Table4[[#This Row],[Bike received in Bfactory]]="","",Table4[[#This Row],[Bike received in Bfactory]]-Table4[[#This Row],[Order date]])</f>
        <v/>
      </c>
      <c r="S2017" s="1"/>
      <c r="T2017" s="1" t="str">
        <f>IF(Table4[Bike ready for shipment]="","",Table4[[#This Row],[Bike ready for shipment]]-Table4[[#This Row],[Order date]])</f>
        <v/>
      </c>
    </row>
    <row r="2018" spans="18:20">
      <c r="R2018" s="1" t="str">
        <f>IF(Table4[[#This Row],[Bike received in Bfactory]]="","",Table4[[#This Row],[Bike received in Bfactory]]-Table4[[#This Row],[Order date]])</f>
        <v/>
      </c>
      <c r="S2018" s="1"/>
      <c r="T2018" s="1" t="str">
        <f>IF(Table4[Bike ready for shipment]="","",Table4[[#This Row],[Bike ready for shipment]]-Table4[[#This Row],[Order date]])</f>
        <v/>
      </c>
    </row>
    <row r="2019" spans="18:20">
      <c r="R2019" s="1" t="str">
        <f>IF(Table4[[#This Row],[Bike received in Bfactory]]="","",Table4[[#This Row],[Bike received in Bfactory]]-Table4[[#This Row],[Order date]])</f>
        <v/>
      </c>
      <c r="S2019" s="1"/>
      <c r="T2019" s="1" t="str">
        <f>IF(Table4[Bike ready for shipment]="","",Table4[[#This Row],[Bike ready for shipment]]-Table4[[#This Row],[Order date]])</f>
        <v/>
      </c>
    </row>
    <row r="2020" spans="18:20">
      <c r="R2020" s="1" t="str">
        <f>IF(Table4[[#This Row],[Bike received in Bfactory]]="","",Table4[[#This Row],[Bike received in Bfactory]]-Table4[[#This Row],[Order date]])</f>
        <v/>
      </c>
      <c r="S2020" s="1"/>
      <c r="T2020" s="1" t="str">
        <f>IF(Table4[Bike ready for shipment]="","",Table4[[#This Row],[Bike ready for shipment]]-Table4[[#This Row],[Order date]])</f>
        <v/>
      </c>
    </row>
    <row r="2021" spans="18:20">
      <c r="R2021" s="1" t="str">
        <f>IF(Table4[[#This Row],[Bike received in Bfactory]]="","",Table4[[#This Row],[Bike received in Bfactory]]-Table4[[#This Row],[Order date]])</f>
        <v/>
      </c>
      <c r="S2021" s="1"/>
      <c r="T2021" s="1" t="str">
        <f>IF(Table4[Bike ready for shipment]="","",Table4[[#This Row],[Bike ready for shipment]]-Table4[[#This Row],[Order date]])</f>
        <v/>
      </c>
    </row>
    <row r="2022" spans="18:20">
      <c r="R2022" s="1" t="str">
        <f>IF(Table4[[#This Row],[Bike received in Bfactory]]="","",Table4[[#This Row],[Bike received in Bfactory]]-Table4[[#This Row],[Order date]])</f>
        <v/>
      </c>
      <c r="S2022" s="1"/>
      <c r="T2022" s="1" t="str">
        <f>IF(Table4[Bike ready for shipment]="","",Table4[[#This Row],[Bike ready for shipment]]-Table4[[#This Row],[Order date]])</f>
        <v/>
      </c>
    </row>
    <row r="2023" spans="18:20">
      <c r="R2023" s="1" t="str">
        <f>IF(Table4[[#This Row],[Bike received in Bfactory]]="","",Table4[[#This Row],[Bike received in Bfactory]]-Table4[[#This Row],[Order date]])</f>
        <v/>
      </c>
      <c r="S2023" s="1"/>
      <c r="T2023" s="1" t="str">
        <f>IF(Table4[Bike ready for shipment]="","",Table4[[#This Row],[Bike ready for shipment]]-Table4[[#This Row],[Order date]])</f>
        <v/>
      </c>
    </row>
    <row r="2024" spans="18:20">
      <c r="R2024" s="1" t="str">
        <f>IF(Table4[[#This Row],[Bike received in Bfactory]]="","",Table4[[#This Row],[Bike received in Bfactory]]-Table4[[#This Row],[Order date]])</f>
        <v/>
      </c>
      <c r="S2024" s="1"/>
      <c r="T2024" s="1" t="str">
        <f>IF(Table4[Bike ready for shipment]="","",Table4[[#This Row],[Bike ready for shipment]]-Table4[[#This Row],[Order date]])</f>
        <v/>
      </c>
    </row>
    <row r="2025" spans="18:20">
      <c r="R2025" s="1" t="str">
        <f>IF(Table4[[#This Row],[Bike received in Bfactory]]="","",Table4[[#This Row],[Bike received in Bfactory]]-Table4[[#This Row],[Order date]])</f>
        <v/>
      </c>
      <c r="S2025" s="1"/>
      <c r="T2025" s="1" t="str">
        <f>IF(Table4[Bike ready for shipment]="","",Table4[[#This Row],[Bike ready for shipment]]-Table4[[#This Row],[Order date]])</f>
        <v/>
      </c>
    </row>
    <row r="2026" spans="18:20">
      <c r="R2026" s="1" t="str">
        <f>IF(Table4[[#This Row],[Bike received in Bfactory]]="","",Table4[[#This Row],[Bike received in Bfactory]]-Table4[[#This Row],[Order date]])</f>
        <v/>
      </c>
      <c r="S2026" s="1"/>
      <c r="T2026" s="1" t="str">
        <f>IF(Table4[Bike ready for shipment]="","",Table4[[#This Row],[Bike ready for shipment]]-Table4[[#This Row],[Order date]])</f>
        <v/>
      </c>
    </row>
    <row r="2027" spans="18:20">
      <c r="R2027" s="1" t="str">
        <f>IF(Table4[[#This Row],[Bike received in Bfactory]]="","",Table4[[#This Row],[Bike received in Bfactory]]-Table4[[#This Row],[Order date]])</f>
        <v/>
      </c>
      <c r="S2027" s="1"/>
      <c r="T2027" s="1" t="str">
        <f>IF(Table4[Bike ready for shipment]="","",Table4[[#This Row],[Bike ready for shipment]]-Table4[[#This Row],[Order date]])</f>
        <v/>
      </c>
    </row>
    <row r="2028" spans="18:20">
      <c r="R2028" s="1" t="str">
        <f>IF(Table4[[#This Row],[Bike received in Bfactory]]="","",Table4[[#This Row],[Bike received in Bfactory]]-Table4[[#This Row],[Order date]])</f>
        <v/>
      </c>
      <c r="S2028" s="1"/>
      <c r="T2028" s="1" t="str">
        <f>IF(Table4[Bike ready for shipment]="","",Table4[[#This Row],[Bike ready for shipment]]-Table4[[#This Row],[Order date]])</f>
        <v/>
      </c>
    </row>
    <row r="2029" spans="18:20">
      <c r="R2029" s="1" t="str">
        <f>IF(Table4[[#This Row],[Bike received in Bfactory]]="","",Table4[[#This Row],[Bike received in Bfactory]]-Table4[[#This Row],[Order date]])</f>
        <v/>
      </c>
      <c r="S2029" s="1"/>
      <c r="T2029" s="1" t="str">
        <f>IF(Table4[Bike ready for shipment]="","",Table4[[#This Row],[Bike ready for shipment]]-Table4[[#This Row],[Order date]])</f>
        <v/>
      </c>
    </row>
    <row r="2030" spans="18:20">
      <c r="R2030" s="1" t="str">
        <f>IF(Table4[[#This Row],[Bike received in Bfactory]]="","",Table4[[#This Row],[Bike received in Bfactory]]-Table4[[#This Row],[Order date]])</f>
        <v/>
      </c>
      <c r="S2030" s="1"/>
      <c r="T2030" s="1" t="str">
        <f>IF(Table4[Bike ready for shipment]="","",Table4[[#This Row],[Bike ready for shipment]]-Table4[[#This Row],[Order date]])</f>
        <v/>
      </c>
    </row>
    <row r="2031" spans="18:20">
      <c r="R2031" s="1" t="str">
        <f>IF(Table4[[#This Row],[Bike received in Bfactory]]="","",Table4[[#This Row],[Bike received in Bfactory]]-Table4[[#This Row],[Order date]])</f>
        <v/>
      </c>
      <c r="S2031" s="1"/>
      <c r="T2031" s="1" t="str">
        <f>IF(Table4[Bike ready for shipment]="","",Table4[[#This Row],[Bike ready for shipment]]-Table4[[#This Row],[Order date]])</f>
        <v/>
      </c>
    </row>
    <row r="2032" spans="18:20">
      <c r="R2032" s="1" t="str">
        <f>IF(Table4[[#This Row],[Bike received in Bfactory]]="","",Table4[[#This Row],[Bike received in Bfactory]]-Table4[[#This Row],[Order date]])</f>
        <v/>
      </c>
      <c r="S2032" s="1"/>
      <c r="T2032" s="1" t="str">
        <f>IF(Table4[Bike ready for shipment]="","",Table4[[#This Row],[Bike ready for shipment]]-Table4[[#This Row],[Order date]])</f>
        <v/>
      </c>
    </row>
    <row r="2033" spans="18:20">
      <c r="R2033" s="1" t="str">
        <f>IF(Table4[[#This Row],[Bike received in Bfactory]]="","",Table4[[#This Row],[Bike received in Bfactory]]-Table4[[#This Row],[Order date]])</f>
        <v/>
      </c>
      <c r="S2033" s="1"/>
      <c r="T2033" s="1" t="str">
        <f>IF(Table4[Bike ready for shipment]="","",Table4[[#This Row],[Bike ready for shipment]]-Table4[[#This Row],[Order date]])</f>
        <v/>
      </c>
    </row>
    <row r="2034" spans="18:20">
      <c r="R2034" s="1" t="str">
        <f>IF(Table4[[#This Row],[Bike received in Bfactory]]="","",Table4[[#This Row],[Bike received in Bfactory]]-Table4[[#This Row],[Order date]])</f>
        <v/>
      </c>
      <c r="S2034" s="1"/>
      <c r="T2034" s="1" t="str">
        <f>IF(Table4[Bike ready for shipment]="","",Table4[[#This Row],[Bike ready for shipment]]-Table4[[#This Row],[Order date]])</f>
        <v/>
      </c>
    </row>
    <row r="2035" spans="18:20">
      <c r="R2035" s="1" t="str">
        <f>IF(Table4[[#This Row],[Bike received in Bfactory]]="","",Table4[[#This Row],[Bike received in Bfactory]]-Table4[[#This Row],[Order date]])</f>
        <v/>
      </c>
      <c r="S2035" s="1"/>
      <c r="T2035" s="1" t="str">
        <f>IF(Table4[Bike ready for shipment]="","",Table4[[#This Row],[Bike ready for shipment]]-Table4[[#This Row],[Order date]])</f>
        <v/>
      </c>
    </row>
    <row r="2036" spans="18:20">
      <c r="R2036" s="1" t="str">
        <f>IF(Table4[[#This Row],[Bike received in Bfactory]]="","",Table4[[#This Row],[Bike received in Bfactory]]-Table4[[#This Row],[Order date]])</f>
        <v/>
      </c>
      <c r="S2036" s="1"/>
      <c r="T2036" s="1" t="str">
        <f>IF(Table4[Bike ready for shipment]="","",Table4[[#This Row],[Bike ready for shipment]]-Table4[[#This Row],[Order date]])</f>
        <v/>
      </c>
    </row>
    <row r="2037" spans="18:20">
      <c r="R2037" s="1" t="str">
        <f>IF(Table4[[#This Row],[Bike received in Bfactory]]="","",Table4[[#This Row],[Bike received in Bfactory]]-Table4[[#This Row],[Order date]])</f>
        <v/>
      </c>
      <c r="S2037" s="1"/>
      <c r="T2037" s="1" t="str">
        <f>IF(Table4[Bike ready for shipment]="","",Table4[[#This Row],[Bike ready for shipment]]-Table4[[#This Row],[Order date]])</f>
        <v/>
      </c>
    </row>
    <row r="2038" spans="18:20">
      <c r="R2038" s="1" t="str">
        <f>IF(Table4[[#This Row],[Bike received in Bfactory]]="","",Table4[[#This Row],[Bike received in Bfactory]]-Table4[[#This Row],[Order date]])</f>
        <v/>
      </c>
      <c r="S2038" s="1"/>
      <c r="T2038" s="1" t="str">
        <f>IF(Table4[Bike ready for shipment]="","",Table4[[#This Row],[Bike ready for shipment]]-Table4[[#This Row],[Order date]])</f>
        <v/>
      </c>
    </row>
    <row r="2039" spans="18:20">
      <c r="R2039" s="1" t="str">
        <f>IF(Table4[[#This Row],[Bike received in Bfactory]]="","",Table4[[#This Row],[Bike received in Bfactory]]-Table4[[#This Row],[Order date]])</f>
        <v/>
      </c>
      <c r="S2039" s="1"/>
      <c r="T2039" s="1" t="str">
        <f>IF(Table4[Bike ready for shipment]="","",Table4[[#This Row],[Bike ready for shipment]]-Table4[[#This Row],[Order date]])</f>
        <v/>
      </c>
    </row>
    <row r="2040" spans="18:20">
      <c r="R2040" s="1" t="str">
        <f>IF(Table4[[#This Row],[Bike received in Bfactory]]="","",Table4[[#This Row],[Bike received in Bfactory]]-Table4[[#This Row],[Order date]])</f>
        <v/>
      </c>
      <c r="S2040" s="1"/>
      <c r="T2040" s="1" t="str">
        <f>IF(Table4[Bike ready for shipment]="","",Table4[[#This Row],[Bike ready for shipment]]-Table4[[#This Row],[Order date]])</f>
        <v/>
      </c>
    </row>
    <row r="2041" spans="18:20">
      <c r="R2041" s="1" t="str">
        <f>IF(Table4[[#This Row],[Bike received in Bfactory]]="","",Table4[[#This Row],[Bike received in Bfactory]]-Table4[[#This Row],[Order date]])</f>
        <v/>
      </c>
      <c r="S2041" s="1"/>
      <c r="T2041" s="1" t="str">
        <f>IF(Table4[Bike ready for shipment]="","",Table4[[#This Row],[Bike ready for shipment]]-Table4[[#This Row],[Order date]])</f>
        <v/>
      </c>
    </row>
    <row r="2042" spans="18:20">
      <c r="R2042" s="1" t="str">
        <f>IF(Table4[[#This Row],[Bike received in Bfactory]]="","",Table4[[#This Row],[Bike received in Bfactory]]-Table4[[#This Row],[Order date]])</f>
        <v/>
      </c>
      <c r="S2042" s="1"/>
      <c r="T2042" s="1" t="str">
        <f>IF(Table4[Bike ready for shipment]="","",Table4[[#This Row],[Bike ready for shipment]]-Table4[[#This Row],[Order date]])</f>
        <v/>
      </c>
    </row>
    <row r="2043" spans="18:20">
      <c r="R2043" s="1" t="str">
        <f>IF(Table4[[#This Row],[Bike received in Bfactory]]="","",Table4[[#This Row],[Bike received in Bfactory]]-Table4[[#This Row],[Order date]])</f>
        <v/>
      </c>
      <c r="S2043" s="1"/>
      <c r="T2043" s="1" t="str">
        <f>IF(Table4[Bike ready for shipment]="","",Table4[[#This Row],[Bike ready for shipment]]-Table4[[#This Row],[Order date]])</f>
        <v/>
      </c>
    </row>
    <row r="2044" spans="18:20">
      <c r="R2044" s="1" t="str">
        <f>IF(Table4[[#This Row],[Bike received in Bfactory]]="","",Table4[[#This Row],[Bike received in Bfactory]]-Table4[[#This Row],[Order date]])</f>
        <v/>
      </c>
      <c r="S2044" s="1"/>
      <c r="T2044" s="1" t="str">
        <f>IF(Table4[Bike ready for shipment]="","",Table4[[#This Row],[Bike ready for shipment]]-Table4[[#This Row],[Order date]])</f>
        <v/>
      </c>
    </row>
    <row r="2045" spans="18:20">
      <c r="R2045" s="1" t="str">
        <f>IF(Table4[[#This Row],[Bike received in Bfactory]]="","",Table4[[#This Row],[Bike received in Bfactory]]-Table4[[#This Row],[Order date]])</f>
        <v/>
      </c>
      <c r="S2045" s="1"/>
      <c r="T2045" s="1" t="str">
        <f>IF(Table4[Bike ready for shipment]="","",Table4[[#This Row],[Bike ready for shipment]]-Table4[[#This Row],[Order date]])</f>
        <v/>
      </c>
    </row>
    <row r="2046" spans="18:20">
      <c r="R2046" s="1" t="str">
        <f>IF(Table4[[#This Row],[Bike received in Bfactory]]="","",Table4[[#This Row],[Bike received in Bfactory]]-Table4[[#This Row],[Order date]])</f>
        <v/>
      </c>
      <c r="S2046" s="1"/>
      <c r="T2046" s="1" t="str">
        <f>IF(Table4[Bike ready for shipment]="","",Table4[[#This Row],[Bike ready for shipment]]-Table4[[#This Row],[Order date]])</f>
        <v/>
      </c>
    </row>
    <row r="2047" spans="18:20">
      <c r="R2047" s="1" t="str">
        <f>IF(Table4[[#This Row],[Bike received in Bfactory]]="","",Table4[[#This Row],[Bike received in Bfactory]]-Table4[[#This Row],[Order date]])</f>
        <v/>
      </c>
      <c r="S2047" s="1"/>
      <c r="T2047" s="1" t="str">
        <f>IF(Table4[Bike ready for shipment]="","",Table4[[#This Row],[Bike ready for shipment]]-Table4[[#This Row],[Order date]])</f>
        <v/>
      </c>
    </row>
    <row r="2048" spans="18:20">
      <c r="R2048" s="1" t="str">
        <f>IF(Table4[[#This Row],[Bike received in Bfactory]]="","",Table4[[#This Row],[Bike received in Bfactory]]-Table4[[#This Row],[Order date]])</f>
        <v/>
      </c>
      <c r="S2048" s="1"/>
      <c r="T2048" s="1" t="str">
        <f>IF(Table4[Bike ready for shipment]="","",Table4[[#This Row],[Bike ready for shipment]]-Table4[[#This Row],[Order date]])</f>
        <v/>
      </c>
    </row>
    <row r="2049" spans="18:20">
      <c r="R2049" s="1" t="str">
        <f>IF(Table4[[#This Row],[Bike received in Bfactory]]="","",Table4[[#This Row],[Bike received in Bfactory]]-Table4[[#This Row],[Order date]])</f>
        <v/>
      </c>
      <c r="S2049" s="1"/>
      <c r="T2049" s="1" t="str">
        <f>IF(Table4[Bike ready for shipment]="","",Table4[[#This Row],[Bike ready for shipment]]-Table4[[#This Row],[Order date]])</f>
        <v/>
      </c>
    </row>
    <row r="2050" spans="18:20">
      <c r="R2050" s="1" t="str">
        <f>IF(Table4[[#This Row],[Bike received in Bfactory]]="","",Table4[[#This Row],[Bike received in Bfactory]]-Table4[[#This Row],[Order date]])</f>
        <v/>
      </c>
      <c r="S2050" s="1"/>
      <c r="T2050" s="1" t="str">
        <f>IF(Table4[Bike ready for shipment]="","",Table4[[#This Row],[Bike ready for shipment]]-Table4[[#This Row],[Order date]])</f>
        <v/>
      </c>
    </row>
    <row r="2051" spans="18:20">
      <c r="R2051" s="1" t="str">
        <f>IF(Table4[[#This Row],[Bike received in Bfactory]]="","",Table4[[#This Row],[Bike received in Bfactory]]-Table4[[#This Row],[Order date]])</f>
        <v/>
      </c>
      <c r="S2051" s="1"/>
      <c r="T2051" s="1" t="str">
        <f>IF(Table4[Bike ready for shipment]="","",Table4[[#This Row],[Bike ready for shipment]]-Table4[[#This Row],[Order date]])</f>
        <v/>
      </c>
    </row>
    <row r="2052" spans="18:20">
      <c r="R2052" s="1" t="str">
        <f>IF(Table4[[#This Row],[Bike received in Bfactory]]="","",Table4[[#This Row],[Bike received in Bfactory]]-Table4[[#This Row],[Order date]])</f>
        <v/>
      </c>
      <c r="S2052" s="1"/>
      <c r="T2052" s="1" t="str">
        <f>IF(Table4[Bike ready for shipment]="","",Table4[[#This Row],[Bike ready for shipment]]-Table4[[#This Row],[Order date]])</f>
        <v/>
      </c>
    </row>
    <row r="2053" spans="18:20">
      <c r="R2053" s="1" t="str">
        <f>IF(Table4[[#This Row],[Bike received in Bfactory]]="","",Table4[[#This Row],[Bike received in Bfactory]]-Table4[[#This Row],[Order date]])</f>
        <v/>
      </c>
      <c r="S2053" s="1"/>
      <c r="T2053" s="1" t="str">
        <f>IF(Table4[Bike ready for shipment]="","",Table4[[#This Row],[Bike ready for shipment]]-Table4[[#This Row],[Order date]])</f>
        <v/>
      </c>
    </row>
    <row r="2054" spans="18:20">
      <c r="R2054" s="1" t="str">
        <f>IF(Table4[[#This Row],[Bike received in Bfactory]]="","",Table4[[#This Row],[Bike received in Bfactory]]-Table4[[#This Row],[Order date]])</f>
        <v/>
      </c>
      <c r="S2054" s="1"/>
      <c r="T2054" s="1" t="str">
        <f>IF(Table4[Bike ready for shipment]="","",Table4[[#This Row],[Bike ready for shipment]]-Table4[[#This Row],[Order date]])</f>
        <v/>
      </c>
    </row>
    <row r="2055" spans="18:20">
      <c r="R2055" s="1" t="str">
        <f>IF(Table4[[#This Row],[Bike received in Bfactory]]="","",Table4[[#This Row],[Bike received in Bfactory]]-Table4[[#This Row],[Order date]])</f>
        <v/>
      </c>
      <c r="S2055" s="1"/>
      <c r="T2055" s="1" t="str">
        <f>IF(Table4[Bike ready for shipment]="","",Table4[[#This Row],[Bike ready for shipment]]-Table4[[#This Row],[Order date]])</f>
        <v/>
      </c>
    </row>
    <row r="2056" spans="18:20">
      <c r="R2056" s="1" t="str">
        <f>IF(Table4[[#This Row],[Bike received in Bfactory]]="","",Table4[[#This Row],[Bike received in Bfactory]]-Table4[[#This Row],[Order date]])</f>
        <v/>
      </c>
      <c r="S2056" s="1"/>
      <c r="T2056" s="1" t="str">
        <f>IF(Table4[Bike ready for shipment]="","",Table4[[#This Row],[Bike ready for shipment]]-Table4[[#This Row],[Order date]])</f>
        <v/>
      </c>
    </row>
    <row r="2057" spans="18:20">
      <c r="R2057" s="1" t="str">
        <f>IF(Table4[[#This Row],[Bike received in Bfactory]]="","",Table4[[#This Row],[Bike received in Bfactory]]-Table4[[#This Row],[Order date]])</f>
        <v/>
      </c>
      <c r="S2057" s="1"/>
      <c r="T2057" s="1" t="str">
        <f>IF(Table4[Bike ready for shipment]="","",Table4[[#This Row],[Bike ready for shipment]]-Table4[[#This Row],[Order date]])</f>
        <v/>
      </c>
    </row>
    <row r="2058" spans="18:20">
      <c r="R2058" s="1" t="str">
        <f>IF(Table4[[#This Row],[Bike received in Bfactory]]="","",Table4[[#This Row],[Bike received in Bfactory]]-Table4[[#This Row],[Order date]])</f>
        <v/>
      </c>
      <c r="S2058" s="1"/>
      <c r="T2058" s="1" t="str">
        <f>IF(Table4[Bike ready for shipment]="","",Table4[[#This Row],[Bike ready for shipment]]-Table4[[#This Row],[Order date]])</f>
        <v/>
      </c>
    </row>
    <row r="2059" spans="18:20">
      <c r="R2059" s="1" t="str">
        <f>IF(Table4[[#This Row],[Bike received in Bfactory]]="","",Table4[[#This Row],[Bike received in Bfactory]]-Table4[[#This Row],[Order date]])</f>
        <v/>
      </c>
      <c r="S2059" s="1"/>
      <c r="T2059" s="1" t="str">
        <f>IF(Table4[Bike ready for shipment]="","",Table4[[#This Row],[Bike ready for shipment]]-Table4[[#This Row],[Order date]])</f>
        <v/>
      </c>
    </row>
    <row r="2060" spans="18:20">
      <c r="R2060" s="1" t="str">
        <f>IF(Table4[[#This Row],[Bike received in Bfactory]]="","",Table4[[#This Row],[Bike received in Bfactory]]-Table4[[#This Row],[Order date]])</f>
        <v/>
      </c>
      <c r="S2060" s="1"/>
      <c r="T2060" s="1" t="str">
        <f>IF(Table4[Bike ready for shipment]="","",Table4[[#This Row],[Bike ready for shipment]]-Table4[[#This Row],[Order date]])</f>
        <v/>
      </c>
    </row>
    <row r="2061" spans="18:20">
      <c r="R2061" s="1" t="str">
        <f>IF(Table4[[#This Row],[Bike received in Bfactory]]="","",Table4[[#This Row],[Bike received in Bfactory]]-Table4[[#This Row],[Order date]])</f>
        <v/>
      </c>
      <c r="S2061" s="1"/>
      <c r="T2061" s="1" t="str">
        <f>IF(Table4[Bike ready for shipment]="","",Table4[[#This Row],[Bike ready for shipment]]-Table4[[#This Row],[Order date]])</f>
        <v/>
      </c>
    </row>
    <row r="2062" spans="18:20">
      <c r="R2062" s="1" t="str">
        <f>IF(Table4[[#This Row],[Bike received in Bfactory]]="","",Table4[[#This Row],[Bike received in Bfactory]]-Table4[[#This Row],[Order date]])</f>
        <v/>
      </c>
      <c r="S2062" s="1"/>
      <c r="T2062" s="1" t="str">
        <f>IF(Table4[Bike ready for shipment]="","",Table4[[#This Row],[Bike ready for shipment]]-Table4[[#This Row],[Order date]])</f>
        <v/>
      </c>
    </row>
    <row r="2063" spans="18:20">
      <c r="R2063" s="1" t="str">
        <f>IF(Table4[[#This Row],[Bike received in Bfactory]]="","",Table4[[#This Row],[Bike received in Bfactory]]-Table4[[#This Row],[Order date]])</f>
        <v/>
      </c>
      <c r="S2063" s="1"/>
      <c r="T2063" s="1" t="str">
        <f>IF(Table4[Bike ready for shipment]="","",Table4[[#This Row],[Bike ready for shipment]]-Table4[[#This Row],[Order date]])</f>
        <v/>
      </c>
    </row>
    <row r="2064" spans="18:20">
      <c r="R2064" s="1" t="str">
        <f>IF(Table4[[#This Row],[Bike received in Bfactory]]="","",Table4[[#This Row],[Bike received in Bfactory]]-Table4[[#This Row],[Order date]])</f>
        <v/>
      </c>
      <c r="S2064" s="1"/>
      <c r="T2064" s="1" t="str">
        <f>IF(Table4[Bike ready for shipment]="","",Table4[[#This Row],[Bike ready for shipment]]-Table4[[#This Row],[Order date]])</f>
        <v/>
      </c>
    </row>
    <row r="2065" spans="18:20">
      <c r="R2065" s="1" t="str">
        <f>IF(Table4[[#This Row],[Bike received in Bfactory]]="","",Table4[[#This Row],[Bike received in Bfactory]]-Table4[[#This Row],[Order date]])</f>
        <v/>
      </c>
      <c r="S2065" s="1"/>
      <c r="T2065" s="1" t="str">
        <f>IF(Table4[Bike ready for shipment]="","",Table4[[#This Row],[Bike ready for shipment]]-Table4[[#This Row],[Order date]])</f>
        <v/>
      </c>
    </row>
    <row r="2066" spans="18:20">
      <c r="R2066" s="1" t="str">
        <f>IF(Table4[[#This Row],[Bike received in Bfactory]]="","",Table4[[#This Row],[Bike received in Bfactory]]-Table4[[#This Row],[Order date]])</f>
        <v/>
      </c>
      <c r="S2066" s="1"/>
      <c r="T2066" s="1" t="str">
        <f>IF(Table4[Bike ready for shipment]="","",Table4[[#This Row],[Bike ready for shipment]]-Table4[[#This Row],[Order date]])</f>
        <v/>
      </c>
    </row>
    <row r="2067" spans="18:20">
      <c r="R2067" s="1" t="str">
        <f>IF(Table4[[#This Row],[Bike received in Bfactory]]="","",Table4[[#This Row],[Bike received in Bfactory]]-Table4[[#This Row],[Order date]])</f>
        <v/>
      </c>
      <c r="S2067" s="1"/>
      <c r="T2067" s="1" t="str">
        <f>IF(Table4[Bike ready for shipment]="","",Table4[[#This Row],[Bike ready for shipment]]-Table4[[#This Row],[Order date]])</f>
        <v/>
      </c>
    </row>
    <row r="2068" spans="18:20">
      <c r="R2068" s="1" t="str">
        <f>IF(Table4[[#This Row],[Bike received in Bfactory]]="","",Table4[[#This Row],[Bike received in Bfactory]]-Table4[[#This Row],[Order date]])</f>
        <v/>
      </c>
      <c r="S2068" s="1"/>
      <c r="T2068" s="1" t="str">
        <f>IF(Table4[Bike ready for shipment]="","",Table4[[#This Row],[Bike ready for shipment]]-Table4[[#This Row],[Order date]])</f>
        <v/>
      </c>
    </row>
    <row r="2069" spans="18:20">
      <c r="R2069" s="1" t="str">
        <f>IF(Table4[[#This Row],[Bike received in Bfactory]]="","",Table4[[#This Row],[Bike received in Bfactory]]-Table4[[#This Row],[Order date]])</f>
        <v/>
      </c>
      <c r="S2069" s="1"/>
      <c r="T2069" s="1" t="str">
        <f>IF(Table4[Bike ready for shipment]="","",Table4[[#This Row],[Bike ready for shipment]]-Table4[[#This Row],[Order date]])</f>
        <v/>
      </c>
    </row>
    <row r="2070" spans="18:20">
      <c r="R2070" s="1" t="str">
        <f>IF(Table4[[#This Row],[Bike received in Bfactory]]="","",Table4[[#This Row],[Bike received in Bfactory]]-Table4[[#This Row],[Order date]])</f>
        <v/>
      </c>
      <c r="S2070" s="1"/>
      <c r="T2070" s="1" t="str">
        <f>IF(Table4[Bike ready for shipment]="","",Table4[[#This Row],[Bike ready for shipment]]-Table4[[#This Row],[Order date]])</f>
        <v/>
      </c>
    </row>
    <row r="2071" spans="18:20">
      <c r="R2071" s="1" t="str">
        <f>IF(Table4[[#This Row],[Bike received in Bfactory]]="","",Table4[[#This Row],[Bike received in Bfactory]]-Table4[[#This Row],[Order date]])</f>
        <v/>
      </c>
      <c r="S2071" s="1"/>
      <c r="T2071" s="1" t="str">
        <f>IF(Table4[Bike ready for shipment]="","",Table4[[#This Row],[Bike ready for shipment]]-Table4[[#This Row],[Order date]])</f>
        <v/>
      </c>
    </row>
    <row r="2072" spans="18:20">
      <c r="R2072" s="1" t="str">
        <f>IF(Table4[[#This Row],[Bike received in Bfactory]]="","",Table4[[#This Row],[Bike received in Bfactory]]-Table4[[#This Row],[Order date]])</f>
        <v/>
      </c>
      <c r="S2072" s="1"/>
      <c r="T2072" s="1" t="str">
        <f>IF(Table4[Bike ready for shipment]="","",Table4[[#This Row],[Bike ready for shipment]]-Table4[[#This Row],[Order date]])</f>
        <v/>
      </c>
    </row>
    <row r="2073" spans="18:20">
      <c r="R2073" s="1" t="str">
        <f>IF(Table4[[#This Row],[Bike received in Bfactory]]="","",Table4[[#This Row],[Bike received in Bfactory]]-Table4[[#This Row],[Order date]])</f>
        <v/>
      </c>
      <c r="S2073" s="1"/>
      <c r="T2073" s="1" t="str">
        <f>IF(Table4[Bike ready for shipment]="","",Table4[[#This Row],[Bike ready for shipment]]-Table4[[#This Row],[Order date]])</f>
        <v/>
      </c>
    </row>
    <row r="2074" spans="18:20">
      <c r="R2074" s="1" t="str">
        <f>IF(Table4[[#This Row],[Bike received in Bfactory]]="","",Table4[[#This Row],[Bike received in Bfactory]]-Table4[[#This Row],[Order date]])</f>
        <v/>
      </c>
      <c r="S2074" s="1"/>
      <c r="T2074" s="1" t="str">
        <f>IF(Table4[Bike ready for shipment]="","",Table4[[#This Row],[Bike ready for shipment]]-Table4[[#This Row],[Order date]])</f>
        <v/>
      </c>
    </row>
    <row r="2075" spans="18:20">
      <c r="R2075" s="1" t="str">
        <f>IF(Table4[[#This Row],[Bike received in Bfactory]]="","",Table4[[#This Row],[Bike received in Bfactory]]-Table4[[#This Row],[Order date]])</f>
        <v/>
      </c>
      <c r="S2075" s="1"/>
      <c r="T2075" s="1" t="str">
        <f>IF(Table4[Bike ready for shipment]="","",Table4[[#This Row],[Bike ready for shipment]]-Table4[[#This Row],[Order date]])</f>
        <v/>
      </c>
    </row>
    <row r="2076" spans="18:20">
      <c r="R2076" s="1" t="str">
        <f>IF(Table4[[#This Row],[Bike received in Bfactory]]="","",Table4[[#This Row],[Bike received in Bfactory]]-Table4[[#This Row],[Order date]])</f>
        <v/>
      </c>
      <c r="S2076" s="1"/>
      <c r="T2076" s="1" t="str">
        <f>IF(Table4[Bike ready for shipment]="","",Table4[[#This Row],[Bike ready for shipment]]-Table4[[#This Row],[Order date]])</f>
        <v/>
      </c>
    </row>
    <row r="2077" spans="18:20">
      <c r="R2077" s="1" t="str">
        <f>IF(Table4[[#This Row],[Bike received in Bfactory]]="","",Table4[[#This Row],[Bike received in Bfactory]]-Table4[[#This Row],[Order date]])</f>
        <v/>
      </c>
      <c r="S2077" s="1"/>
      <c r="T2077" s="1" t="str">
        <f>IF(Table4[Bike ready for shipment]="","",Table4[[#This Row],[Bike ready for shipment]]-Table4[[#This Row],[Order date]])</f>
        <v/>
      </c>
    </row>
    <row r="2078" spans="18:20">
      <c r="R2078" s="1" t="str">
        <f>IF(Table4[[#This Row],[Bike received in Bfactory]]="","",Table4[[#This Row],[Bike received in Bfactory]]-Table4[[#This Row],[Order date]])</f>
        <v/>
      </c>
      <c r="S2078" s="1"/>
      <c r="T2078" s="1" t="str">
        <f>IF(Table4[Bike ready for shipment]="","",Table4[[#This Row],[Bike ready for shipment]]-Table4[[#This Row],[Order date]])</f>
        <v/>
      </c>
    </row>
    <row r="2079" spans="18:20">
      <c r="R2079" s="1" t="str">
        <f>IF(Table4[[#This Row],[Bike received in Bfactory]]="","",Table4[[#This Row],[Bike received in Bfactory]]-Table4[[#This Row],[Order date]])</f>
        <v/>
      </c>
      <c r="S2079" s="1"/>
      <c r="T2079" s="1" t="str">
        <f>IF(Table4[Bike ready for shipment]="","",Table4[[#This Row],[Bike ready for shipment]]-Table4[[#This Row],[Order date]])</f>
        <v/>
      </c>
    </row>
    <row r="2080" spans="18:20">
      <c r="R2080" s="1" t="str">
        <f>IF(Table4[[#This Row],[Bike received in Bfactory]]="","",Table4[[#This Row],[Bike received in Bfactory]]-Table4[[#This Row],[Order date]])</f>
        <v/>
      </c>
      <c r="S2080" s="1"/>
      <c r="T2080" s="1" t="str">
        <f>IF(Table4[Bike ready for shipment]="","",Table4[[#This Row],[Bike ready for shipment]]-Table4[[#This Row],[Order date]])</f>
        <v/>
      </c>
    </row>
    <row r="2081" spans="18:20">
      <c r="R2081" s="1" t="str">
        <f>IF(Table4[[#This Row],[Bike received in Bfactory]]="","",Table4[[#This Row],[Bike received in Bfactory]]-Table4[[#This Row],[Order date]])</f>
        <v/>
      </c>
      <c r="S2081" s="1"/>
      <c r="T2081" s="1" t="str">
        <f>IF(Table4[Bike ready for shipment]="","",Table4[[#This Row],[Bike ready for shipment]]-Table4[[#This Row],[Order date]])</f>
        <v/>
      </c>
    </row>
    <row r="2082" spans="18:20">
      <c r="R2082" s="1" t="str">
        <f>IF(Table4[[#This Row],[Bike received in Bfactory]]="","",Table4[[#This Row],[Bike received in Bfactory]]-Table4[[#This Row],[Order date]])</f>
        <v/>
      </c>
      <c r="S2082" s="1"/>
      <c r="T2082" s="1" t="str">
        <f>IF(Table4[Bike ready for shipment]="","",Table4[[#This Row],[Bike ready for shipment]]-Table4[[#This Row],[Order date]])</f>
        <v/>
      </c>
    </row>
    <row r="2083" spans="18:20">
      <c r="R2083" s="1" t="str">
        <f>IF(Table4[[#This Row],[Bike received in Bfactory]]="","",Table4[[#This Row],[Bike received in Bfactory]]-Table4[[#This Row],[Order date]])</f>
        <v/>
      </c>
      <c r="S2083" s="1"/>
      <c r="T2083" s="1" t="str">
        <f>IF(Table4[Bike ready for shipment]="","",Table4[[#This Row],[Bike ready for shipment]]-Table4[[#This Row],[Order date]])</f>
        <v/>
      </c>
    </row>
    <row r="2084" spans="18:20">
      <c r="R2084" s="1" t="str">
        <f>IF(Table4[[#This Row],[Bike received in Bfactory]]="","",Table4[[#This Row],[Bike received in Bfactory]]-Table4[[#This Row],[Order date]])</f>
        <v/>
      </c>
      <c r="S2084" s="1"/>
      <c r="T2084" s="1" t="str">
        <f>IF(Table4[Bike ready for shipment]="","",Table4[[#This Row],[Bike ready for shipment]]-Table4[[#This Row],[Order date]])</f>
        <v/>
      </c>
    </row>
    <row r="2085" spans="18:20">
      <c r="R2085" s="1" t="str">
        <f>IF(Table4[[#This Row],[Bike received in Bfactory]]="","",Table4[[#This Row],[Bike received in Bfactory]]-Table4[[#This Row],[Order date]])</f>
        <v/>
      </c>
      <c r="S2085" s="1"/>
      <c r="T2085" s="1" t="str">
        <f>IF(Table4[Bike ready for shipment]="","",Table4[[#This Row],[Bike ready for shipment]]-Table4[[#This Row],[Order date]])</f>
        <v/>
      </c>
    </row>
    <row r="2086" spans="18:20">
      <c r="R2086" s="1" t="str">
        <f>IF(Table4[[#This Row],[Bike received in Bfactory]]="","",Table4[[#This Row],[Bike received in Bfactory]]-Table4[[#This Row],[Order date]])</f>
        <v/>
      </c>
      <c r="S2086" s="1"/>
      <c r="T2086" s="1" t="str">
        <f>IF(Table4[Bike ready for shipment]="","",Table4[[#This Row],[Bike ready for shipment]]-Table4[[#This Row],[Order date]])</f>
        <v/>
      </c>
    </row>
    <row r="2087" spans="18:20">
      <c r="R2087" s="1" t="str">
        <f>IF(Table4[[#This Row],[Bike received in Bfactory]]="","",Table4[[#This Row],[Bike received in Bfactory]]-Table4[[#This Row],[Order date]])</f>
        <v/>
      </c>
      <c r="S2087" s="1"/>
      <c r="T2087" s="1" t="str">
        <f>IF(Table4[Bike ready for shipment]="","",Table4[[#This Row],[Bike ready for shipment]]-Table4[[#This Row],[Order date]])</f>
        <v/>
      </c>
    </row>
    <row r="2088" spans="18:20">
      <c r="R2088" s="1" t="str">
        <f>IF(Table4[[#This Row],[Bike received in Bfactory]]="","",Table4[[#This Row],[Bike received in Bfactory]]-Table4[[#This Row],[Order date]])</f>
        <v/>
      </c>
      <c r="S2088" s="1"/>
      <c r="T2088" s="1" t="str">
        <f>IF(Table4[Bike ready for shipment]="","",Table4[[#This Row],[Bike ready for shipment]]-Table4[[#This Row],[Order date]])</f>
        <v/>
      </c>
    </row>
    <row r="2089" spans="18:20">
      <c r="R2089" s="1" t="str">
        <f>IF(Table4[[#This Row],[Bike received in Bfactory]]="","",Table4[[#This Row],[Bike received in Bfactory]]-Table4[[#This Row],[Order date]])</f>
        <v/>
      </c>
      <c r="S2089" s="1"/>
      <c r="T2089" s="1" t="str">
        <f>IF(Table4[Bike ready for shipment]="","",Table4[[#This Row],[Bike ready for shipment]]-Table4[[#This Row],[Order date]])</f>
        <v/>
      </c>
    </row>
    <row r="2090" spans="18:20">
      <c r="R2090" s="1" t="str">
        <f>IF(Table4[[#This Row],[Bike received in Bfactory]]="","",Table4[[#This Row],[Bike received in Bfactory]]-Table4[[#This Row],[Order date]])</f>
        <v/>
      </c>
      <c r="S2090" s="1"/>
      <c r="T2090" s="1" t="str">
        <f>IF(Table4[Bike ready for shipment]="","",Table4[[#This Row],[Bike ready for shipment]]-Table4[[#This Row],[Order date]])</f>
        <v/>
      </c>
    </row>
    <row r="2091" spans="18:20">
      <c r="R2091" s="1" t="str">
        <f>IF(Table4[[#This Row],[Bike received in Bfactory]]="","",Table4[[#This Row],[Bike received in Bfactory]]-Table4[[#This Row],[Order date]])</f>
        <v/>
      </c>
      <c r="S2091" s="1"/>
      <c r="T2091" s="1" t="str">
        <f>IF(Table4[Bike ready for shipment]="","",Table4[[#This Row],[Bike ready for shipment]]-Table4[[#This Row],[Order date]])</f>
        <v/>
      </c>
    </row>
    <row r="2092" spans="18:20">
      <c r="R2092" s="1" t="str">
        <f>IF(Table4[[#This Row],[Bike received in Bfactory]]="","",Table4[[#This Row],[Bike received in Bfactory]]-Table4[[#This Row],[Order date]])</f>
        <v/>
      </c>
      <c r="S2092" s="1"/>
      <c r="T2092" s="1" t="str">
        <f>IF(Table4[Bike ready for shipment]="","",Table4[[#This Row],[Bike ready for shipment]]-Table4[[#This Row],[Order date]])</f>
        <v/>
      </c>
    </row>
    <row r="2093" spans="18:20">
      <c r="R2093" s="1" t="str">
        <f>IF(Table4[[#This Row],[Bike received in Bfactory]]="","",Table4[[#This Row],[Bike received in Bfactory]]-Table4[[#This Row],[Order date]])</f>
        <v/>
      </c>
      <c r="S2093" s="1"/>
      <c r="T2093" s="1" t="str">
        <f>IF(Table4[Bike ready for shipment]="","",Table4[[#This Row],[Bike ready for shipment]]-Table4[[#This Row],[Order date]])</f>
        <v/>
      </c>
    </row>
    <row r="2094" spans="18:20">
      <c r="R2094" s="1" t="str">
        <f>IF(Table4[[#This Row],[Bike received in Bfactory]]="","",Table4[[#This Row],[Bike received in Bfactory]]-Table4[[#This Row],[Order date]])</f>
        <v/>
      </c>
      <c r="S2094" s="1"/>
      <c r="T2094" s="1" t="str">
        <f>IF(Table4[Bike ready for shipment]="","",Table4[[#This Row],[Bike ready for shipment]]-Table4[[#This Row],[Order date]])</f>
        <v/>
      </c>
    </row>
    <row r="2095" spans="18:20">
      <c r="R2095" s="1" t="str">
        <f>IF(Table4[[#This Row],[Bike received in Bfactory]]="","",Table4[[#This Row],[Bike received in Bfactory]]-Table4[[#This Row],[Order date]])</f>
        <v/>
      </c>
      <c r="S2095" s="1"/>
      <c r="T2095" s="1" t="str">
        <f>IF(Table4[Bike ready for shipment]="","",Table4[[#This Row],[Bike ready for shipment]]-Table4[[#This Row],[Order date]])</f>
        <v/>
      </c>
    </row>
    <row r="2096" spans="18:20">
      <c r="R2096" s="1" t="str">
        <f>IF(Table4[[#This Row],[Bike received in Bfactory]]="","",Table4[[#This Row],[Bike received in Bfactory]]-Table4[[#This Row],[Order date]])</f>
        <v/>
      </c>
      <c r="S2096" s="1"/>
      <c r="T2096" s="1" t="str">
        <f>IF(Table4[Bike ready for shipment]="","",Table4[[#This Row],[Bike ready for shipment]]-Table4[[#This Row],[Order date]])</f>
        <v/>
      </c>
    </row>
    <row r="2097" spans="18:20">
      <c r="R2097" s="1" t="str">
        <f>IF(Table4[[#This Row],[Bike received in Bfactory]]="","",Table4[[#This Row],[Bike received in Bfactory]]-Table4[[#This Row],[Order date]])</f>
        <v/>
      </c>
      <c r="S2097" s="1"/>
      <c r="T2097" s="1" t="str">
        <f>IF(Table4[Bike ready for shipment]="","",Table4[[#This Row],[Bike ready for shipment]]-Table4[[#This Row],[Order date]])</f>
        <v/>
      </c>
    </row>
    <row r="2098" spans="18:20">
      <c r="R2098" s="1" t="str">
        <f>IF(Table4[[#This Row],[Bike received in Bfactory]]="","",Table4[[#This Row],[Bike received in Bfactory]]-Table4[[#This Row],[Order date]])</f>
        <v/>
      </c>
      <c r="S2098" s="1"/>
      <c r="T2098" s="1" t="str">
        <f>IF(Table4[Bike ready for shipment]="","",Table4[[#This Row],[Bike ready for shipment]]-Table4[[#This Row],[Order date]])</f>
        <v/>
      </c>
    </row>
    <row r="2099" spans="18:20">
      <c r="R2099" s="1" t="str">
        <f>IF(Table4[[#This Row],[Bike received in Bfactory]]="","",Table4[[#This Row],[Bike received in Bfactory]]-Table4[[#This Row],[Order date]])</f>
        <v/>
      </c>
      <c r="S2099" s="1"/>
      <c r="T2099" s="1" t="str">
        <f>IF(Table4[Bike ready for shipment]="","",Table4[[#This Row],[Bike ready for shipment]]-Table4[[#This Row],[Order date]])</f>
        <v/>
      </c>
    </row>
    <row r="2100" spans="18:20">
      <c r="R2100" s="1" t="str">
        <f>IF(Table4[[#This Row],[Bike received in Bfactory]]="","",Table4[[#This Row],[Bike received in Bfactory]]-Table4[[#This Row],[Order date]])</f>
        <v/>
      </c>
      <c r="S2100" s="1"/>
      <c r="T2100" s="1" t="str">
        <f>IF(Table4[Bike ready for shipment]="","",Table4[[#This Row],[Bike ready for shipment]]-Table4[[#This Row],[Order date]])</f>
        <v/>
      </c>
    </row>
    <row r="2101" spans="18:20">
      <c r="R2101" s="1" t="str">
        <f>IF(Table4[[#This Row],[Bike received in Bfactory]]="","",Table4[[#This Row],[Bike received in Bfactory]]-Table4[[#This Row],[Order date]])</f>
        <v/>
      </c>
      <c r="S2101" s="1"/>
      <c r="T2101" s="1" t="str">
        <f>IF(Table4[Bike ready for shipment]="","",Table4[[#This Row],[Bike ready for shipment]]-Table4[[#This Row],[Order date]])</f>
        <v/>
      </c>
    </row>
    <row r="2102" spans="18:20">
      <c r="R2102" s="1" t="str">
        <f>IF(Table4[[#This Row],[Bike received in Bfactory]]="","",Table4[[#This Row],[Bike received in Bfactory]]-Table4[[#This Row],[Order date]])</f>
        <v/>
      </c>
      <c r="S2102" s="1"/>
      <c r="T2102" s="1" t="str">
        <f>IF(Table4[Bike ready for shipment]="","",Table4[[#This Row],[Bike ready for shipment]]-Table4[[#This Row],[Order date]])</f>
        <v/>
      </c>
    </row>
    <row r="2103" spans="18:20">
      <c r="R2103" s="1" t="str">
        <f>IF(Table4[[#This Row],[Bike received in Bfactory]]="","",Table4[[#This Row],[Bike received in Bfactory]]-Table4[[#This Row],[Order date]])</f>
        <v/>
      </c>
      <c r="S2103" s="1"/>
      <c r="T2103" s="1" t="str">
        <f>IF(Table4[Bike ready for shipment]="","",Table4[[#This Row],[Bike ready for shipment]]-Table4[[#This Row],[Order date]])</f>
        <v/>
      </c>
    </row>
    <row r="2104" spans="18:20">
      <c r="R2104" s="1" t="str">
        <f>IF(Table4[[#This Row],[Bike received in Bfactory]]="","",Table4[[#This Row],[Bike received in Bfactory]]-Table4[[#This Row],[Order date]])</f>
        <v/>
      </c>
      <c r="S2104" s="1"/>
      <c r="T2104" s="1" t="str">
        <f>IF(Table4[Bike ready for shipment]="","",Table4[[#This Row],[Bike ready for shipment]]-Table4[[#This Row],[Order date]])</f>
        <v/>
      </c>
    </row>
    <row r="2105" spans="18:20">
      <c r="R2105" s="1" t="str">
        <f>IF(Table4[[#This Row],[Bike received in Bfactory]]="","",Table4[[#This Row],[Bike received in Bfactory]]-Table4[[#This Row],[Order date]])</f>
        <v/>
      </c>
      <c r="S2105" s="1"/>
      <c r="T2105" s="1" t="str">
        <f>IF(Table4[Bike ready for shipment]="","",Table4[[#This Row],[Bike ready for shipment]]-Table4[[#This Row],[Order date]])</f>
        <v/>
      </c>
    </row>
    <row r="2106" spans="18:20">
      <c r="R2106" s="1" t="str">
        <f>IF(Table4[[#This Row],[Bike received in Bfactory]]="","",Table4[[#This Row],[Bike received in Bfactory]]-Table4[[#This Row],[Order date]])</f>
        <v/>
      </c>
      <c r="S2106" s="1"/>
      <c r="T2106" s="1" t="str">
        <f>IF(Table4[Bike ready for shipment]="","",Table4[[#This Row],[Bike ready for shipment]]-Table4[[#This Row],[Order date]])</f>
        <v/>
      </c>
    </row>
    <row r="2107" spans="18:20">
      <c r="R2107" s="1" t="str">
        <f>IF(Table4[[#This Row],[Bike received in Bfactory]]="","",Table4[[#This Row],[Bike received in Bfactory]]-Table4[[#This Row],[Order date]])</f>
        <v/>
      </c>
      <c r="S2107" s="1"/>
      <c r="T2107" s="1" t="str">
        <f>IF(Table4[Bike ready for shipment]="","",Table4[[#This Row],[Bike ready for shipment]]-Table4[[#This Row],[Order date]])</f>
        <v/>
      </c>
    </row>
    <row r="2108" spans="18:20">
      <c r="R2108" s="1" t="str">
        <f>IF(Table4[[#This Row],[Bike received in Bfactory]]="","",Table4[[#This Row],[Bike received in Bfactory]]-Table4[[#This Row],[Order date]])</f>
        <v/>
      </c>
      <c r="S2108" s="1"/>
      <c r="T2108" s="1" t="str">
        <f>IF(Table4[Bike ready for shipment]="","",Table4[[#This Row],[Bike ready for shipment]]-Table4[[#This Row],[Order date]])</f>
        <v/>
      </c>
    </row>
    <row r="2109" spans="18:20">
      <c r="R2109" s="1" t="str">
        <f>IF(Table4[[#This Row],[Bike received in Bfactory]]="","",Table4[[#This Row],[Bike received in Bfactory]]-Table4[[#This Row],[Order date]])</f>
        <v/>
      </c>
      <c r="S2109" s="1"/>
      <c r="T2109" s="1" t="str">
        <f>IF(Table4[Bike ready for shipment]="","",Table4[[#This Row],[Bike ready for shipment]]-Table4[[#This Row],[Order date]])</f>
        <v/>
      </c>
    </row>
    <row r="2110" spans="18:20">
      <c r="R2110" s="1" t="str">
        <f>IF(Table4[[#This Row],[Bike received in Bfactory]]="","",Table4[[#This Row],[Bike received in Bfactory]]-Table4[[#This Row],[Order date]])</f>
        <v/>
      </c>
      <c r="S2110" s="1"/>
      <c r="T2110" s="1" t="str">
        <f>IF(Table4[Bike ready for shipment]="","",Table4[[#This Row],[Bike ready for shipment]]-Table4[[#This Row],[Order date]])</f>
        <v/>
      </c>
    </row>
    <row r="2111" spans="18:20">
      <c r="R2111" s="1" t="str">
        <f>IF(Table4[[#This Row],[Bike received in Bfactory]]="","",Table4[[#This Row],[Bike received in Bfactory]]-Table4[[#This Row],[Order date]])</f>
        <v/>
      </c>
      <c r="S2111" s="1"/>
      <c r="T2111" s="1" t="str">
        <f>IF(Table4[Bike ready for shipment]="","",Table4[[#This Row],[Bike ready for shipment]]-Table4[[#This Row],[Order date]])</f>
        <v/>
      </c>
    </row>
    <row r="2112" spans="18:20">
      <c r="R2112" s="1" t="str">
        <f>IF(Table4[[#This Row],[Bike received in Bfactory]]="","",Table4[[#This Row],[Bike received in Bfactory]]-Table4[[#This Row],[Order date]])</f>
        <v/>
      </c>
      <c r="S2112" s="1"/>
      <c r="T2112" s="1" t="str">
        <f>IF(Table4[Bike ready for shipment]="","",Table4[[#This Row],[Bike ready for shipment]]-Table4[[#This Row],[Order date]])</f>
        <v/>
      </c>
    </row>
    <row r="2113" spans="18:20">
      <c r="R2113" s="1" t="str">
        <f>IF(Table4[[#This Row],[Bike received in Bfactory]]="","",Table4[[#This Row],[Bike received in Bfactory]]-Table4[[#This Row],[Order date]])</f>
        <v/>
      </c>
      <c r="S2113" s="1"/>
      <c r="T2113" s="1" t="str">
        <f>IF(Table4[Bike ready for shipment]="","",Table4[[#This Row],[Bike ready for shipment]]-Table4[[#This Row],[Order date]])</f>
        <v/>
      </c>
    </row>
    <row r="2114" spans="18:20">
      <c r="R2114" s="1" t="str">
        <f>IF(Table4[[#This Row],[Bike received in Bfactory]]="","",Table4[[#This Row],[Bike received in Bfactory]]-Table4[[#This Row],[Order date]])</f>
        <v/>
      </c>
      <c r="S2114" s="1"/>
      <c r="T2114" s="1" t="str">
        <f>IF(Table4[Bike ready for shipment]="","",Table4[[#This Row],[Bike ready for shipment]]-Table4[[#This Row],[Order date]])</f>
        <v/>
      </c>
    </row>
    <row r="2115" spans="18:20">
      <c r="R2115" s="1" t="str">
        <f>IF(Table4[[#This Row],[Bike received in Bfactory]]="","",Table4[[#This Row],[Bike received in Bfactory]]-Table4[[#This Row],[Order date]])</f>
        <v/>
      </c>
      <c r="S2115" s="1"/>
      <c r="T2115" s="1" t="str">
        <f>IF(Table4[Bike ready for shipment]="","",Table4[[#This Row],[Bike ready for shipment]]-Table4[[#This Row],[Order date]])</f>
        <v/>
      </c>
    </row>
    <row r="2116" spans="18:20">
      <c r="R2116" s="1" t="str">
        <f>IF(Table4[[#This Row],[Bike received in Bfactory]]="","",Table4[[#This Row],[Bike received in Bfactory]]-Table4[[#This Row],[Order date]])</f>
        <v/>
      </c>
      <c r="S2116" s="1"/>
      <c r="T2116" s="1" t="str">
        <f>IF(Table4[Bike ready for shipment]="","",Table4[[#This Row],[Bike ready for shipment]]-Table4[[#This Row],[Order date]])</f>
        <v/>
      </c>
    </row>
    <row r="2117" spans="18:20">
      <c r="R2117" s="1" t="str">
        <f>IF(Table4[[#This Row],[Bike received in Bfactory]]="","",Table4[[#This Row],[Bike received in Bfactory]]-Table4[[#This Row],[Order date]])</f>
        <v/>
      </c>
      <c r="S2117" s="1"/>
      <c r="T2117" s="1" t="str">
        <f>IF(Table4[Bike ready for shipment]="","",Table4[[#This Row],[Bike ready for shipment]]-Table4[[#This Row],[Order date]])</f>
        <v/>
      </c>
    </row>
    <row r="2118" spans="18:20">
      <c r="R2118" s="1" t="str">
        <f>IF(Table4[[#This Row],[Bike received in Bfactory]]="","",Table4[[#This Row],[Bike received in Bfactory]]-Table4[[#This Row],[Order date]])</f>
        <v/>
      </c>
      <c r="S2118" s="1"/>
      <c r="T2118" s="1" t="str">
        <f>IF(Table4[Bike ready for shipment]="","",Table4[[#This Row],[Bike ready for shipment]]-Table4[[#This Row],[Order date]])</f>
        <v/>
      </c>
    </row>
    <row r="2119" spans="18:20">
      <c r="R2119" s="1" t="str">
        <f>IF(Table4[[#This Row],[Bike received in Bfactory]]="","",Table4[[#This Row],[Bike received in Bfactory]]-Table4[[#This Row],[Order date]])</f>
        <v/>
      </c>
      <c r="S2119" s="1"/>
      <c r="T2119" s="1" t="str">
        <f>IF(Table4[Bike ready for shipment]="","",Table4[[#This Row],[Bike ready for shipment]]-Table4[[#This Row],[Order date]])</f>
        <v/>
      </c>
    </row>
    <row r="2120" spans="18:20">
      <c r="R2120" s="1" t="str">
        <f>IF(Table4[[#This Row],[Bike received in Bfactory]]="","",Table4[[#This Row],[Bike received in Bfactory]]-Table4[[#This Row],[Order date]])</f>
        <v/>
      </c>
      <c r="S2120" s="1"/>
      <c r="T2120" s="1" t="str">
        <f>IF(Table4[Bike ready for shipment]="","",Table4[[#This Row],[Bike ready for shipment]]-Table4[[#This Row],[Order date]])</f>
        <v/>
      </c>
    </row>
    <row r="2121" spans="18:20">
      <c r="R2121" s="1" t="str">
        <f>IF(Table4[[#This Row],[Bike received in Bfactory]]="","",Table4[[#This Row],[Bike received in Bfactory]]-Table4[[#This Row],[Order date]])</f>
        <v/>
      </c>
      <c r="S2121" s="1"/>
      <c r="T2121" s="1" t="str">
        <f>IF(Table4[Bike ready for shipment]="","",Table4[[#This Row],[Bike ready for shipment]]-Table4[[#This Row],[Order date]])</f>
        <v/>
      </c>
    </row>
    <row r="2122" spans="18:20">
      <c r="R2122" s="1" t="str">
        <f>IF(Table4[[#This Row],[Bike received in Bfactory]]="","",Table4[[#This Row],[Bike received in Bfactory]]-Table4[[#This Row],[Order date]])</f>
        <v/>
      </c>
      <c r="S2122" s="1"/>
      <c r="T2122" s="1" t="str">
        <f>IF(Table4[Bike ready for shipment]="","",Table4[[#This Row],[Bike ready for shipment]]-Table4[[#This Row],[Order date]])</f>
        <v/>
      </c>
    </row>
    <row r="2123" spans="18:20">
      <c r="R2123" s="1" t="str">
        <f>IF(Table4[[#This Row],[Bike received in Bfactory]]="","",Table4[[#This Row],[Bike received in Bfactory]]-Table4[[#This Row],[Order date]])</f>
        <v/>
      </c>
      <c r="S2123" s="1"/>
      <c r="T2123" s="1" t="str">
        <f>IF(Table4[Bike ready for shipment]="","",Table4[[#This Row],[Bike ready for shipment]]-Table4[[#This Row],[Order date]])</f>
        <v/>
      </c>
    </row>
    <row r="2124" spans="18:20">
      <c r="R2124" s="1" t="str">
        <f>IF(Table4[[#This Row],[Bike received in Bfactory]]="","",Table4[[#This Row],[Bike received in Bfactory]]-Table4[[#This Row],[Order date]])</f>
        <v/>
      </c>
      <c r="S2124" s="1"/>
      <c r="T2124" s="1" t="str">
        <f>IF(Table4[Bike ready for shipment]="","",Table4[[#This Row],[Bike ready for shipment]]-Table4[[#This Row],[Order date]])</f>
        <v/>
      </c>
    </row>
    <row r="2125" spans="18:20">
      <c r="R2125" s="1" t="str">
        <f>IF(Table4[[#This Row],[Bike received in Bfactory]]="","",Table4[[#This Row],[Bike received in Bfactory]]-Table4[[#This Row],[Order date]])</f>
        <v/>
      </c>
      <c r="S2125" s="1"/>
      <c r="T2125" s="1" t="str">
        <f>IF(Table4[Bike ready for shipment]="","",Table4[[#This Row],[Bike ready for shipment]]-Table4[[#This Row],[Order date]])</f>
        <v/>
      </c>
    </row>
    <row r="2126" spans="18:20">
      <c r="R2126" s="1" t="str">
        <f>IF(Table4[[#This Row],[Bike received in Bfactory]]="","",Table4[[#This Row],[Bike received in Bfactory]]-Table4[[#This Row],[Order date]])</f>
        <v/>
      </c>
      <c r="S2126" s="1"/>
      <c r="T2126" s="1" t="str">
        <f>IF(Table4[Bike ready for shipment]="","",Table4[[#This Row],[Bike ready for shipment]]-Table4[[#This Row],[Order date]])</f>
        <v/>
      </c>
    </row>
    <row r="2127" spans="18:20">
      <c r="R2127" s="1" t="str">
        <f>IF(Table4[[#This Row],[Bike received in Bfactory]]="","",Table4[[#This Row],[Bike received in Bfactory]]-Table4[[#This Row],[Order date]])</f>
        <v/>
      </c>
      <c r="S2127" s="1"/>
      <c r="T2127" s="1" t="str">
        <f>IF(Table4[Bike ready for shipment]="","",Table4[[#This Row],[Bike ready for shipment]]-Table4[[#This Row],[Order date]])</f>
        <v/>
      </c>
    </row>
    <row r="2128" spans="18:20">
      <c r="R2128" s="1" t="str">
        <f>IF(Table4[[#This Row],[Bike received in Bfactory]]="","",Table4[[#This Row],[Bike received in Bfactory]]-Table4[[#This Row],[Order date]])</f>
        <v/>
      </c>
      <c r="S2128" s="1"/>
      <c r="T2128" s="1" t="str">
        <f>IF(Table4[Bike ready for shipment]="","",Table4[[#This Row],[Bike ready for shipment]]-Table4[[#This Row],[Order date]])</f>
        <v/>
      </c>
    </row>
    <row r="2129" spans="18:20">
      <c r="R2129" s="1" t="str">
        <f>IF(Table4[[#This Row],[Bike received in Bfactory]]="","",Table4[[#This Row],[Bike received in Bfactory]]-Table4[[#This Row],[Order date]])</f>
        <v/>
      </c>
      <c r="S2129" s="1"/>
      <c r="T2129" s="1" t="str">
        <f>IF(Table4[Bike ready for shipment]="","",Table4[[#This Row],[Bike ready for shipment]]-Table4[[#This Row],[Order date]])</f>
        <v/>
      </c>
    </row>
    <row r="2130" spans="18:20">
      <c r="R2130" s="1" t="str">
        <f>IF(Table4[[#This Row],[Bike received in Bfactory]]="","",Table4[[#This Row],[Bike received in Bfactory]]-Table4[[#This Row],[Order date]])</f>
        <v/>
      </c>
      <c r="S2130" s="1"/>
      <c r="T2130" s="1" t="str">
        <f>IF(Table4[Bike ready for shipment]="","",Table4[[#This Row],[Bike ready for shipment]]-Table4[[#This Row],[Order date]])</f>
        <v/>
      </c>
    </row>
    <row r="2131" spans="18:20">
      <c r="R2131" s="1" t="str">
        <f>IF(Table4[[#This Row],[Bike received in Bfactory]]="","",Table4[[#This Row],[Bike received in Bfactory]]-Table4[[#This Row],[Order date]])</f>
        <v/>
      </c>
      <c r="S2131" s="1"/>
      <c r="T2131" s="1" t="str">
        <f>IF(Table4[Bike ready for shipment]="","",Table4[[#This Row],[Bike ready for shipment]]-Table4[[#This Row],[Order date]])</f>
        <v/>
      </c>
    </row>
    <row r="2132" spans="18:20">
      <c r="R2132" s="1" t="str">
        <f>IF(Table4[[#This Row],[Bike received in Bfactory]]="","",Table4[[#This Row],[Bike received in Bfactory]]-Table4[[#This Row],[Order date]])</f>
        <v/>
      </c>
      <c r="S2132" s="1"/>
      <c r="T2132" s="1" t="str">
        <f>IF(Table4[Bike ready for shipment]="","",Table4[[#This Row],[Bike ready for shipment]]-Table4[[#This Row],[Order date]])</f>
        <v/>
      </c>
    </row>
    <row r="2133" spans="18:20">
      <c r="R2133" s="1" t="str">
        <f>IF(Table4[[#This Row],[Bike received in Bfactory]]="","",Table4[[#This Row],[Bike received in Bfactory]]-Table4[[#This Row],[Order date]])</f>
        <v/>
      </c>
      <c r="S2133" s="1"/>
      <c r="T2133" s="1" t="str">
        <f>IF(Table4[Bike ready for shipment]="","",Table4[[#This Row],[Bike ready for shipment]]-Table4[[#This Row],[Order date]])</f>
        <v/>
      </c>
    </row>
    <row r="2134" spans="18:20">
      <c r="R2134" s="1" t="str">
        <f>IF(Table4[[#This Row],[Bike received in Bfactory]]="","",Table4[[#This Row],[Bike received in Bfactory]]-Table4[[#This Row],[Order date]])</f>
        <v/>
      </c>
      <c r="S2134" s="1"/>
      <c r="T2134" s="1" t="str">
        <f>IF(Table4[Bike ready for shipment]="","",Table4[[#This Row],[Bike ready for shipment]]-Table4[[#This Row],[Order date]])</f>
        <v/>
      </c>
    </row>
    <row r="2135" spans="18:20">
      <c r="R2135" s="1" t="str">
        <f>IF(Table4[[#This Row],[Bike received in Bfactory]]="","",Table4[[#This Row],[Bike received in Bfactory]]-Table4[[#This Row],[Order date]])</f>
        <v/>
      </c>
      <c r="S2135" s="1"/>
      <c r="T2135" s="1" t="str">
        <f>IF(Table4[Bike ready for shipment]="","",Table4[[#This Row],[Bike ready for shipment]]-Table4[[#This Row],[Order date]])</f>
        <v/>
      </c>
    </row>
    <row r="2136" spans="18:20">
      <c r="R2136" s="1" t="str">
        <f>IF(Table4[[#This Row],[Bike received in Bfactory]]="","",Table4[[#This Row],[Bike received in Bfactory]]-Table4[[#This Row],[Order date]])</f>
        <v/>
      </c>
      <c r="S2136" s="1"/>
      <c r="T2136" s="1" t="str">
        <f>IF(Table4[Bike ready for shipment]="","",Table4[[#This Row],[Bike ready for shipment]]-Table4[[#This Row],[Order date]])</f>
        <v/>
      </c>
    </row>
    <row r="2137" spans="18:20">
      <c r="R2137" s="1" t="str">
        <f>IF(Table4[[#This Row],[Bike received in Bfactory]]="","",Table4[[#This Row],[Bike received in Bfactory]]-Table4[[#This Row],[Order date]])</f>
        <v/>
      </c>
      <c r="S2137" s="1"/>
      <c r="T2137" s="1" t="str">
        <f>IF(Table4[Bike ready for shipment]="","",Table4[[#This Row],[Bike ready for shipment]]-Table4[[#This Row],[Order date]])</f>
        <v/>
      </c>
    </row>
    <row r="2138" spans="18:20">
      <c r="R2138" s="1" t="str">
        <f>IF(Table4[[#This Row],[Bike received in Bfactory]]="","",Table4[[#This Row],[Bike received in Bfactory]]-Table4[[#This Row],[Order date]])</f>
        <v/>
      </c>
      <c r="S2138" s="1"/>
      <c r="T2138" s="1" t="str">
        <f>IF(Table4[Bike ready for shipment]="","",Table4[[#This Row],[Bike ready for shipment]]-Table4[[#This Row],[Order date]])</f>
        <v/>
      </c>
    </row>
    <row r="2139" spans="18:20">
      <c r="R2139" s="1" t="str">
        <f>IF(Table4[[#This Row],[Bike received in Bfactory]]="","",Table4[[#This Row],[Bike received in Bfactory]]-Table4[[#This Row],[Order date]])</f>
        <v/>
      </c>
      <c r="S2139" s="1"/>
      <c r="T2139" s="1" t="str">
        <f>IF(Table4[Bike ready for shipment]="","",Table4[[#This Row],[Bike ready for shipment]]-Table4[[#This Row],[Order date]])</f>
        <v/>
      </c>
    </row>
    <row r="2140" spans="18:20">
      <c r="R2140" s="1" t="str">
        <f>IF(Table4[[#This Row],[Bike received in Bfactory]]="","",Table4[[#This Row],[Bike received in Bfactory]]-Table4[[#This Row],[Order date]])</f>
        <v/>
      </c>
      <c r="S2140" s="1"/>
      <c r="T2140" s="1" t="str">
        <f>IF(Table4[Bike ready for shipment]="","",Table4[[#This Row],[Bike ready for shipment]]-Table4[[#This Row],[Order date]])</f>
        <v/>
      </c>
    </row>
    <row r="2141" spans="18:20">
      <c r="R2141" s="1" t="str">
        <f>IF(Table4[[#This Row],[Bike received in Bfactory]]="","",Table4[[#This Row],[Bike received in Bfactory]]-Table4[[#This Row],[Order date]])</f>
        <v/>
      </c>
      <c r="S2141" s="1"/>
      <c r="T2141" s="1" t="str">
        <f>IF(Table4[Bike ready for shipment]="","",Table4[[#This Row],[Bike ready for shipment]]-Table4[[#This Row],[Order date]])</f>
        <v/>
      </c>
    </row>
    <row r="2142" spans="18:20">
      <c r="R2142" s="1" t="str">
        <f>IF(Table4[[#This Row],[Bike received in Bfactory]]="","",Table4[[#This Row],[Bike received in Bfactory]]-Table4[[#This Row],[Order date]])</f>
        <v/>
      </c>
      <c r="S2142" s="1"/>
      <c r="T2142" s="1" t="str">
        <f>IF(Table4[Bike ready for shipment]="","",Table4[[#This Row],[Bike ready for shipment]]-Table4[[#This Row],[Order date]])</f>
        <v/>
      </c>
    </row>
    <row r="2143" spans="18:20">
      <c r="R2143" s="1" t="str">
        <f>IF(Table4[[#This Row],[Bike received in Bfactory]]="","",Table4[[#This Row],[Bike received in Bfactory]]-Table4[[#This Row],[Order date]])</f>
        <v/>
      </c>
      <c r="S2143" s="1"/>
      <c r="T2143" s="1" t="str">
        <f>IF(Table4[Bike ready for shipment]="","",Table4[[#This Row],[Bike ready for shipment]]-Table4[[#This Row],[Order date]])</f>
        <v/>
      </c>
    </row>
    <row r="2144" spans="18:20">
      <c r="R2144" s="1" t="str">
        <f>IF(Table4[[#This Row],[Bike received in Bfactory]]="","",Table4[[#This Row],[Bike received in Bfactory]]-Table4[[#This Row],[Order date]])</f>
        <v/>
      </c>
      <c r="S2144" s="1"/>
      <c r="T2144" s="1" t="str">
        <f>IF(Table4[Bike ready for shipment]="","",Table4[[#This Row],[Bike ready for shipment]]-Table4[[#This Row],[Order date]])</f>
        <v/>
      </c>
    </row>
    <row r="2145" spans="18:20">
      <c r="R2145" s="1" t="str">
        <f>IF(Table4[[#This Row],[Bike received in Bfactory]]="","",Table4[[#This Row],[Bike received in Bfactory]]-Table4[[#This Row],[Order date]])</f>
        <v/>
      </c>
      <c r="S2145" s="1"/>
      <c r="T2145" s="1" t="str">
        <f>IF(Table4[Bike ready for shipment]="","",Table4[[#This Row],[Bike ready for shipment]]-Table4[[#This Row],[Order date]])</f>
        <v/>
      </c>
    </row>
    <row r="2146" spans="18:20">
      <c r="R2146" s="1" t="str">
        <f>IF(Table4[[#This Row],[Bike received in Bfactory]]="","",Table4[[#This Row],[Bike received in Bfactory]]-Table4[[#This Row],[Order date]])</f>
        <v/>
      </c>
      <c r="S2146" s="1"/>
      <c r="T2146" s="1" t="str">
        <f>IF(Table4[Bike ready for shipment]="","",Table4[[#This Row],[Bike ready for shipment]]-Table4[[#This Row],[Order date]])</f>
        <v/>
      </c>
    </row>
    <row r="2147" spans="18:20">
      <c r="R2147" s="1" t="str">
        <f>IF(Table4[[#This Row],[Bike received in Bfactory]]="","",Table4[[#This Row],[Bike received in Bfactory]]-Table4[[#This Row],[Order date]])</f>
        <v/>
      </c>
      <c r="S2147" s="1"/>
      <c r="T2147" s="1" t="str">
        <f>IF(Table4[Bike ready for shipment]="","",Table4[[#This Row],[Bike ready for shipment]]-Table4[[#This Row],[Order date]])</f>
        <v/>
      </c>
    </row>
    <row r="2148" spans="18:20">
      <c r="R2148" s="1" t="str">
        <f>IF(Table4[[#This Row],[Bike received in Bfactory]]="","",Table4[[#This Row],[Bike received in Bfactory]]-Table4[[#This Row],[Order date]])</f>
        <v/>
      </c>
      <c r="S2148" s="1"/>
      <c r="T2148" s="1" t="str">
        <f>IF(Table4[Bike ready for shipment]="","",Table4[[#This Row],[Bike ready for shipment]]-Table4[[#This Row],[Order date]])</f>
        <v/>
      </c>
    </row>
    <row r="2149" spans="18:20">
      <c r="R2149" s="1" t="str">
        <f>IF(Table4[[#This Row],[Bike received in Bfactory]]="","",Table4[[#This Row],[Bike received in Bfactory]]-Table4[[#This Row],[Order date]])</f>
        <v/>
      </c>
      <c r="S2149" s="1"/>
      <c r="T2149" s="1" t="str">
        <f>IF(Table4[Bike ready for shipment]="","",Table4[[#This Row],[Bike ready for shipment]]-Table4[[#This Row],[Order date]])</f>
        <v/>
      </c>
    </row>
    <row r="2150" spans="18:20">
      <c r="R2150" s="1" t="str">
        <f>IF(Table4[[#This Row],[Bike received in Bfactory]]="","",Table4[[#This Row],[Bike received in Bfactory]]-Table4[[#This Row],[Order date]])</f>
        <v/>
      </c>
      <c r="S2150" s="1"/>
      <c r="T2150" s="1" t="str">
        <f>IF(Table4[Bike ready for shipment]="","",Table4[[#This Row],[Bike ready for shipment]]-Table4[[#This Row],[Order date]])</f>
        <v/>
      </c>
    </row>
    <row r="2151" spans="18:20">
      <c r="R2151" s="1" t="str">
        <f>IF(Table4[[#This Row],[Bike received in Bfactory]]="","",Table4[[#This Row],[Bike received in Bfactory]]-Table4[[#This Row],[Order date]])</f>
        <v/>
      </c>
      <c r="S2151" s="1"/>
      <c r="T2151" s="1" t="str">
        <f>IF(Table4[Bike ready for shipment]="","",Table4[[#This Row],[Bike ready for shipment]]-Table4[[#This Row],[Order date]])</f>
        <v/>
      </c>
    </row>
    <row r="2152" spans="18:20">
      <c r="R2152" s="1" t="str">
        <f>IF(Table4[[#This Row],[Bike received in Bfactory]]="","",Table4[[#This Row],[Bike received in Bfactory]]-Table4[[#This Row],[Order date]])</f>
        <v/>
      </c>
      <c r="S2152" s="1"/>
      <c r="T2152" s="1" t="str">
        <f>IF(Table4[Bike ready for shipment]="","",Table4[[#This Row],[Bike ready for shipment]]-Table4[[#This Row],[Order date]])</f>
        <v/>
      </c>
    </row>
    <row r="2153" spans="18:20">
      <c r="R2153" s="1" t="str">
        <f>IF(Table4[[#This Row],[Bike received in Bfactory]]="","",Table4[[#This Row],[Bike received in Bfactory]]-Table4[[#This Row],[Order date]])</f>
        <v/>
      </c>
      <c r="S2153" s="1"/>
      <c r="T2153" s="1" t="str">
        <f>IF(Table4[Bike ready for shipment]="","",Table4[[#This Row],[Bike ready for shipment]]-Table4[[#This Row],[Order date]])</f>
        <v/>
      </c>
    </row>
    <row r="2154" spans="18:20">
      <c r="R2154" s="1" t="str">
        <f>IF(Table4[[#This Row],[Bike received in Bfactory]]="","",Table4[[#This Row],[Bike received in Bfactory]]-Table4[[#This Row],[Order date]])</f>
        <v/>
      </c>
      <c r="S2154" s="1"/>
      <c r="T2154" s="1" t="str">
        <f>IF(Table4[Bike ready for shipment]="","",Table4[[#This Row],[Bike ready for shipment]]-Table4[[#This Row],[Order date]])</f>
        <v/>
      </c>
    </row>
    <row r="2155" spans="18:20">
      <c r="R2155" s="1" t="str">
        <f>IF(Table4[[#This Row],[Bike received in Bfactory]]="","",Table4[[#This Row],[Bike received in Bfactory]]-Table4[[#This Row],[Order date]])</f>
        <v/>
      </c>
      <c r="S2155" s="1"/>
      <c r="T2155" s="1" t="str">
        <f>IF(Table4[Bike ready for shipment]="","",Table4[[#This Row],[Bike ready for shipment]]-Table4[[#This Row],[Order date]])</f>
        <v/>
      </c>
    </row>
    <row r="2156" spans="18:20">
      <c r="R2156" s="1" t="str">
        <f>IF(Table4[[#This Row],[Bike received in Bfactory]]="","",Table4[[#This Row],[Bike received in Bfactory]]-Table4[[#This Row],[Order date]])</f>
        <v/>
      </c>
      <c r="S2156" s="1"/>
      <c r="T2156" s="1" t="str">
        <f>IF(Table4[Bike ready for shipment]="","",Table4[[#This Row],[Bike ready for shipment]]-Table4[[#This Row],[Order date]])</f>
        <v/>
      </c>
    </row>
    <row r="2157" spans="18:20">
      <c r="R2157" s="1" t="str">
        <f>IF(Table4[[#This Row],[Bike received in Bfactory]]="","",Table4[[#This Row],[Bike received in Bfactory]]-Table4[[#This Row],[Order date]])</f>
        <v/>
      </c>
      <c r="S2157" s="1"/>
      <c r="T2157" s="1" t="str">
        <f>IF(Table4[Bike ready for shipment]="","",Table4[[#This Row],[Bike ready for shipment]]-Table4[[#This Row],[Order date]])</f>
        <v/>
      </c>
    </row>
    <row r="2158" spans="18:20">
      <c r="R2158" s="1" t="str">
        <f>IF(Table4[[#This Row],[Bike received in Bfactory]]="","",Table4[[#This Row],[Bike received in Bfactory]]-Table4[[#This Row],[Order date]])</f>
        <v/>
      </c>
      <c r="S2158" s="1"/>
      <c r="T2158" s="1" t="str">
        <f>IF(Table4[Bike ready for shipment]="","",Table4[[#This Row],[Bike ready for shipment]]-Table4[[#This Row],[Order date]])</f>
        <v/>
      </c>
    </row>
    <row r="2159" spans="18:20">
      <c r="R2159" s="1" t="str">
        <f>IF(Table4[[#This Row],[Bike received in Bfactory]]="","",Table4[[#This Row],[Bike received in Bfactory]]-Table4[[#This Row],[Order date]])</f>
        <v/>
      </c>
      <c r="S2159" s="1"/>
      <c r="T2159" s="1" t="str">
        <f>IF(Table4[Bike ready for shipment]="","",Table4[[#This Row],[Bike ready for shipment]]-Table4[[#This Row],[Order date]])</f>
        <v/>
      </c>
    </row>
    <row r="2160" spans="18:20">
      <c r="R2160" s="1" t="str">
        <f>IF(Table4[[#This Row],[Bike received in Bfactory]]="","",Table4[[#This Row],[Bike received in Bfactory]]-Table4[[#This Row],[Order date]])</f>
        <v/>
      </c>
      <c r="S2160" s="1"/>
      <c r="T2160" s="1" t="str">
        <f>IF(Table4[Bike ready for shipment]="","",Table4[[#This Row],[Bike ready for shipment]]-Table4[[#This Row],[Order date]])</f>
        <v/>
      </c>
    </row>
    <row r="2161" spans="18:20">
      <c r="R2161" s="1" t="str">
        <f>IF(Table4[[#This Row],[Bike received in Bfactory]]="","",Table4[[#This Row],[Bike received in Bfactory]]-Table4[[#This Row],[Order date]])</f>
        <v/>
      </c>
      <c r="S2161" s="1"/>
      <c r="T2161" s="1" t="str">
        <f>IF(Table4[Bike ready for shipment]="","",Table4[[#This Row],[Bike ready for shipment]]-Table4[[#This Row],[Order date]])</f>
        <v/>
      </c>
    </row>
    <row r="2162" spans="18:20">
      <c r="R2162" s="1" t="str">
        <f>IF(Table4[[#This Row],[Bike received in Bfactory]]="","",Table4[[#This Row],[Bike received in Bfactory]]-Table4[[#This Row],[Order date]])</f>
        <v/>
      </c>
      <c r="S2162" s="1"/>
      <c r="T2162" s="1" t="str">
        <f>IF(Table4[Bike ready for shipment]="","",Table4[[#This Row],[Bike ready for shipment]]-Table4[[#This Row],[Order date]])</f>
        <v/>
      </c>
    </row>
    <row r="2163" spans="18:20">
      <c r="R2163" s="1" t="str">
        <f>IF(Table4[[#This Row],[Bike received in Bfactory]]="","",Table4[[#This Row],[Bike received in Bfactory]]-Table4[[#This Row],[Order date]])</f>
        <v/>
      </c>
      <c r="S2163" s="1"/>
      <c r="T2163" s="1" t="str">
        <f>IF(Table4[Bike ready for shipment]="","",Table4[[#This Row],[Bike ready for shipment]]-Table4[[#This Row],[Order date]])</f>
        <v/>
      </c>
    </row>
    <row r="2164" spans="18:20">
      <c r="R2164" s="1" t="str">
        <f>IF(Table4[[#This Row],[Bike received in Bfactory]]="","",Table4[[#This Row],[Bike received in Bfactory]]-Table4[[#This Row],[Order date]])</f>
        <v/>
      </c>
      <c r="S2164" s="1"/>
      <c r="T2164" s="1" t="str">
        <f>IF(Table4[Bike ready for shipment]="","",Table4[[#This Row],[Bike ready for shipment]]-Table4[[#This Row],[Order date]])</f>
        <v/>
      </c>
    </row>
    <row r="2165" spans="18:20">
      <c r="R2165" s="1" t="str">
        <f>IF(Table4[[#This Row],[Bike received in Bfactory]]="","",Table4[[#This Row],[Bike received in Bfactory]]-Table4[[#This Row],[Order date]])</f>
        <v/>
      </c>
      <c r="S2165" s="1"/>
      <c r="T2165" s="1" t="str">
        <f>IF(Table4[Bike ready for shipment]="","",Table4[[#This Row],[Bike ready for shipment]]-Table4[[#This Row],[Order date]])</f>
        <v/>
      </c>
    </row>
    <row r="2166" spans="18:20">
      <c r="R2166" s="1" t="str">
        <f>IF(Table4[[#This Row],[Bike received in Bfactory]]="","",Table4[[#This Row],[Bike received in Bfactory]]-Table4[[#This Row],[Order date]])</f>
        <v/>
      </c>
      <c r="S2166" s="1"/>
      <c r="T2166" s="1" t="str">
        <f>IF(Table4[Bike ready for shipment]="","",Table4[[#This Row],[Bike ready for shipment]]-Table4[[#This Row],[Order date]])</f>
        <v/>
      </c>
    </row>
    <row r="2167" spans="18:20">
      <c r="R2167" s="1" t="str">
        <f>IF(Table4[[#This Row],[Bike received in Bfactory]]="","",Table4[[#This Row],[Bike received in Bfactory]]-Table4[[#This Row],[Order date]])</f>
        <v/>
      </c>
      <c r="S2167" s="1"/>
      <c r="T2167" s="1" t="str">
        <f>IF(Table4[Bike ready for shipment]="","",Table4[[#This Row],[Bike ready for shipment]]-Table4[[#This Row],[Order date]])</f>
        <v/>
      </c>
    </row>
    <row r="2168" spans="18:20">
      <c r="R2168" s="1" t="str">
        <f>IF(Table4[[#This Row],[Bike received in Bfactory]]="","",Table4[[#This Row],[Bike received in Bfactory]]-Table4[[#This Row],[Order date]])</f>
        <v/>
      </c>
      <c r="S2168" s="1"/>
      <c r="T2168" s="1" t="str">
        <f>IF(Table4[Bike ready for shipment]="","",Table4[[#This Row],[Bike ready for shipment]]-Table4[[#This Row],[Order date]])</f>
        <v/>
      </c>
    </row>
    <row r="2169" spans="18:20">
      <c r="R2169" s="1" t="str">
        <f>IF(Table4[[#This Row],[Bike received in Bfactory]]="","",Table4[[#This Row],[Bike received in Bfactory]]-Table4[[#This Row],[Order date]])</f>
        <v/>
      </c>
      <c r="S2169" s="1"/>
      <c r="T2169" s="1" t="str">
        <f>IF(Table4[Bike ready for shipment]="","",Table4[[#This Row],[Bike ready for shipment]]-Table4[[#This Row],[Order date]])</f>
        <v/>
      </c>
    </row>
    <row r="2170" spans="18:20">
      <c r="R2170" s="1" t="str">
        <f>IF(Table4[[#This Row],[Bike received in Bfactory]]="","",Table4[[#This Row],[Bike received in Bfactory]]-Table4[[#This Row],[Order date]])</f>
        <v/>
      </c>
      <c r="S2170" s="1"/>
      <c r="T2170" s="1" t="str">
        <f>IF(Table4[Bike ready for shipment]="","",Table4[[#This Row],[Bike ready for shipment]]-Table4[[#This Row],[Order date]])</f>
        <v/>
      </c>
    </row>
    <row r="2171" spans="18:20">
      <c r="R2171" s="1" t="str">
        <f>IF(Table4[[#This Row],[Bike received in Bfactory]]="","",Table4[[#This Row],[Bike received in Bfactory]]-Table4[[#This Row],[Order date]])</f>
        <v/>
      </c>
      <c r="S2171" s="1"/>
      <c r="T2171" s="1" t="str">
        <f>IF(Table4[Bike ready for shipment]="","",Table4[[#This Row],[Bike ready for shipment]]-Table4[[#This Row],[Order date]])</f>
        <v/>
      </c>
    </row>
    <row r="2172" spans="18:20">
      <c r="R2172" s="1" t="str">
        <f>IF(Table4[[#This Row],[Bike received in Bfactory]]="","",Table4[[#This Row],[Bike received in Bfactory]]-Table4[[#This Row],[Order date]])</f>
        <v/>
      </c>
      <c r="S2172" s="1"/>
      <c r="T2172" s="1" t="str">
        <f>IF(Table4[Bike ready for shipment]="","",Table4[[#This Row],[Bike ready for shipment]]-Table4[[#This Row],[Order date]])</f>
        <v/>
      </c>
    </row>
    <row r="2173" spans="18:20">
      <c r="R2173" s="1" t="str">
        <f>IF(Table4[[#This Row],[Bike received in Bfactory]]="","",Table4[[#This Row],[Bike received in Bfactory]]-Table4[[#This Row],[Order date]])</f>
        <v/>
      </c>
      <c r="S2173" s="1"/>
      <c r="T2173" s="1" t="str">
        <f>IF(Table4[Bike ready for shipment]="","",Table4[[#This Row],[Bike ready for shipment]]-Table4[[#This Row],[Order date]])</f>
        <v/>
      </c>
    </row>
    <row r="2174" spans="18:20">
      <c r="R2174" s="1" t="str">
        <f>IF(Table4[[#This Row],[Bike received in Bfactory]]="","",Table4[[#This Row],[Bike received in Bfactory]]-Table4[[#This Row],[Order date]])</f>
        <v/>
      </c>
      <c r="S2174" s="1"/>
      <c r="T2174" s="1" t="str">
        <f>IF(Table4[Bike ready for shipment]="","",Table4[[#This Row],[Bike ready for shipment]]-Table4[[#This Row],[Order date]])</f>
        <v/>
      </c>
    </row>
    <row r="2175" spans="18:20">
      <c r="R2175" s="1" t="str">
        <f>IF(Table4[[#This Row],[Bike received in Bfactory]]="","",Table4[[#This Row],[Bike received in Bfactory]]-Table4[[#This Row],[Order date]])</f>
        <v/>
      </c>
      <c r="S2175" s="1"/>
      <c r="T2175" s="1" t="str">
        <f>IF(Table4[Bike ready for shipment]="","",Table4[[#This Row],[Bike ready for shipment]]-Table4[[#This Row],[Order date]])</f>
        <v/>
      </c>
    </row>
    <row r="2176" spans="18:20">
      <c r="R2176" s="1" t="str">
        <f>IF(Table4[[#This Row],[Bike received in Bfactory]]="","",Table4[[#This Row],[Bike received in Bfactory]]-Table4[[#This Row],[Order date]])</f>
        <v/>
      </c>
      <c r="S2176" s="1"/>
      <c r="T2176" s="1" t="str">
        <f>IF(Table4[Bike ready for shipment]="","",Table4[[#This Row],[Bike ready for shipment]]-Table4[[#This Row],[Order date]])</f>
        <v/>
      </c>
    </row>
    <row r="2177" spans="18:20">
      <c r="R2177" s="1" t="str">
        <f>IF(Table4[[#This Row],[Bike received in Bfactory]]="","",Table4[[#This Row],[Bike received in Bfactory]]-Table4[[#This Row],[Order date]])</f>
        <v/>
      </c>
      <c r="S2177" s="1"/>
      <c r="T2177" s="1" t="str">
        <f>IF(Table4[Bike ready for shipment]="","",Table4[[#This Row],[Bike ready for shipment]]-Table4[[#This Row],[Order date]])</f>
        <v/>
      </c>
    </row>
    <row r="2178" spans="18:20">
      <c r="R2178" s="1" t="str">
        <f>IF(Table4[[#This Row],[Bike received in Bfactory]]="","",Table4[[#This Row],[Bike received in Bfactory]]-Table4[[#This Row],[Order date]])</f>
        <v/>
      </c>
      <c r="S2178" s="1"/>
      <c r="T2178" s="1" t="str">
        <f>IF(Table4[Bike ready for shipment]="","",Table4[[#This Row],[Bike ready for shipment]]-Table4[[#This Row],[Order date]])</f>
        <v/>
      </c>
    </row>
    <row r="2179" spans="18:20">
      <c r="R2179" s="1" t="str">
        <f>IF(Table4[[#This Row],[Bike received in Bfactory]]="","",Table4[[#This Row],[Bike received in Bfactory]]-Table4[[#This Row],[Order date]])</f>
        <v/>
      </c>
      <c r="S2179" s="1"/>
      <c r="T2179" s="1" t="str">
        <f>IF(Table4[Bike ready for shipment]="","",Table4[[#This Row],[Bike ready for shipment]]-Table4[[#This Row],[Order date]])</f>
        <v/>
      </c>
    </row>
    <row r="2180" spans="18:20">
      <c r="R2180" s="1" t="str">
        <f>IF(Table4[[#This Row],[Bike received in Bfactory]]="","",Table4[[#This Row],[Bike received in Bfactory]]-Table4[[#This Row],[Order date]])</f>
        <v/>
      </c>
      <c r="S2180" s="1"/>
      <c r="T2180" s="1" t="str">
        <f>IF(Table4[Bike ready for shipment]="","",Table4[[#This Row],[Bike ready for shipment]]-Table4[[#This Row],[Order date]])</f>
        <v/>
      </c>
    </row>
    <row r="2181" spans="18:20">
      <c r="R2181" s="1" t="str">
        <f>IF(Table4[[#This Row],[Bike received in Bfactory]]="","",Table4[[#This Row],[Bike received in Bfactory]]-Table4[[#This Row],[Order date]])</f>
        <v/>
      </c>
      <c r="S2181" s="1"/>
      <c r="T2181" s="1" t="str">
        <f>IF(Table4[Bike ready for shipment]="","",Table4[[#This Row],[Bike ready for shipment]]-Table4[[#This Row],[Order date]])</f>
        <v/>
      </c>
    </row>
    <row r="2182" spans="18:20">
      <c r="R2182" s="1" t="str">
        <f>IF(Table4[[#This Row],[Bike received in Bfactory]]="","",Table4[[#This Row],[Bike received in Bfactory]]-Table4[[#This Row],[Order date]])</f>
        <v/>
      </c>
      <c r="S2182" s="1"/>
      <c r="T2182" s="1" t="str">
        <f>IF(Table4[Bike ready for shipment]="","",Table4[[#This Row],[Bike ready for shipment]]-Table4[[#This Row],[Order date]])</f>
        <v/>
      </c>
    </row>
    <row r="2183" spans="18:20">
      <c r="R2183" s="1" t="str">
        <f>IF(Table4[[#This Row],[Bike received in Bfactory]]="","",Table4[[#This Row],[Bike received in Bfactory]]-Table4[[#This Row],[Order date]])</f>
        <v/>
      </c>
      <c r="S2183" s="1"/>
      <c r="T2183" s="1" t="str">
        <f>IF(Table4[Bike ready for shipment]="","",Table4[[#This Row],[Bike ready for shipment]]-Table4[[#This Row],[Order date]])</f>
        <v/>
      </c>
    </row>
    <row r="2184" spans="18:20">
      <c r="R2184" s="1" t="str">
        <f>IF(Table4[[#This Row],[Bike received in Bfactory]]="","",Table4[[#This Row],[Bike received in Bfactory]]-Table4[[#This Row],[Order date]])</f>
        <v/>
      </c>
      <c r="S2184" s="1"/>
      <c r="T2184" s="1" t="str">
        <f>IF(Table4[Bike ready for shipment]="","",Table4[[#This Row],[Bike ready for shipment]]-Table4[[#This Row],[Order date]])</f>
        <v/>
      </c>
    </row>
    <row r="2185" spans="18:20">
      <c r="R2185" s="1" t="str">
        <f>IF(Table4[[#This Row],[Bike received in Bfactory]]="","",Table4[[#This Row],[Bike received in Bfactory]]-Table4[[#This Row],[Order date]])</f>
        <v/>
      </c>
      <c r="S2185" s="1"/>
      <c r="T2185" s="1" t="str">
        <f>IF(Table4[Bike ready for shipment]="","",Table4[[#This Row],[Bike ready for shipment]]-Table4[[#This Row],[Order date]])</f>
        <v/>
      </c>
    </row>
    <row r="2186" spans="18:20">
      <c r="R2186" s="1" t="str">
        <f>IF(Table4[[#This Row],[Bike received in Bfactory]]="","",Table4[[#This Row],[Bike received in Bfactory]]-Table4[[#This Row],[Order date]])</f>
        <v/>
      </c>
      <c r="S2186" s="1"/>
      <c r="T2186" s="1" t="str">
        <f>IF(Table4[Bike ready for shipment]="","",Table4[[#This Row],[Bike ready for shipment]]-Table4[[#This Row],[Order date]])</f>
        <v/>
      </c>
    </row>
    <row r="2187" spans="18:20">
      <c r="R2187" s="1" t="str">
        <f>IF(Table4[[#This Row],[Bike received in Bfactory]]="","",Table4[[#This Row],[Bike received in Bfactory]]-Table4[[#This Row],[Order date]])</f>
        <v/>
      </c>
      <c r="S2187" s="1"/>
      <c r="T2187" s="1" t="str">
        <f>IF(Table4[Bike ready for shipment]="","",Table4[[#This Row],[Bike ready for shipment]]-Table4[[#This Row],[Order date]])</f>
        <v/>
      </c>
    </row>
    <row r="2188" spans="18:20">
      <c r="R2188" s="1" t="str">
        <f>IF(Table4[[#This Row],[Bike received in Bfactory]]="","",Table4[[#This Row],[Bike received in Bfactory]]-Table4[[#This Row],[Order date]])</f>
        <v/>
      </c>
      <c r="S2188" s="1"/>
      <c r="T2188" s="1" t="str">
        <f>IF(Table4[Bike ready for shipment]="","",Table4[[#This Row],[Bike ready for shipment]]-Table4[[#This Row],[Order date]])</f>
        <v/>
      </c>
    </row>
    <row r="2189" spans="18:20">
      <c r="R2189" s="1" t="str">
        <f>IF(Table4[[#This Row],[Bike received in Bfactory]]="","",Table4[[#This Row],[Bike received in Bfactory]]-Table4[[#This Row],[Order date]])</f>
        <v/>
      </c>
      <c r="S2189" s="1"/>
      <c r="T2189" s="1" t="str">
        <f>IF(Table4[Bike ready for shipment]="","",Table4[[#This Row],[Bike ready for shipment]]-Table4[[#This Row],[Order date]])</f>
        <v/>
      </c>
    </row>
    <row r="2190" spans="18:20">
      <c r="R2190" s="1" t="str">
        <f>IF(Table4[[#This Row],[Bike received in Bfactory]]="","",Table4[[#This Row],[Bike received in Bfactory]]-Table4[[#This Row],[Order date]])</f>
        <v/>
      </c>
      <c r="S2190" s="1"/>
      <c r="T2190" s="1" t="str">
        <f>IF(Table4[Bike ready for shipment]="","",Table4[[#This Row],[Bike ready for shipment]]-Table4[[#This Row],[Order date]])</f>
        <v/>
      </c>
    </row>
    <row r="2191" spans="18:20">
      <c r="R2191" s="1" t="str">
        <f>IF(Table4[[#This Row],[Bike received in Bfactory]]="","",Table4[[#This Row],[Bike received in Bfactory]]-Table4[[#This Row],[Order date]])</f>
        <v/>
      </c>
      <c r="S2191" s="1"/>
      <c r="T2191" s="1" t="str">
        <f>IF(Table4[Bike ready for shipment]="","",Table4[[#This Row],[Bike ready for shipment]]-Table4[[#This Row],[Order date]])</f>
        <v/>
      </c>
    </row>
    <row r="2192" spans="18:20">
      <c r="R2192" s="1" t="str">
        <f>IF(Table4[[#This Row],[Bike received in Bfactory]]="","",Table4[[#This Row],[Bike received in Bfactory]]-Table4[[#This Row],[Order date]])</f>
        <v/>
      </c>
      <c r="S2192" s="1"/>
      <c r="T2192" s="1" t="str">
        <f>IF(Table4[Bike ready for shipment]="","",Table4[[#This Row],[Bike ready for shipment]]-Table4[[#This Row],[Order date]])</f>
        <v/>
      </c>
    </row>
    <row r="2193" spans="18:20">
      <c r="R2193" s="1" t="str">
        <f>IF(Table4[[#This Row],[Bike received in Bfactory]]="","",Table4[[#This Row],[Bike received in Bfactory]]-Table4[[#This Row],[Order date]])</f>
        <v/>
      </c>
      <c r="S2193" s="1"/>
      <c r="T2193" s="1" t="str">
        <f>IF(Table4[Bike ready for shipment]="","",Table4[[#This Row],[Bike ready for shipment]]-Table4[[#This Row],[Order date]])</f>
        <v/>
      </c>
    </row>
    <row r="2194" spans="18:20">
      <c r="R2194" s="1" t="str">
        <f>IF(Table4[[#This Row],[Bike received in Bfactory]]="","",Table4[[#This Row],[Bike received in Bfactory]]-Table4[[#This Row],[Order date]])</f>
        <v/>
      </c>
      <c r="S2194" s="1"/>
      <c r="T2194" s="1" t="str">
        <f>IF(Table4[Bike ready for shipment]="","",Table4[[#This Row],[Bike ready for shipment]]-Table4[[#This Row],[Order date]])</f>
        <v/>
      </c>
    </row>
    <row r="2195" spans="18:20">
      <c r="R2195" s="1" t="str">
        <f>IF(Table4[[#This Row],[Bike received in Bfactory]]="","",Table4[[#This Row],[Bike received in Bfactory]]-Table4[[#This Row],[Order date]])</f>
        <v/>
      </c>
      <c r="S2195" s="1"/>
      <c r="T2195" s="1" t="str">
        <f>IF(Table4[Bike ready for shipment]="","",Table4[[#This Row],[Bike ready for shipment]]-Table4[[#This Row],[Order date]])</f>
        <v/>
      </c>
    </row>
    <row r="2196" spans="18:20">
      <c r="R2196" s="1" t="str">
        <f>IF(Table4[[#This Row],[Bike received in Bfactory]]="","",Table4[[#This Row],[Bike received in Bfactory]]-Table4[[#This Row],[Order date]])</f>
        <v/>
      </c>
      <c r="S2196" s="1"/>
      <c r="T2196" s="1" t="str">
        <f>IF(Table4[Bike ready for shipment]="","",Table4[[#This Row],[Bike ready for shipment]]-Table4[[#This Row],[Order date]])</f>
        <v/>
      </c>
    </row>
    <row r="2197" spans="18:20">
      <c r="R2197" s="1" t="str">
        <f>IF(Table4[[#This Row],[Bike received in Bfactory]]="","",Table4[[#This Row],[Bike received in Bfactory]]-Table4[[#This Row],[Order date]])</f>
        <v/>
      </c>
      <c r="S2197" s="1"/>
      <c r="T2197" s="1" t="str">
        <f>IF(Table4[Bike ready for shipment]="","",Table4[[#This Row],[Bike ready for shipment]]-Table4[[#This Row],[Order date]])</f>
        <v/>
      </c>
    </row>
    <row r="2198" spans="18:20">
      <c r="R2198" s="1" t="str">
        <f>IF(Table4[[#This Row],[Bike received in Bfactory]]="","",Table4[[#This Row],[Bike received in Bfactory]]-Table4[[#This Row],[Order date]])</f>
        <v/>
      </c>
      <c r="S2198" s="1"/>
      <c r="T2198" s="1" t="str">
        <f>IF(Table4[Bike ready for shipment]="","",Table4[[#This Row],[Bike ready for shipment]]-Table4[[#This Row],[Order date]])</f>
        <v/>
      </c>
    </row>
    <row r="2199" spans="18:20">
      <c r="R2199" s="1" t="str">
        <f>IF(Table4[[#This Row],[Bike received in Bfactory]]="","",Table4[[#This Row],[Bike received in Bfactory]]-Table4[[#This Row],[Order date]])</f>
        <v/>
      </c>
      <c r="S2199" s="1"/>
      <c r="T2199" s="1" t="str">
        <f>IF(Table4[Bike ready for shipment]="","",Table4[[#This Row],[Bike ready for shipment]]-Table4[[#This Row],[Order date]])</f>
        <v/>
      </c>
    </row>
    <row r="2200" spans="18:20">
      <c r="R2200" s="1" t="str">
        <f>IF(Table4[[#This Row],[Bike received in Bfactory]]="","",Table4[[#This Row],[Bike received in Bfactory]]-Table4[[#This Row],[Order date]])</f>
        <v/>
      </c>
      <c r="S2200" s="1"/>
      <c r="T2200" s="1" t="str">
        <f>IF(Table4[Bike ready for shipment]="","",Table4[[#This Row],[Bike ready for shipment]]-Table4[[#This Row],[Order date]])</f>
        <v/>
      </c>
    </row>
    <row r="2201" spans="18:20">
      <c r="R2201" s="1" t="str">
        <f>IF(Table4[[#This Row],[Bike received in Bfactory]]="","",Table4[[#This Row],[Bike received in Bfactory]]-Table4[[#This Row],[Order date]])</f>
        <v/>
      </c>
      <c r="S2201" s="1"/>
      <c r="T2201" s="1" t="str">
        <f>IF(Table4[Bike ready for shipment]="","",Table4[[#This Row],[Bike ready for shipment]]-Table4[[#This Row],[Order date]])</f>
        <v/>
      </c>
    </row>
    <row r="2202" spans="18:20">
      <c r="R2202" s="1" t="str">
        <f>IF(Table4[[#This Row],[Bike received in Bfactory]]="","",Table4[[#This Row],[Bike received in Bfactory]]-Table4[[#This Row],[Order date]])</f>
        <v/>
      </c>
      <c r="S2202" s="1"/>
      <c r="T2202" s="1" t="str">
        <f>IF(Table4[Bike ready for shipment]="","",Table4[[#This Row],[Bike ready for shipment]]-Table4[[#This Row],[Order date]])</f>
        <v/>
      </c>
    </row>
    <row r="2203" spans="18:20">
      <c r="R2203" s="1" t="str">
        <f>IF(Table4[[#This Row],[Bike received in Bfactory]]="","",Table4[[#This Row],[Bike received in Bfactory]]-Table4[[#This Row],[Order date]])</f>
        <v/>
      </c>
      <c r="S2203" s="1"/>
      <c r="T2203" s="1" t="str">
        <f>IF(Table4[Bike ready for shipment]="","",Table4[[#This Row],[Bike ready for shipment]]-Table4[[#This Row],[Order date]])</f>
        <v/>
      </c>
    </row>
    <row r="2204" spans="18:20">
      <c r="R2204" s="1" t="str">
        <f>IF(Table4[[#This Row],[Bike received in Bfactory]]="","",Table4[[#This Row],[Bike received in Bfactory]]-Table4[[#This Row],[Order date]])</f>
        <v/>
      </c>
      <c r="S2204" s="1"/>
      <c r="T2204" s="1" t="str">
        <f>IF(Table4[Bike ready for shipment]="","",Table4[[#This Row],[Bike ready for shipment]]-Table4[[#This Row],[Order date]])</f>
        <v/>
      </c>
    </row>
    <row r="2205" spans="18:20">
      <c r="R2205" s="1" t="str">
        <f>IF(Table4[[#This Row],[Bike received in Bfactory]]="","",Table4[[#This Row],[Bike received in Bfactory]]-Table4[[#This Row],[Order date]])</f>
        <v/>
      </c>
      <c r="S2205" s="1"/>
      <c r="T2205" s="1" t="str">
        <f>IF(Table4[Bike ready for shipment]="","",Table4[[#This Row],[Bike ready for shipment]]-Table4[[#This Row],[Order date]])</f>
        <v/>
      </c>
    </row>
    <row r="2206" spans="18:20">
      <c r="R2206" s="1" t="str">
        <f>IF(Table4[[#This Row],[Bike received in Bfactory]]="","",Table4[[#This Row],[Bike received in Bfactory]]-Table4[[#This Row],[Order date]])</f>
        <v/>
      </c>
      <c r="S2206" s="1"/>
      <c r="T2206" s="1" t="str">
        <f>IF(Table4[Bike ready for shipment]="","",Table4[[#This Row],[Bike ready for shipment]]-Table4[[#This Row],[Order date]])</f>
        <v/>
      </c>
    </row>
    <row r="2207" spans="18:20">
      <c r="R2207" s="1" t="str">
        <f>IF(Table4[[#This Row],[Bike received in Bfactory]]="","",Table4[[#This Row],[Bike received in Bfactory]]-Table4[[#This Row],[Order date]])</f>
        <v/>
      </c>
      <c r="S2207" s="1"/>
      <c r="T2207" s="1" t="str">
        <f>IF(Table4[Bike ready for shipment]="","",Table4[[#This Row],[Bike ready for shipment]]-Table4[[#This Row],[Order date]])</f>
        <v/>
      </c>
    </row>
    <row r="2208" spans="18:20">
      <c r="R2208" s="1" t="str">
        <f>IF(Table4[[#This Row],[Bike received in Bfactory]]="","",Table4[[#This Row],[Bike received in Bfactory]]-Table4[[#This Row],[Order date]])</f>
        <v/>
      </c>
      <c r="S2208" s="1"/>
      <c r="T2208" s="1" t="str">
        <f>IF(Table4[Bike ready for shipment]="","",Table4[[#This Row],[Bike ready for shipment]]-Table4[[#This Row],[Order date]])</f>
        <v/>
      </c>
    </row>
    <row r="2209" spans="18:20">
      <c r="R2209" s="1" t="str">
        <f>IF(Table4[[#This Row],[Bike received in Bfactory]]="","",Table4[[#This Row],[Bike received in Bfactory]]-Table4[[#This Row],[Order date]])</f>
        <v/>
      </c>
      <c r="S2209" s="1"/>
      <c r="T2209" s="1" t="str">
        <f>IF(Table4[Bike ready for shipment]="","",Table4[[#This Row],[Bike ready for shipment]]-Table4[[#This Row],[Order date]])</f>
        <v/>
      </c>
    </row>
    <row r="2210" spans="18:20">
      <c r="R2210" s="1" t="str">
        <f>IF(Table4[[#This Row],[Bike received in Bfactory]]="","",Table4[[#This Row],[Bike received in Bfactory]]-Table4[[#This Row],[Order date]])</f>
        <v/>
      </c>
      <c r="S2210" s="1"/>
      <c r="T2210" s="1" t="str">
        <f>IF(Table4[Bike ready for shipment]="","",Table4[[#This Row],[Bike ready for shipment]]-Table4[[#This Row],[Order date]])</f>
        <v/>
      </c>
    </row>
    <row r="2211" spans="18:20">
      <c r="R2211" s="1" t="str">
        <f>IF(Table4[[#This Row],[Bike received in Bfactory]]="","",Table4[[#This Row],[Bike received in Bfactory]]-Table4[[#This Row],[Order date]])</f>
        <v/>
      </c>
      <c r="S2211" s="1"/>
      <c r="T2211" s="1" t="str">
        <f>IF(Table4[Bike ready for shipment]="","",Table4[[#This Row],[Bike ready for shipment]]-Table4[[#This Row],[Order date]])</f>
        <v/>
      </c>
    </row>
    <row r="2212" spans="18:20">
      <c r="R2212" s="1" t="str">
        <f>IF(Table4[[#This Row],[Bike received in Bfactory]]="","",Table4[[#This Row],[Bike received in Bfactory]]-Table4[[#This Row],[Order date]])</f>
        <v/>
      </c>
      <c r="S2212" s="1"/>
      <c r="T2212" s="1" t="str">
        <f>IF(Table4[Bike ready for shipment]="","",Table4[[#This Row],[Bike ready for shipment]]-Table4[[#This Row],[Order date]])</f>
        <v/>
      </c>
    </row>
    <row r="2213" spans="18:20">
      <c r="R2213" s="1" t="str">
        <f>IF(Table4[[#This Row],[Bike received in Bfactory]]="","",Table4[[#This Row],[Bike received in Bfactory]]-Table4[[#This Row],[Order date]])</f>
        <v/>
      </c>
      <c r="S2213" s="1"/>
      <c r="T2213" s="1" t="str">
        <f>IF(Table4[Bike ready for shipment]="","",Table4[[#This Row],[Bike ready for shipment]]-Table4[[#This Row],[Order date]])</f>
        <v/>
      </c>
    </row>
    <row r="2214" spans="18:20">
      <c r="R2214" s="1" t="str">
        <f>IF(Table4[[#This Row],[Bike received in Bfactory]]="","",Table4[[#This Row],[Bike received in Bfactory]]-Table4[[#This Row],[Order date]])</f>
        <v/>
      </c>
      <c r="S2214" s="1"/>
      <c r="T2214" s="1" t="str">
        <f>IF(Table4[Bike ready for shipment]="","",Table4[[#This Row],[Bike ready for shipment]]-Table4[[#This Row],[Order date]])</f>
        <v/>
      </c>
    </row>
    <row r="2215" spans="18:20">
      <c r="R2215" s="1" t="str">
        <f>IF(Table4[[#This Row],[Bike received in Bfactory]]="","",Table4[[#This Row],[Bike received in Bfactory]]-Table4[[#This Row],[Order date]])</f>
        <v/>
      </c>
      <c r="S2215" s="1"/>
      <c r="T2215" s="1" t="str">
        <f>IF(Table4[Bike ready for shipment]="","",Table4[[#This Row],[Bike ready for shipment]]-Table4[[#This Row],[Order date]])</f>
        <v/>
      </c>
    </row>
    <row r="2216" spans="18:20">
      <c r="R2216" s="1" t="str">
        <f>IF(Table4[[#This Row],[Bike received in Bfactory]]="","",Table4[[#This Row],[Bike received in Bfactory]]-Table4[[#This Row],[Order date]])</f>
        <v/>
      </c>
      <c r="S2216" s="1"/>
      <c r="T2216" s="1" t="str">
        <f>IF(Table4[Bike ready for shipment]="","",Table4[[#This Row],[Bike ready for shipment]]-Table4[[#This Row],[Order date]])</f>
        <v/>
      </c>
    </row>
    <row r="2217" spans="18:20">
      <c r="R2217" s="1" t="str">
        <f>IF(Table4[[#This Row],[Bike received in Bfactory]]="","",Table4[[#This Row],[Bike received in Bfactory]]-Table4[[#This Row],[Order date]])</f>
        <v/>
      </c>
      <c r="S2217" s="1"/>
      <c r="T2217" s="1" t="str">
        <f>IF(Table4[Bike ready for shipment]="","",Table4[[#This Row],[Bike ready for shipment]]-Table4[[#This Row],[Order date]])</f>
        <v/>
      </c>
    </row>
    <row r="2218" spans="18:20">
      <c r="R2218" s="1" t="str">
        <f>IF(Table4[[#This Row],[Bike received in Bfactory]]="","",Table4[[#This Row],[Bike received in Bfactory]]-Table4[[#This Row],[Order date]])</f>
        <v/>
      </c>
      <c r="S2218" s="1"/>
      <c r="T2218" s="1" t="str">
        <f>IF(Table4[Bike ready for shipment]="","",Table4[[#This Row],[Bike ready for shipment]]-Table4[[#This Row],[Order date]])</f>
        <v/>
      </c>
    </row>
    <row r="2219" spans="18:20">
      <c r="R2219" s="1" t="str">
        <f>IF(Table4[[#This Row],[Bike received in Bfactory]]="","",Table4[[#This Row],[Bike received in Bfactory]]-Table4[[#This Row],[Order date]])</f>
        <v/>
      </c>
      <c r="S2219" s="1"/>
      <c r="T2219" s="1" t="str">
        <f>IF(Table4[Bike ready for shipment]="","",Table4[[#This Row],[Bike ready for shipment]]-Table4[[#This Row],[Order date]])</f>
        <v/>
      </c>
    </row>
    <row r="2220" spans="18:20">
      <c r="R2220" s="1" t="str">
        <f>IF(Table4[[#This Row],[Bike received in Bfactory]]="","",Table4[[#This Row],[Bike received in Bfactory]]-Table4[[#This Row],[Order date]])</f>
        <v/>
      </c>
      <c r="S2220" s="1"/>
      <c r="T2220" s="1" t="str">
        <f>IF(Table4[Bike ready for shipment]="","",Table4[[#This Row],[Bike ready for shipment]]-Table4[[#This Row],[Order date]])</f>
        <v/>
      </c>
    </row>
    <row r="2221" spans="18:20">
      <c r="R2221" s="1" t="str">
        <f>IF(Table4[[#This Row],[Bike received in Bfactory]]="","",Table4[[#This Row],[Bike received in Bfactory]]-Table4[[#This Row],[Order date]])</f>
        <v/>
      </c>
      <c r="S2221" s="1"/>
      <c r="T2221" s="1" t="str">
        <f>IF(Table4[Bike ready for shipment]="","",Table4[[#This Row],[Bike ready for shipment]]-Table4[[#This Row],[Order date]])</f>
        <v/>
      </c>
    </row>
    <row r="2222" spans="18:20">
      <c r="R2222" s="1" t="str">
        <f>IF(Table4[[#This Row],[Bike received in Bfactory]]="","",Table4[[#This Row],[Bike received in Bfactory]]-Table4[[#This Row],[Order date]])</f>
        <v/>
      </c>
      <c r="S2222" s="1"/>
      <c r="T2222" s="1" t="str">
        <f>IF(Table4[Bike ready for shipment]="","",Table4[[#This Row],[Bike ready for shipment]]-Table4[[#This Row],[Order date]])</f>
        <v/>
      </c>
    </row>
    <row r="2223" spans="18:20">
      <c r="R2223" s="1" t="str">
        <f>IF(Table4[[#This Row],[Bike received in Bfactory]]="","",Table4[[#This Row],[Bike received in Bfactory]]-Table4[[#This Row],[Order date]])</f>
        <v/>
      </c>
      <c r="S2223" s="1"/>
      <c r="T2223" s="1" t="str">
        <f>IF(Table4[Bike ready for shipment]="","",Table4[[#This Row],[Bike ready for shipment]]-Table4[[#This Row],[Order date]])</f>
        <v/>
      </c>
    </row>
    <row r="2224" spans="18:20">
      <c r="R2224" s="1" t="str">
        <f>IF(Table4[[#This Row],[Bike received in Bfactory]]="","",Table4[[#This Row],[Bike received in Bfactory]]-Table4[[#This Row],[Order date]])</f>
        <v/>
      </c>
      <c r="S2224" s="1"/>
      <c r="T2224" s="1" t="str">
        <f>IF(Table4[Bike ready for shipment]="","",Table4[[#This Row],[Bike ready for shipment]]-Table4[[#This Row],[Order date]])</f>
        <v/>
      </c>
    </row>
    <row r="2225" spans="18:20">
      <c r="R2225" s="1" t="str">
        <f>IF(Table4[[#This Row],[Bike received in Bfactory]]="","",Table4[[#This Row],[Bike received in Bfactory]]-Table4[[#This Row],[Order date]])</f>
        <v/>
      </c>
      <c r="S2225" s="1"/>
      <c r="T2225" s="1" t="str">
        <f>IF(Table4[Bike ready for shipment]="","",Table4[[#This Row],[Bike ready for shipment]]-Table4[[#This Row],[Order date]])</f>
        <v/>
      </c>
    </row>
    <row r="2226" spans="18:20">
      <c r="R2226" s="1" t="str">
        <f>IF(Table4[[#This Row],[Bike received in Bfactory]]="","",Table4[[#This Row],[Bike received in Bfactory]]-Table4[[#This Row],[Order date]])</f>
        <v/>
      </c>
      <c r="S2226" s="1"/>
      <c r="T2226" s="1" t="str">
        <f>IF(Table4[Bike ready for shipment]="","",Table4[[#This Row],[Bike ready for shipment]]-Table4[[#This Row],[Order date]])</f>
        <v/>
      </c>
    </row>
    <row r="2227" spans="18:20">
      <c r="R2227" s="1" t="str">
        <f>IF(Table4[[#This Row],[Bike received in Bfactory]]="","",Table4[[#This Row],[Bike received in Bfactory]]-Table4[[#This Row],[Order date]])</f>
        <v/>
      </c>
      <c r="S2227" s="1"/>
      <c r="T2227" s="1" t="str">
        <f>IF(Table4[Bike ready for shipment]="","",Table4[[#This Row],[Bike ready for shipment]]-Table4[[#This Row],[Order date]])</f>
        <v/>
      </c>
    </row>
    <row r="2228" spans="18:20">
      <c r="R2228" s="1" t="str">
        <f>IF(Table4[[#This Row],[Bike received in Bfactory]]="","",Table4[[#This Row],[Bike received in Bfactory]]-Table4[[#This Row],[Order date]])</f>
        <v/>
      </c>
      <c r="S2228" s="1"/>
      <c r="T2228" s="1" t="str">
        <f>IF(Table4[Bike ready for shipment]="","",Table4[[#This Row],[Bike ready for shipment]]-Table4[[#This Row],[Order date]])</f>
        <v/>
      </c>
    </row>
    <row r="2229" spans="18:20">
      <c r="R2229" s="1" t="str">
        <f>IF(Table4[[#This Row],[Bike received in Bfactory]]="","",Table4[[#This Row],[Bike received in Bfactory]]-Table4[[#This Row],[Order date]])</f>
        <v/>
      </c>
      <c r="S2229" s="1"/>
      <c r="T2229" s="1" t="str">
        <f>IF(Table4[Bike ready for shipment]="","",Table4[[#This Row],[Bike ready for shipment]]-Table4[[#This Row],[Order date]])</f>
        <v/>
      </c>
    </row>
    <row r="2230" spans="18:20">
      <c r="R2230" s="1" t="str">
        <f>IF(Table4[[#This Row],[Bike received in Bfactory]]="","",Table4[[#This Row],[Bike received in Bfactory]]-Table4[[#This Row],[Order date]])</f>
        <v/>
      </c>
      <c r="S2230" s="1"/>
      <c r="T2230" s="1" t="str">
        <f>IF(Table4[Bike ready for shipment]="","",Table4[[#This Row],[Bike ready for shipment]]-Table4[[#This Row],[Order date]])</f>
        <v/>
      </c>
    </row>
    <row r="2231" spans="18:20">
      <c r="R2231" s="1" t="str">
        <f>IF(Table4[[#This Row],[Bike received in Bfactory]]="","",Table4[[#This Row],[Bike received in Bfactory]]-Table4[[#This Row],[Order date]])</f>
        <v/>
      </c>
      <c r="S2231" s="1"/>
      <c r="T2231" s="1" t="str">
        <f>IF(Table4[Bike ready for shipment]="","",Table4[[#This Row],[Bike ready for shipment]]-Table4[[#This Row],[Order date]])</f>
        <v/>
      </c>
    </row>
    <row r="2232" spans="18:20">
      <c r="R2232" s="1" t="str">
        <f>IF(Table4[[#This Row],[Bike received in Bfactory]]="","",Table4[[#This Row],[Bike received in Bfactory]]-Table4[[#This Row],[Order date]])</f>
        <v/>
      </c>
      <c r="S2232" s="1"/>
      <c r="T2232" s="1" t="str">
        <f>IF(Table4[Bike ready for shipment]="","",Table4[[#This Row],[Bike ready for shipment]]-Table4[[#This Row],[Order date]])</f>
        <v/>
      </c>
    </row>
    <row r="2233" spans="18:20">
      <c r="R2233" s="1" t="str">
        <f>IF(Table4[[#This Row],[Bike received in Bfactory]]="","",Table4[[#This Row],[Bike received in Bfactory]]-Table4[[#This Row],[Order date]])</f>
        <v/>
      </c>
      <c r="S2233" s="1"/>
      <c r="T2233" s="1" t="str">
        <f>IF(Table4[Bike ready for shipment]="","",Table4[[#This Row],[Bike ready for shipment]]-Table4[[#This Row],[Order date]])</f>
        <v/>
      </c>
    </row>
    <row r="2234" spans="18:20">
      <c r="R2234" s="1" t="str">
        <f>IF(Table4[[#This Row],[Bike received in Bfactory]]="","",Table4[[#This Row],[Bike received in Bfactory]]-Table4[[#This Row],[Order date]])</f>
        <v/>
      </c>
      <c r="S2234" s="1"/>
      <c r="T2234" s="1" t="str">
        <f>IF(Table4[Bike ready for shipment]="","",Table4[[#This Row],[Bike ready for shipment]]-Table4[[#This Row],[Order date]])</f>
        <v/>
      </c>
    </row>
    <row r="2235" spans="18:20">
      <c r="R2235" s="1" t="str">
        <f>IF(Table4[[#This Row],[Bike received in Bfactory]]="","",Table4[[#This Row],[Bike received in Bfactory]]-Table4[[#This Row],[Order date]])</f>
        <v/>
      </c>
      <c r="S2235" s="1"/>
      <c r="T2235" s="1" t="str">
        <f>IF(Table4[Bike ready for shipment]="","",Table4[[#This Row],[Bike ready for shipment]]-Table4[[#This Row],[Order date]])</f>
        <v/>
      </c>
    </row>
    <row r="2236" spans="18:20">
      <c r="R2236" s="1" t="str">
        <f>IF(Table4[[#This Row],[Bike received in Bfactory]]="","",Table4[[#This Row],[Bike received in Bfactory]]-Table4[[#This Row],[Order date]])</f>
        <v/>
      </c>
      <c r="S2236" s="1"/>
      <c r="T2236" s="1" t="str">
        <f>IF(Table4[Bike ready for shipment]="","",Table4[[#This Row],[Bike ready for shipment]]-Table4[[#This Row],[Order date]])</f>
        <v/>
      </c>
    </row>
    <row r="2237" spans="18:20">
      <c r="R2237" s="1" t="str">
        <f>IF(Table4[[#This Row],[Bike received in Bfactory]]="","",Table4[[#This Row],[Bike received in Bfactory]]-Table4[[#This Row],[Order date]])</f>
        <v/>
      </c>
      <c r="S2237" s="1"/>
      <c r="T2237" s="1" t="str">
        <f>IF(Table4[Bike ready for shipment]="","",Table4[[#This Row],[Bike ready for shipment]]-Table4[[#This Row],[Order date]])</f>
        <v/>
      </c>
    </row>
    <row r="2238" spans="18:20">
      <c r="R2238" s="1" t="str">
        <f>IF(Table4[[#This Row],[Bike received in Bfactory]]="","",Table4[[#This Row],[Bike received in Bfactory]]-Table4[[#This Row],[Order date]])</f>
        <v/>
      </c>
      <c r="S2238" s="1"/>
      <c r="T2238" s="1" t="str">
        <f>IF(Table4[Bike ready for shipment]="","",Table4[[#This Row],[Bike ready for shipment]]-Table4[[#This Row],[Order date]])</f>
        <v/>
      </c>
    </row>
    <row r="2239" spans="18:20">
      <c r="R2239" s="1" t="str">
        <f>IF(Table4[[#This Row],[Bike received in Bfactory]]="","",Table4[[#This Row],[Bike received in Bfactory]]-Table4[[#This Row],[Order date]])</f>
        <v/>
      </c>
      <c r="S2239" s="1"/>
      <c r="T2239" s="1" t="str">
        <f>IF(Table4[Bike ready for shipment]="","",Table4[[#This Row],[Bike ready for shipment]]-Table4[[#This Row],[Order date]])</f>
        <v/>
      </c>
    </row>
    <row r="2240" spans="18:20">
      <c r="R2240" s="1" t="str">
        <f>IF(Table4[[#This Row],[Bike received in Bfactory]]="","",Table4[[#This Row],[Bike received in Bfactory]]-Table4[[#This Row],[Order date]])</f>
        <v/>
      </c>
      <c r="S2240" s="1"/>
      <c r="T2240" s="1" t="str">
        <f>IF(Table4[Bike ready for shipment]="","",Table4[[#This Row],[Bike ready for shipment]]-Table4[[#This Row],[Order date]])</f>
        <v/>
      </c>
    </row>
    <row r="2241" spans="18:20">
      <c r="R2241" s="1" t="str">
        <f>IF(Table4[[#This Row],[Bike received in Bfactory]]="","",Table4[[#This Row],[Bike received in Bfactory]]-Table4[[#This Row],[Order date]])</f>
        <v/>
      </c>
      <c r="S2241" s="1"/>
      <c r="T2241" s="1" t="str">
        <f>IF(Table4[Bike ready for shipment]="","",Table4[[#This Row],[Bike ready for shipment]]-Table4[[#This Row],[Order date]])</f>
        <v/>
      </c>
    </row>
    <row r="2242" spans="18:20">
      <c r="R2242" s="1" t="str">
        <f>IF(Table4[[#This Row],[Bike received in Bfactory]]="","",Table4[[#This Row],[Bike received in Bfactory]]-Table4[[#This Row],[Order date]])</f>
        <v/>
      </c>
      <c r="S2242" s="1"/>
      <c r="T2242" s="1" t="str">
        <f>IF(Table4[Bike ready for shipment]="","",Table4[[#This Row],[Bike ready for shipment]]-Table4[[#This Row],[Order date]])</f>
        <v/>
      </c>
    </row>
    <row r="2243" spans="18:20">
      <c r="R2243" s="1" t="str">
        <f>IF(Table4[[#This Row],[Bike received in Bfactory]]="","",Table4[[#This Row],[Bike received in Bfactory]]-Table4[[#This Row],[Order date]])</f>
        <v/>
      </c>
      <c r="S2243" s="1"/>
      <c r="T2243" s="1" t="str">
        <f>IF(Table4[Bike ready for shipment]="","",Table4[[#This Row],[Bike ready for shipment]]-Table4[[#This Row],[Order date]])</f>
        <v/>
      </c>
    </row>
    <row r="2244" spans="18:20">
      <c r="R2244" s="1" t="str">
        <f>IF(Table4[[#This Row],[Bike received in Bfactory]]="","",Table4[[#This Row],[Bike received in Bfactory]]-Table4[[#This Row],[Order date]])</f>
        <v/>
      </c>
      <c r="S2244" s="1"/>
      <c r="T2244" s="1" t="str">
        <f>IF(Table4[Bike ready for shipment]="","",Table4[[#This Row],[Bike ready for shipment]]-Table4[[#This Row],[Order date]])</f>
        <v/>
      </c>
    </row>
    <row r="2245" spans="18:20">
      <c r="R2245" s="1" t="str">
        <f>IF(Table4[[#This Row],[Bike received in Bfactory]]="","",Table4[[#This Row],[Bike received in Bfactory]]-Table4[[#This Row],[Order date]])</f>
        <v/>
      </c>
      <c r="S2245" s="1"/>
      <c r="T2245" s="1" t="str">
        <f>IF(Table4[Bike ready for shipment]="","",Table4[[#This Row],[Bike ready for shipment]]-Table4[[#This Row],[Order date]])</f>
        <v/>
      </c>
    </row>
    <row r="2246" spans="18:20">
      <c r="R2246" s="1" t="str">
        <f>IF(Table4[[#This Row],[Bike received in Bfactory]]="","",Table4[[#This Row],[Bike received in Bfactory]]-Table4[[#This Row],[Order date]])</f>
        <v/>
      </c>
      <c r="S2246" s="1"/>
      <c r="T2246" s="1" t="str">
        <f>IF(Table4[Bike ready for shipment]="","",Table4[[#This Row],[Bike ready for shipment]]-Table4[[#This Row],[Order date]])</f>
        <v/>
      </c>
    </row>
    <row r="2247" spans="18:20">
      <c r="R2247" s="1" t="str">
        <f>IF(Table4[[#This Row],[Bike received in Bfactory]]="","",Table4[[#This Row],[Bike received in Bfactory]]-Table4[[#This Row],[Order date]])</f>
        <v/>
      </c>
      <c r="S2247" s="1"/>
      <c r="T2247" s="1" t="str">
        <f>IF(Table4[Bike ready for shipment]="","",Table4[[#This Row],[Bike ready for shipment]]-Table4[[#This Row],[Order date]])</f>
        <v/>
      </c>
    </row>
    <row r="2248" spans="18:20">
      <c r="R2248" s="1" t="str">
        <f>IF(Table4[[#This Row],[Bike received in Bfactory]]="","",Table4[[#This Row],[Bike received in Bfactory]]-Table4[[#This Row],[Order date]])</f>
        <v/>
      </c>
      <c r="S2248" s="1"/>
      <c r="T2248" s="1" t="str">
        <f>IF(Table4[Bike ready for shipment]="","",Table4[[#This Row],[Bike ready for shipment]]-Table4[[#This Row],[Order date]])</f>
        <v/>
      </c>
    </row>
    <row r="2249" spans="18:20">
      <c r="R2249" s="1" t="str">
        <f>IF(Table4[[#This Row],[Bike received in Bfactory]]="","",Table4[[#This Row],[Bike received in Bfactory]]-Table4[[#This Row],[Order date]])</f>
        <v/>
      </c>
      <c r="S2249" s="1"/>
      <c r="T2249" s="1" t="str">
        <f>IF(Table4[Bike ready for shipment]="","",Table4[[#This Row],[Bike ready for shipment]]-Table4[[#This Row],[Order date]])</f>
        <v/>
      </c>
    </row>
    <row r="2250" spans="18:20">
      <c r="R2250" s="1" t="str">
        <f>IF(Table4[[#This Row],[Bike received in Bfactory]]="","",Table4[[#This Row],[Bike received in Bfactory]]-Table4[[#This Row],[Order date]])</f>
        <v/>
      </c>
      <c r="S2250" s="1"/>
      <c r="T2250" s="1" t="str">
        <f>IF(Table4[Bike ready for shipment]="","",Table4[[#This Row],[Bike ready for shipment]]-Table4[[#This Row],[Order date]])</f>
        <v/>
      </c>
    </row>
    <row r="2251" spans="18:20">
      <c r="R2251" s="1" t="str">
        <f>IF(Table4[[#This Row],[Bike received in Bfactory]]="","",Table4[[#This Row],[Bike received in Bfactory]]-Table4[[#This Row],[Order date]])</f>
        <v/>
      </c>
      <c r="S2251" s="1"/>
      <c r="T2251" s="1" t="str">
        <f>IF(Table4[Bike ready for shipment]="","",Table4[[#This Row],[Bike ready for shipment]]-Table4[[#This Row],[Order date]])</f>
        <v/>
      </c>
    </row>
    <row r="2252" spans="18:20">
      <c r="R2252" s="1" t="str">
        <f>IF(Table4[[#This Row],[Bike received in Bfactory]]="","",Table4[[#This Row],[Bike received in Bfactory]]-Table4[[#This Row],[Order date]])</f>
        <v/>
      </c>
      <c r="S2252" s="1"/>
      <c r="T2252" s="1" t="str">
        <f>IF(Table4[Bike ready for shipment]="","",Table4[[#This Row],[Bike ready for shipment]]-Table4[[#This Row],[Order date]])</f>
        <v/>
      </c>
    </row>
    <row r="2253" spans="18:20">
      <c r="R2253" s="1" t="str">
        <f>IF(Table4[[#This Row],[Bike received in Bfactory]]="","",Table4[[#This Row],[Bike received in Bfactory]]-Table4[[#This Row],[Order date]])</f>
        <v/>
      </c>
      <c r="S2253" s="1"/>
      <c r="T2253" s="1" t="str">
        <f>IF(Table4[Bike ready for shipment]="","",Table4[[#This Row],[Bike ready for shipment]]-Table4[[#This Row],[Order date]])</f>
        <v/>
      </c>
    </row>
    <row r="2254" spans="18:20">
      <c r="R2254" s="1" t="str">
        <f>IF(Table4[[#This Row],[Bike received in Bfactory]]="","",Table4[[#This Row],[Bike received in Bfactory]]-Table4[[#This Row],[Order date]])</f>
        <v/>
      </c>
      <c r="S2254" s="1"/>
      <c r="T2254" s="1" t="str">
        <f>IF(Table4[Bike ready for shipment]="","",Table4[[#This Row],[Bike ready for shipment]]-Table4[[#This Row],[Order date]])</f>
        <v/>
      </c>
    </row>
    <row r="2255" spans="18:20">
      <c r="R2255" s="1" t="str">
        <f>IF(Table4[[#This Row],[Bike received in Bfactory]]="","",Table4[[#This Row],[Bike received in Bfactory]]-Table4[[#This Row],[Order date]])</f>
        <v/>
      </c>
      <c r="S2255" s="1"/>
      <c r="T2255" s="1" t="str">
        <f>IF(Table4[Bike ready for shipment]="","",Table4[[#This Row],[Bike ready for shipment]]-Table4[[#This Row],[Order date]])</f>
        <v/>
      </c>
    </row>
    <row r="2256" spans="18:20">
      <c r="R2256" s="1" t="str">
        <f>IF(Table4[[#This Row],[Bike received in Bfactory]]="","",Table4[[#This Row],[Bike received in Bfactory]]-Table4[[#This Row],[Order date]])</f>
        <v/>
      </c>
      <c r="S2256" s="1"/>
      <c r="T2256" s="1" t="str">
        <f>IF(Table4[Bike ready for shipment]="","",Table4[[#This Row],[Bike ready for shipment]]-Table4[[#This Row],[Order date]])</f>
        <v/>
      </c>
    </row>
    <row r="2257" spans="18:20">
      <c r="R2257" s="1" t="str">
        <f>IF(Table4[[#This Row],[Bike received in Bfactory]]="","",Table4[[#This Row],[Bike received in Bfactory]]-Table4[[#This Row],[Order date]])</f>
        <v/>
      </c>
      <c r="S2257" s="1"/>
      <c r="T2257" s="1" t="str">
        <f>IF(Table4[Bike ready for shipment]="","",Table4[[#This Row],[Bike ready for shipment]]-Table4[[#This Row],[Order date]])</f>
        <v/>
      </c>
    </row>
    <row r="2258" spans="18:20">
      <c r="R2258" s="1" t="str">
        <f>IF(Table4[[#This Row],[Bike received in Bfactory]]="","",Table4[[#This Row],[Bike received in Bfactory]]-Table4[[#This Row],[Order date]])</f>
        <v/>
      </c>
      <c r="S2258" s="1"/>
      <c r="T2258" s="1" t="str">
        <f>IF(Table4[Bike ready for shipment]="","",Table4[[#This Row],[Bike ready for shipment]]-Table4[[#This Row],[Order date]])</f>
        <v/>
      </c>
    </row>
    <row r="2259" spans="18:20">
      <c r="R2259" s="1" t="str">
        <f>IF(Table4[[#This Row],[Bike received in Bfactory]]="","",Table4[[#This Row],[Bike received in Bfactory]]-Table4[[#This Row],[Order date]])</f>
        <v/>
      </c>
      <c r="S2259" s="1"/>
      <c r="T2259" s="1" t="str">
        <f>IF(Table4[Bike ready for shipment]="","",Table4[[#This Row],[Bike ready for shipment]]-Table4[[#This Row],[Order date]])</f>
        <v/>
      </c>
    </row>
    <row r="2260" spans="18:20">
      <c r="R2260" s="1" t="str">
        <f>IF(Table4[[#This Row],[Bike received in Bfactory]]="","",Table4[[#This Row],[Bike received in Bfactory]]-Table4[[#This Row],[Order date]])</f>
        <v/>
      </c>
      <c r="S2260" s="1"/>
      <c r="T2260" s="1" t="str">
        <f>IF(Table4[Bike ready for shipment]="","",Table4[[#This Row],[Bike ready for shipment]]-Table4[[#This Row],[Order date]])</f>
        <v/>
      </c>
    </row>
    <row r="2261" spans="18:20">
      <c r="R2261" s="1" t="str">
        <f>IF(Table4[[#This Row],[Bike received in Bfactory]]="","",Table4[[#This Row],[Bike received in Bfactory]]-Table4[[#This Row],[Order date]])</f>
        <v/>
      </c>
      <c r="S2261" s="1"/>
      <c r="T2261" s="1" t="str">
        <f>IF(Table4[Bike ready for shipment]="","",Table4[[#This Row],[Bike ready for shipment]]-Table4[[#This Row],[Order date]])</f>
        <v/>
      </c>
    </row>
    <row r="2262" spans="18:20">
      <c r="R2262" s="1" t="str">
        <f>IF(Table4[[#This Row],[Bike received in Bfactory]]="","",Table4[[#This Row],[Bike received in Bfactory]]-Table4[[#This Row],[Order date]])</f>
        <v/>
      </c>
      <c r="S2262" s="1"/>
      <c r="T2262" s="1" t="str">
        <f>IF(Table4[Bike ready for shipment]="","",Table4[[#This Row],[Bike ready for shipment]]-Table4[[#This Row],[Order date]])</f>
        <v/>
      </c>
    </row>
    <row r="2263" spans="18:20">
      <c r="R2263" s="1" t="str">
        <f>IF(Table4[[#This Row],[Bike received in Bfactory]]="","",Table4[[#This Row],[Bike received in Bfactory]]-Table4[[#This Row],[Order date]])</f>
        <v/>
      </c>
      <c r="S2263" s="1"/>
      <c r="T2263" s="1" t="str">
        <f>IF(Table4[Bike ready for shipment]="","",Table4[[#This Row],[Bike ready for shipment]]-Table4[[#This Row],[Order date]])</f>
        <v/>
      </c>
    </row>
    <row r="2264" spans="18:20">
      <c r="R2264" s="1" t="str">
        <f>IF(Table4[[#This Row],[Bike received in Bfactory]]="","",Table4[[#This Row],[Bike received in Bfactory]]-Table4[[#This Row],[Order date]])</f>
        <v/>
      </c>
      <c r="S2264" s="1"/>
      <c r="T2264" s="1" t="str">
        <f>IF(Table4[Bike ready for shipment]="","",Table4[[#This Row],[Bike ready for shipment]]-Table4[[#This Row],[Order date]])</f>
        <v/>
      </c>
    </row>
    <row r="2265" spans="18:20">
      <c r="R2265" s="1" t="str">
        <f>IF(Table4[[#This Row],[Bike received in Bfactory]]="","",Table4[[#This Row],[Bike received in Bfactory]]-Table4[[#This Row],[Order date]])</f>
        <v/>
      </c>
      <c r="S2265" s="1"/>
      <c r="T2265" s="1" t="str">
        <f>IF(Table4[Bike ready for shipment]="","",Table4[[#This Row],[Bike ready for shipment]]-Table4[[#This Row],[Order date]])</f>
        <v/>
      </c>
    </row>
    <row r="2266" spans="18:20">
      <c r="R2266" s="1" t="str">
        <f>IF(Table4[[#This Row],[Bike received in Bfactory]]="","",Table4[[#This Row],[Bike received in Bfactory]]-Table4[[#This Row],[Order date]])</f>
        <v/>
      </c>
      <c r="S2266" s="1"/>
      <c r="T2266" s="1" t="str">
        <f>IF(Table4[Bike ready for shipment]="","",Table4[[#This Row],[Bike ready for shipment]]-Table4[[#This Row],[Order date]])</f>
        <v/>
      </c>
    </row>
    <row r="2267" spans="18:20">
      <c r="R2267" s="1" t="str">
        <f>IF(Table4[[#This Row],[Bike received in Bfactory]]="","",Table4[[#This Row],[Bike received in Bfactory]]-Table4[[#This Row],[Order date]])</f>
        <v/>
      </c>
      <c r="S2267" s="1"/>
      <c r="T2267" s="1" t="str">
        <f>IF(Table4[Bike ready for shipment]="","",Table4[[#This Row],[Bike ready for shipment]]-Table4[[#This Row],[Order date]])</f>
        <v/>
      </c>
    </row>
    <row r="2268" spans="18:20">
      <c r="R2268" s="1" t="str">
        <f>IF(Table4[[#This Row],[Bike received in Bfactory]]="","",Table4[[#This Row],[Bike received in Bfactory]]-Table4[[#This Row],[Order date]])</f>
        <v/>
      </c>
      <c r="S2268" s="1"/>
      <c r="T2268" s="1" t="str">
        <f>IF(Table4[Bike ready for shipment]="","",Table4[[#This Row],[Bike ready for shipment]]-Table4[[#This Row],[Order date]])</f>
        <v/>
      </c>
    </row>
    <row r="2269" spans="18:20">
      <c r="R2269" s="1" t="str">
        <f>IF(Table4[[#This Row],[Bike received in Bfactory]]="","",Table4[[#This Row],[Bike received in Bfactory]]-Table4[[#This Row],[Order date]])</f>
        <v/>
      </c>
      <c r="S2269" s="1"/>
      <c r="T2269" s="1" t="str">
        <f>IF(Table4[Bike ready for shipment]="","",Table4[[#This Row],[Bike ready for shipment]]-Table4[[#This Row],[Order date]])</f>
        <v/>
      </c>
    </row>
    <row r="2270" spans="18:20">
      <c r="R2270" s="1" t="str">
        <f>IF(Table4[[#This Row],[Bike received in Bfactory]]="","",Table4[[#This Row],[Bike received in Bfactory]]-Table4[[#This Row],[Order date]])</f>
        <v/>
      </c>
      <c r="S2270" s="1"/>
      <c r="T2270" s="1" t="str">
        <f>IF(Table4[Bike ready for shipment]="","",Table4[[#This Row],[Bike ready for shipment]]-Table4[[#This Row],[Order date]])</f>
        <v/>
      </c>
    </row>
    <row r="2271" spans="18:20">
      <c r="R2271" s="1" t="str">
        <f>IF(Table4[[#This Row],[Bike received in Bfactory]]="","",Table4[[#This Row],[Bike received in Bfactory]]-Table4[[#This Row],[Order date]])</f>
        <v/>
      </c>
      <c r="S2271" s="1"/>
      <c r="T2271" s="1" t="str">
        <f>IF(Table4[Bike ready for shipment]="","",Table4[[#This Row],[Bike ready for shipment]]-Table4[[#This Row],[Order date]])</f>
        <v/>
      </c>
    </row>
    <row r="2272" spans="18:20">
      <c r="R2272" s="1" t="str">
        <f>IF(Table4[[#This Row],[Bike received in Bfactory]]="","",Table4[[#This Row],[Bike received in Bfactory]]-Table4[[#This Row],[Order date]])</f>
        <v/>
      </c>
      <c r="S2272" s="1"/>
      <c r="T2272" s="1" t="str">
        <f>IF(Table4[Bike ready for shipment]="","",Table4[[#This Row],[Bike ready for shipment]]-Table4[[#This Row],[Order date]])</f>
        <v/>
      </c>
    </row>
    <row r="2273" spans="18:20">
      <c r="R2273" s="1" t="str">
        <f>IF(Table4[[#This Row],[Bike received in Bfactory]]="","",Table4[[#This Row],[Bike received in Bfactory]]-Table4[[#This Row],[Order date]])</f>
        <v/>
      </c>
      <c r="S2273" s="1"/>
      <c r="T2273" s="1" t="str">
        <f>IF(Table4[Bike ready for shipment]="","",Table4[[#This Row],[Bike ready for shipment]]-Table4[[#This Row],[Order date]])</f>
        <v/>
      </c>
    </row>
    <row r="2274" spans="18:20">
      <c r="R2274" s="1" t="str">
        <f>IF(Table4[[#This Row],[Bike received in Bfactory]]="","",Table4[[#This Row],[Bike received in Bfactory]]-Table4[[#This Row],[Order date]])</f>
        <v/>
      </c>
      <c r="S2274" s="1"/>
      <c r="T2274" s="1" t="str">
        <f>IF(Table4[Bike ready for shipment]="","",Table4[[#This Row],[Bike ready for shipment]]-Table4[[#This Row],[Order date]])</f>
        <v/>
      </c>
    </row>
    <row r="2275" spans="18:20">
      <c r="R2275" s="1" t="str">
        <f>IF(Table4[[#This Row],[Bike received in Bfactory]]="","",Table4[[#This Row],[Bike received in Bfactory]]-Table4[[#This Row],[Order date]])</f>
        <v/>
      </c>
      <c r="S2275" s="1"/>
      <c r="T2275" s="1" t="str">
        <f>IF(Table4[Bike ready for shipment]="","",Table4[[#This Row],[Bike ready for shipment]]-Table4[[#This Row],[Order date]])</f>
        <v/>
      </c>
    </row>
    <row r="2276" spans="18:20">
      <c r="R2276" s="1" t="str">
        <f>IF(Table4[[#This Row],[Bike received in Bfactory]]="","",Table4[[#This Row],[Bike received in Bfactory]]-Table4[[#This Row],[Order date]])</f>
        <v/>
      </c>
      <c r="S2276" s="1"/>
      <c r="T2276" s="1" t="str">
        <f>IF(Table4[Bike ready for shipment]="","",Table4[[#This Row],[Bike ready for shipment]]-Table4[[#This Row],[Order date]])</f>
        <v/>
      </c>
    </row>
    <row r="2277" spans="18:20">
      <c r="R2277" s="1" t="str">
        <f>IF(Table4[[#This Row],[Bike received in Bfactory]]="","",Table4[[#This Row],[Bike received in Bfactory]]-Table4[[#This Row],[Order date]])</f>
        <v/>
      </c>
      <c r="S2277" s="1"/>
      <c r="T2277" s="1" t="str">
        <f>IF(Table4[Bike ready for shipment]="","",Table4[[#This Row],[Bike ready for shipment]]-Table4[[#This Row],[Order date]])</f>
        <v/>
      </c>
    </row>
    <row r="2278" spans="18:20">
      <c r="R2278" s="1" t="str">
        <f>IF(Table4[[#This Row],[Bike received in Bfactory]]="","",Table4[[#This Row],[Bike received in Bfactory]]-Table4[[#This Row],[Order date]])</f>
        <v/>
      </c>
      <c r="S2278" s="1"/>
      <c r="T2278" s="1" t="str">
        <f>IF(Table4[Bike ready for shipment]="","",Table4[[#This Row],[Bike ready for shipment]]-Table4[[#This Row],[Order date]])</f>
        <v/>
      </c>
    </row>
    <row r="2279" spans="18:20">
      <c r="R2279" s="1" t="str">
        <f>IF(Table4[[#This Row],[Bike received in Bfactory]]="","",Table4[[#This Row],[Bike received in Bfactory]]-Table4[[#This Row],[Order date]])</f>
        <v/>
      </c>
      <c r="S2279" s="1"/>
      <c r="T2279" s="1" t="str">
        <f>IF(Table4[Bike ready for shipment]="","",Table4[[#This Row],[Bike ready for shipment]]-Table4[[#This Row],[Order date]])</f>
        <v/>
      </c>
    </row>
    <row r="2280" spans="18:20">
      <c r="R2280" s="1" t="str">
        <f>IF(Table4[[#This Row],[Bike received in Bfactory]]="","",Table4[[#This Row],[Bike received in Bfactory]]-Table4[[#This Row],[Order date]])</f>
        <v/>
      </c>
      <c r="S2280" s="1"/>
      <c r="T2280" s="1" t="str">
        <f>IF(Table4[Bike ready for shipment]="","",Table4[[#This Row],[Bike ready for shipment]]-Table4[[#This Row],[Order date]])</f>
        <v/>
      </c>
    </row>
    <row r="2281" spans="18:20">
      <c r="R2281" s="1" t="str">
        <f>IF(Table4[[#This Row],[Bike received in Bfactory]]="","",Table4[[#This Row],[Bike received in Bfactory]]-Table4[[#This Row],[Order date]])</f>
        <v/>
      </c>
      <c r="S2281" s="1"/>
      <c r="T2281" s="1" t="str">
        <f>IF(Table4[Bike ready for shipment]="","",Table4[[#This Row],[Bike ready for shipment]]-Table4[[#This Row],[Order date]])</f>
        <v/>
      </c>
    </row>
    <row r="2282" spans="18:20">
      <c r="R2282" s="1" t="str">
        <f>IF(Table4[[#This Row],[Bike received in Bfactory]]="","",Table4[[#This Row],[Bike received in Bfactory]]-Table4[[#This Row],[Order date]])</f>
        <v/>
      </c>
      <c r="S2282" s="1"/>
      <c r="T2282" s="1" t="str">
        <f>IF(Table4[Bike ready for shipment]="","",Table4[[#This Row],[Bike ready for shipment]]-Table4[[#This Row],[Order date]])</f>
        <v/>
      </c>
    </row>
    <row r="2283" spans="18:20">
      <c r="R2283" s="1" t="str">
        <f>IF(Table4[[#This Row],[Bike received in Bfactory]]="","",Table4[[#This Row],[Bike received in Bfactory]]-Table4[[#This Row],[Order date]])</f>
        <v/>
      </c>
      <c r="S2283" s="1"/>
      <c r="T2283" s="1" t="str">
        <f>IF(Table4[Bike ready for shipment]="","",Table4[[#This Row],[Bike ready for shipment]]-Table4[[#This Row],[Order date]])</f>
        <v/>
      </c>
    </row>
    <row r="2284" spans="18:20">
      <c r="R2284" s="1" t="str">
        <f>IF(Table4[[#This Row],[Bike received in Bfactory]]="","",Table4[[#This Row],[Bike received in Bfactory]]-Table4[[#This Row],[Order date]])</f>
        <v/>
      </c>
      <c r="S2284" s="1"/>
      <c r="T2284" s="1" t="str">
        <f>IF(Table4[Bike ready for shipment]="","",Table4[[#This Row],[Bike ready for shipment]]-Table4[[#This Row],[Order date]])</f>
        <v/>
      </c>
    </row>
    <row r="2285" spans="18:20">
      <c r="R2285" s="1" t="str">
        <f>IF(Table4[[#This Row],[Bike received in Bfactory]]="","",Table4[[#This Row],[Bike received in Bfactory]]-Table4[[#This Row],[Order date]])</f>
        <v/>
      </c>
      <c r="S2285" s="1"/>
      <c r="T2285" s="1" t="str">
        <f>IF(Table4[Bike ready for shipment]="","",Table4[[#This Row],[Bike ready for shipment]]-Table4[[#This Row],[Order date]])</f>
        <v/>
      </c>
    </row>
    <row r="2286" spans="18:20">
      <c r="R2286" s="1" t="str">
        <f>IF(Table4[[#This Row],[Bike received in Bfactory]]="","",Table4[[#This Row],[Bike received in Bfactory]]-Table4[[#This Row],[Order date]])</f>
        <v/>
      </c>
      <c r="S2286" s="1"/>
      <c r="T2286" s="1" t="str">
        <f>IF(Table4[Bike ready for shipment]="","",Table4[[#This Row],[Bike ready for shipment]]-Table4[[#This Row],[Order date]])</f>
        <v/>
      </c>
    </row>
    <row r="2287" spans="18:20">
      <c r="R2287" s="1" t="str">
        <f>IF(Table4[[#This Row],[Bike received in Bfactory]]="","",Table4[[#This Row],[Bike received in Bfactory]]-Table4[[#This Row],[Order date]])</f>
        <v/>
      </c>
      <c r="S2287" s="1"/>
      <c r="T2287" s="1" t="str">
        <f>IF(Table4[Bike ready for shipment]="","",Table4[[#This Row],[Bike ready for shipment]]-Table4[[#This Row],[Order date]])</f>
        <v/>
      </c>
    </row>
    <row r="2288" spans="18:20">
      <c r="R2288" s="1" t="str">
        <f>IF(Table4[[#This Row],[Bike received in Bfactory]]="","",Table4[[#This Row],[Bike received in Bfactory]]-Table4[[#This Row],[Order date]])</f>
        <v/>
      </c>
      <c r="S2288" s="1"/>
      <c r="T2288" s="1" t="str">
        <f>IF(Table4[Bike ready for shipment]="","",Table4[[#This Row],[Bike ready for shipment]]-Table4[[#This Row],[Order date]])</f>
        <v/>
      </c>
    </row>
    <row r="2289" spans="18:20">
      <c r="R2289" s="1" t="str">
        <f>IF(Table4[[#This Row],[Bike received in Bfactory]]="","",Table4[[#This Row],[Bike received in Bfactory]]-Table4[[#This Row],[Order date]])</f>
        <v/>
      </c>
      <c r="S2289" s="1"/>
      <c r="T2289" s="1" t="str">
        <f>IF(Table4[Bike ready for shipment]="","",Table4[[#This Row],[Bike ready for shipment]]-Table4[[#This Row],[Order date]])</f>
        <v/>
      </c>
    </row>
    <row r="2290" spans="18:20">
      <c r="R2290" s="1" t="str">
        <f>IF(Table4[[#This Row],[Bike received in Bfactory]]="","",Table4[[#This Row],[Bike received in Bfactory]]-Table4[[#This Row],[Order date]])</f>
        <v/>
      </c>
      <c r="S2290" s="1"/>
      <c r="T2290" s="1" t="str">
        <f>IF(Table4[Bike ready for shipment]="","",Table4[[#This Row],[Bike ready for shipment]]-Table4[[#This Row],[Order date]])</f>
        <v/>
      </c>
    </row>
    <row r="2291" spans="18:20">
      <c r="R2291" s="1" t="str">
        <f>IF(Table4[[#This Row],[Bike received in Bfactory]]="","",Table4[[#This Row],[Bike received in Bfactory]]-Table4[[#This Row],[Order date]])</f>
        <v/>
      </c>
      <c r="S2291" s="1"/>
      <c r="T2291" s="1" t="str">
        <f>IF(Table4[Bike ready for shipment]="","",Table4[[#This Row],[Bike ready for shipment]]-Table4[[#This Row],[Order date]])</f>
        <v/>
      </c>
    </row>
    <row r="2292" spans="18:20">
      <c r="R2292" s="1" t="str">
        <f>IF(Table4[[#This Row],[Bike received in Bfactory]]="","",Table4[[#This Row],[Bike received in Bfactory]]-Table4[[#This Row],[Order date]])</f>
        <v/>
      </c>
      <c r="S2292" s="1"/>
      <c r="T2292" s="1" t="str">
        <f>IF(Table4[Bike ready for shipment]="","",Table4[[#This Row],[Bike ready for shipment]]-Table4[[#This Row],[Order date]])</f>
        <v/>
      </c>
    </row>
    <row r="2293" spans="18:20">
      <c r="R2293" s="1" t="str">
        <f>IF(Table4[[#This Row],[Bike received in Bfactory]]="","",Table4[[#This Row],[Bike received in Bfactory]]-Table4[[#This Row],[Order date]])</f>
        <v/>
      </c>
      <c r="S2293" s="1"/>
      <c r="T2293" s="1" t="str">
        <f>IF(Table4[Bike ready for shipment]="","",Table4[[#This Row],[Bike ready for shipment]]-Table4[[#This Row],[Order date]])</f>
        <v/>
      </c>
    </row>
    <row r="2294" spans="18:20">
      <c r="R2294" s="1" t="str">
        <f>IF(Table4[[#This Row],[Bike received in Bfactory]]="","",Table4[[#This Row],[Bike received in Bfactory]]-Table4[[#This Row],[Order date]])</f>
        <v/>
      </c>
      <c r="S2294" s="1"/>
      <c r="T2294" s="1" t="str">
        <f>IF(Table4[Bike ready for shipment]="","",Table4[[#This Row],[Bike ready for shipment]]-Table4[[#This Row],[Order date]])</f>
        <v/>
      </c>
    </row>
    <row r="2295" spans="18:20">
      <c r="R2295" s="1" t="str">
        <f>IF(Table4[[#This Row],[Bike received in Bfactory]]="","",Table4[[#This Row],[Bike received in Bfactory]]-Table4[[#This Row],[Order date]])</f>
        <v/>
      </c>
      <c r="S2295" s="1"/>
      <c r="T2295" s="1" t="str">
        <f>IF(Table4[Bike ready for shipment]="","",Table4[[#This Row],[Bike ready for shipment]]-Table4[[#This Row],[Order date]])</f>
        <v/>
      </c>
    </row>
    <row r="2296" spans="18:20">
      <c r="R2296" s="1" t="str">
        <f>IF(Table4[[#This Row],[Bike received in Bfactory]]="","",Table4[[#This Row],[Bike received in Bfactory]]-Table4[[#This Row],[Order date]])</f>
        <v/>
      </c>
      <c r="S2296" s="1"/>
      <c r="T2296" s="1" t="str">
        <f>IF(Table4[Bike ready for shipment]="","",Table4[[#This Row],[Bike ready for shipment]]-Table4[[#This Row],[Order date]])</f>
        <v/>
      </c>
    </row>
    <row r="2297" spans="18:20">
      <c r="R2297" s="1" t="str">
        <f>IF(Table4[[#This Row],[Bike received in Bfactory]]="","",Table4[[#This Row],[Bike received in Bfactory]]-Table4[[#This Row],[Order date]])</f>
        <v/>
      </c>
      <c r="S2297" s="1"/>
      <c r="T2297" s="1" t="str">
        <f>IF(Table4[Bike ready for shipment]="","",Table4[[#This Row],[Bike ready for shipment]]-Table4[[#This Row],[Order date]])</f>
        <v/>
      </c>
    </row>
    <row r="2298" spans="18:20">
      <c r="R2298" s="1" t="str">
        <f>IF(Table4[[#This Row],[Bike received in Bfactory]]="","",Table4[[#This Row],[Bike received in Bfactory]]-Table4[[#This Row],[Order date]])</f>
        <v/>
      </c>
      <c r="S2298" s="1"/>
      <c r="T2298" s="1" t="str">
        <f>IF(Table4[Bike ready for shipment]="","",Table4[[#This Row],[Bike ready for shipment]]-Table4[[#This Row],[Order date]])</f>
        <v/>
      </c>
    </row>
    <row r="2299" spans="18:20">
      <c r="R2299" s="1" t="str">
        <f>IF(Table4[[#This Row],[Bike received in Bfactory]]="","",Table4[[#This Row],[Bike received in Bfactory]]-Table4[[#This Row],[Order date]])</f>
        <v/>
      </c>
      <c r="S2299" s="1"/>
      <c r="T2299" s="1" t="str">
        <f>IF(Table4[Bike ready for shipment]="","",Table4[[#This Row],[Bike ready for shipment]]-Table4[[#This Row],[Order date]])</f>
        <v/>
      </c>
    </row>
    <row r="2300" spans="18:20">
      <c r="R2300" s="1" t="str">
        <f>IF(Table4[[#This Row],[Bike received in Bfactory]]="","",Table4[[#This Row],[Bike received in Bfactory]]-Table4[[#This Row],[Order date]])</f>
        <v/>
      </c>
      <c r="S2300" s="1"/>
      <c r="T2300" s="1" t="str">
        <f>IF(Table4[Bike ready for shipment]="","",Table4[[#This Row],[Bike ready for shipment]]-Table4[[#This Row],[Order date]])</f>
        <v/>
      </c>
    </row>
    <row r="2301" spans="18:20">
      <c r="R2301" s="1" t="str">
        <f>IF(Table4[[#This Row],[Bike received in Bfactory]]="","",Table4[[#This Row],[Bike received in Bfactory]]-Table4[[#This Row],[Order date]])</f>
        <v/>
      </c>
      <c r="S2301" s="1"/>
      <c r="T2301" s="1" t="str">
        <f>IF(Table4[Bike ready for shipment]="","",Table4[[#This Row],[Bike ready for shipment]]-Table4[[#This Row],[Order date]])</f>
        <v/>
      </c>
    </row>
    <row r="2302" spans="18:20">
      <c r="R2302" s="1" t="str">
        <f>IF(Table4[[#This Row],[Bike received in Bfactory]]="","",Table4[[#This Row],[Bike received in Bfactory]]-Table4[[#This Row],[Order date]])</f>
        <v/>
      </c>
      <c r="S2302" s="1"/>
      <c r="T2302" s="1" t="str">
        <f>IF(Table4[Bike ready for shipment]="","",Table4[[#This Row],[Bike ready for shipment]]-Table4[[#This Row],[Order date]])</f>
        <v/>
      </c>
    </row>
    <row r="2303" spans="18:20">
      <c r="R2303" s="1" t="str">
        <f>IF(Table4[[#This Row],[Bike received in Bfactory]]="","",Table4[[#This Row],[Bike received in Bfactory]]-Table4[[#This Row],[Order date]])</f>
        <v/>
      </c>
      <c r="S2303" s="1"/>
      <c r="T2303" s="1" t="str">
        <f>IF(Table4[Bike ready for shipment]="","",Table4[[#This Row],[Bike ready for shipment]]-Table4[[#This Row],[Order date]])</f>
        <v/>
      </c>
    </row>
    <row r="2304" spans="18:20">
      <c r="R2304" s="1" t="str">
        <f>IF(Table4[[#This Row],[Bike received in Bfactory]]="","",Table4[[#This Row],[Bike received in Bfactory]]-Table4[[#This Row],[Order date]])</f>
        <v/>
      </c>
      <c r="S2304" s="1"/>
      <c r="T2304" s="1" t="str">
        <f>IF(Table4[Bike ready for shipment]="","",Table4[[#This Row],[Bike ready for shipment]]-Table4[[#This Row],[Order date]])</f>
        <v/>
      </c>
    </row>
    <row r="2305" spans="18:20">
      <c r="R2305" s="1" t="str">
        <f>IF(Table4[[#This Row],[Bike received in Bfactory]]="","",Table4[[#This Row],[Bike received in Bfactory]]-Table4[[#This Row],[Order date]])</f>
        <v/>
      </c>
      <c r="S2305" s="1"/>
      <c r="T2305" s="1" t="str">
        <f>IF(Table4[Bike ready for shipment]="","",Table4[[#This Row],[Bike ready for shipment]]-Table4[[#This Row],[Order date]])</f>
        <v/>
      </c>
    </row>
    <row r="2306" spans="18:20">
      <c r="R2306" s="1" t="str">
        <f>IF(Table4[[#This Row],[Bike received in Bfactory]]="","",Table4[[#This Row],[Bike received in Bfactory]]-Table4[[#This Row],[Order date]])</f>
        <v/>
      </c>
      <c r="S2306" s="1"/>
      <c r="T2306" s="1" t="str">
        <f>IF(Table4[Bike ready for shipment]="","",Table4[[#This Row],[Bike ready for shipment]]-Table4[[#This Row],[Order date]])</f>
        <v/>
      </c>
    </row>
    <row r="2307" spans="18:20">
      <c r="R2307" s="1" t="str">
        <f>IF(Table4[[#This Row],[Bike received in Bfactory]]="","",Table4[[#This Row],[Bike received in Bfactory]]-Table4[[#This Row],[Order date]])</f>
        <v/>
      </c>
      <c r="S2307" s="1"/>
      <c r="T2307" s="1" t="str">
        <f>IF(Table4[Bike ready for shipment]="","",Table4[[#This Row],[Bike ready for shipment]]-Table4[[#This Row],[Order date]])</f>
        <v/>
      </c>
    </row>
    <row r="2308" spans="18:20">
      <c r="R2308" s="1" t="str">
        <f>IF(Table4[[#This Row],[Bike received in Bfactory]]="","",Table4[[#This Row],[Bike received in Bfactory]]-Table4[[#This Row],[Order date]])</f>
        <v/>
      </c>
      <c r="S2308" s="1"/>
      <c r="T2308" s="1" t="str">
        <f>IF(Table4[Bike ready for shipment]="","",Table4[[#This Row],[Bike ready for shipment]]-Table4[[#This Row],[Order date]])</f>
        <v/>
      </c>
    </row>
    <row r="2309" spans="18:20">
      <c r="R2309" s="1" t="str">
        <f>IF(Table4[[#This Row],[Bike received in Bfactory]]="","",Table4[[#This Row],[Bike received in Bfactory]]-Table4[[#This Row],[Order date]])</f>
        <v/>
      </c>
      <c r="S2309" s="1"/>
      <c r="T2309" s="1" t="str">
        <f>IF(Table4[Bike ready for shipment]="","",Table4[[#This Row],[Bike ready for shipment]]-Table4[[#This Row],[Order date]])</f>
        <v/>
      </c>
    </row>
    <row r="2310" spans="18:20">
      <c r="R2310" s="1" t="str">
        <f>IF(Table4[[#This Row],[Bike received in Bfactory]]="","",Table4[[#This Row],[Bike received in Bfactory]]-Table4[[#This Row],[Order date]])</f>
        <v/>
      </c>
      <c r="S2310" s="1"/>
      <c r="T2310" s="1" t="str">
        <f>IF(Table4[Bike ready for shipment]="","",Table4[[#This Row],[Bike ready for shipment]]-Table4[[#This Row],[Order date]])</f>
        <v/>
      </c>
    </row>
    <row r="2311" spans="18:20">
      <c r="R2311" s="1" t="str">
        <f>IF(Table4[[#This Row],[Bike received in Bfactory]]="","",Table4[[#This Row],[Bike received in Bfactory]]-Table4[[#This Row],[Order date]])</f>
        <v/>
      </c>
      <c r="S2311" s="1"/>
      <c r="T2311" s="1" t="str">
        <f>IF(Table4[Bike ready for shipment]="","",Table4[[#This Row],[Bike ready for shipment]]-Table4[[#This Row],[Order date]])</f>
        <v/>
      </c>
    </row>
    <row r="2312" spans="18:20">
      <c r="R2312" s="1" t="str">
        <f>IF(Table4[[#This Row],[Bike received in Bfactory]]="","",Table4[[#This Row],[Bike received in Bfactory]]-Table4[[#This Row],[Order date]])</f>
        <v/>
      </c>
      <c r="S2312" s="1"/>
      <c r="T2312" s="1" t="str">
        <f>IF(Table4[Bike ready for shipment]="","",Table4[[#This Row],[Bike ready for shipment]]-Table4[[#This Row],[Order date]])</f>
        <v/>
      </c>
    </row>
    <row r="2313" spans="18:20">
      <c r="R2313" s="1" t="str">
        <f>IF(Table4[[#This Row],[Bike received in Bfactory]]="","",Table4[[#This Row],[Bike received in Bfactory]]-Table4[[#This Row],[Order date]])</f>
        <v/>
      </c>
      <c r="S2313" s="1"/>
      <c r="T2313" s="1" t="str">
        <f>IF(Table4[Bike ready for shipment]="","",Table4[[#This Row],[Bike ready for shipment]]-Table4[[#This Row],[Order date]])</f>
        <v/>
      </c>
    </row>
    <row r="2314" spans="18:20">
      <c r="R2314" s="1" t="str">
        <f>IF(Table4[[#This Row],[Bike received in Bfactory]]="","",Table4[[#This Row],[Bike received in Bfactory]]-Table4[[#This Row],[Order date]])</f>
        <v/>
      </c>
      <c r="S2314" s="1"/>
      <c r="T2314" s="1" t="str">
        <f>IF(Table4[Bike ready for shipment]="","",Table4[[#This Row],[Bike ready for shipment]]-Table4[[#This Row],[Order date]])</f>
        <v/>
      </c>
    </row>
    <row r="2315" spans="18:20">
      <c r="R2315" s="1" t="str">
        <f>IF(Table4[[#This Row],[Bike received in Bfactory]]="","",Table4[[#This Row],[Bike received in Bfactory]]-Table4[[#This Row],[Order date]])</f>
        <v/>
      </c>
      <c r="S2315" s="1"/>
      <c r="T2315" s="1" t="str">
        <f>IF(Table4[Bike ready for shipment]="","",Table4[[#This Row],[Bike ready for shipment]]-Table4[[#This Row],[Order date]])</f>
        <v/>
      </c>
    </row>
    <row r="2316" spans="18:20">
      <c r="R2316" s="1" t="str">
        <f>IF(Table4[[#This Row],[Bike received in Bfactory]]="","",Table4[[#This Row],[Bike received in Bfactory]]-Table4[[#This Row],[Order date]])</f>
        <v/>
      </c>
      <c r="S2316" s="1"/>
      <c r="T2316" s="1" t="str">
        <f>IF(Table4[Bike ready for shipment]="","",Table4[[#This Row],[Bike ready for shipment]]-Table4[[#This Row],[Order date]])</f>
        <v/>
      </c>
    </row>
    <row r="2317" spans="18:20">
      <c r="R2317" s="1" t="str">
        <f>IF(Table4[[#This Row],[Bike received in Bfactory]]="","",Table4[[#This Row],[Bike received in Bfactory]]-Table4[[#This Row],[Order date]])</f>
        <v/>
      </c>
      <c r="S2317" s="1"/>
      <c r="T2317" s="1" t="str">
        <f>IF(Table4[Bike ready for shipment]="","",Table4[[#This Row],[Bike ready for shipment]]-Table4[[#This Row],[Order date]])</f>
        <v/>
      </c>
    </row>
    <row r="2318" spans="18:20">
      <c r="R2318" s="1" t="str">
        <f>IF(Table4[[#This Row],[Bike received in Bfactory]]="","",Table4[[#This Row],[Bike received in Bfactory]]-Table4[[#This Row],[Order date]])</f>
        <v/>
      </c>
      <c r="S2318" s="1"/>
      <c r="T2318" s="1" t="str">
        <f>IF(Table4[Bike ready for shipment]="","",Table4[[#This Row],[Bike ready for shipment]]-Table4[[#This Row],[Order date]])</f>
        <v/>
      </c>
    </row>
    <row r="2319" spans="18:20">
      <c r="R2319" s="1" t="str">
        <f>IF(Table4[[#This Row],[Bike received in Bfactory]]="","",Table4[[#This Row],[Bike received in Bfactory]]-Table4[[#This Row],[Order date]])</f>
        <v/>
      </c>
      <c r="S2319" s="1"/>
      <c r="T2319" s="1" t="str">
        <f>IF(Table4[Bike ready for shipment]="","",Table4[[#This Row],[Bike ready for shipment]]-Table4[[#This Row],[Order date]])</f>
        <v/>
      </c>
    </row>
    <row r="2320" spans="18:20">
      <c r="R2320" s="1" t="str">
        <f>IF(Table4[[#This Row],[Bike received in Bfactory]]="","",Table4[[#This Row],[Bike received in Bfactory]]-Table4[[#This Row],[Order date]])</f>
        <v/>
      </c>
      <c r="S2320" s="1"/>
      <c r="T2320" s="1" t="str">
        <f>IF(Table4[Bike ready for shipment]="","",Table4[[#This Row],[Bike ready for shipment]]-Table4[[#This Row],[Order date]])</f>
        <v/>
      </c>
    </row>
    <row r="2321" spans="18:20">
      <c r="R2321" s="1" t="str">
        <f>IF(Table4[[#This Row],[Bike received in Bfactory]]="","",Table4[[#This Row],[Bike received in Bfactory]]-Table4[[#This Row],[Order date]])</f>
        <v/>
      </c>
      <c r="S2321" s="1"/>
      <c r="T2321" s="1" t="str">
        <f>IF(Table4[Bike ready for shipment]="","",Table4[[#This Row],[Bike ready for shipment]]-Table4[[#This Row],[Order date]])</f>
        <v/>
      </c>
    </row>
    <row r="2322" spans="18:20">
      <c r="R2322" s="1" t="str">
        <f>IF(Table4[[#This Row],[Bike received in Bfactory]]="","",Table4[[#This Row],[Bike received in Bfactory]]-Table4[[#This Row],[Order date]])</f>
        <v/>
      </c>
      <c r="S2322" s="1"/>
      <c r="T2322" s="1" t="str">
        <f>IF(Table4[Bike ready for shipment]="","",Table4[[#This Row],[Bike ready for shipment]]-Table4[[#This Row],[Order date]])</f>
        <v/>
      </c>
    </row>
    <row r="2323" spans="18:20">
      <c r="R2323" s="1" t="str">
        <f>IF(Table4[[#This Row],[Bike received in Bfactory]]="","",Table4[[#This Row],[Bike received in Bfactory]]-Table4[[#This Row],[Order date]])</f>
        <v/>
      </c>
      <c r="S2323" s="1"/>
      <c r="T2323" s="1" t="str">
        <f>IF(Table4[Bike ready for shipment]="","",Table4[[#This Row],[Bike ready for shipment]]-Table4[[#This Row],[Order date]])</f>
        <v/>
      </c>
    </row>
    <row r="2324" spans="18:20">
      <c r="R2324" s="1" t="str">
        <f>IF(Table4[[#This Row],[Bike received in Bfactory]]="","",Table4[[#This Row],[Bike received in Bfactory]]-Table4[[#This Row],[Order date]])</f>
        <v/>
      </c>
      <c r="S2324" s="1"/>
      <c r="T2324" s="1" t="str">
        <f>IF(Table4[Bike ready for shipment]="","",Table4[[#This Row],[Bike ready for shipment]]-Table4[[#This Row],[Order date]])</f>
        <v/>
      </c>
    </row>
    <row r="2325" spans="18:20">
      <c r="R2325" s="1" t="str">
        <f>IF(Table4[[#This Row],[Bike received in Bfactory]]="","",Table4[[#This Row],[Bike received in Bfactory]]-Table4[[#This Row],[Order date]])</f>
        <v/>
      </c>
      <c r="S2325" s="1"/>
      <c r="T2325" s="1" t="str">
        <f>IF(Table4[Bike ready for shipment]="","",Table4[[#This Row],[Bike ready for shipment]]-Table4[[#This Row],[Order date]])</f>
        <v/>
      </c>
    </row>
    <row r="2326" spans="18:20">
      <c r="R2326" s="1" t="str">
        <f>IF(Table4[[#This Row],[Bike received in Bfactory]]="","",Table4[[#This Row],[Bike received in Bfactory]]-Table4[[#This Row],[Order date]])</f>
        <v/>
      </c>
      <c r="S2326" s="1"/>
      <c r="T2326" s="1" t="str">
        <f>IF(Table4[Bike ready for shipment]="","",Table4[[#This Row],[Bike ready for shipment]]-Table4[[#This Row],[Order date]])</f>
        <v/>
      </c>
    </row>
    <row r="2327" spans="18:20">
      <c r="R2327" s="1" t="str">
        <f>IF(Table4[[#This Row],[Bike received in Bfactory]]="","",Table4[[#This Row],[Bike received in Bfactory]]-Table4[[#This Row],[Order date]])</f>
        <v/>
      </c>
      <c r="S2327" s="1"/>
      <c r="T2327" s="1" t="str">
        <f>IF(Table4[Bike ready for shipment]="","",Table4[[#This Row],[Bike ready for shipment]]-Table4[[#This Row],[Order date]])</f>
        <v/>
      </c>
    </row>
    <row r="2328" spans="18:20">
      <c r="R2328" s="1" t="str">
        <f>IF(Table4[[#This Row],[Bike received in Bfactory]]="","",Table4[[#This Row],[Bike received in Bfactory]]-Table4[[#This Row],[Order date]])</f>
        <v/>
      </c>
      <c r="S2328" s="1"/>
      <c r="T2328" s="1" t="str">
        <f>IF(Table4[Bike ready for shipment]="","",Table4[[#This Row],[Bike ready for shipment]]-Table4[[#This Row],[Order date]])</f>
        <v/>
      </c>
    </row>
    <row r="2329" spans="18:20">
      <c r="R2329" s="1" t="str">
        <f>IF(Table4[[#This Row],[Bike received in Bfactory]]="","",Table4[[#This Row],[Bike received in Bfactory]]-Table4[[#This Row],[Order date]])</f>
        <v/>
      </c>
      <c r="S2329" s="1"/>
      <c r="T2329" s="1" t="str">
        <f>IF(Table4[Bike ready for shipment]="","",Table4[[#This Row],[Bike ready for shipment]]-Table4[[#This Row],[Order date]])</f>
        <v/>
      </c>
    </row>
    <row r="2330" spans="18:20">
      <c r="R2330" s="1" t="str">
        <f>IF(Table4[[#This Row],[Bike received in Bfactory]]="","",Table4[[#This Row],[Bike received in Bfactory]]-Table4[[#This Row],[Order date]])</f>
        <v/>
      </c>
      <c r="S2330" s="1"/>
      <c r="T2330" s="1" t="str">
        <f>IF(Table4[Bike ready for shipment]="","",Table4[[#This Row],[Bike ready for shipment]]-Table4[[#This Row],[Order date]])</f>
        <v/>
      </c>
    </row>
    <row r="2331" spans="18:20">
      <c r="R2331" s="1" t="str">
        <f>IF(Table4[[#This Row],[Bike received in Bfactory]]="","",Table4[[#This Row],[Bike received in Bfactory]]-Table4[[#This Row],[Order date]])</f>
        <v/>
      </c>
      <c r="S2331" s="1"/>
      <c r="T2331" s="1" t="str">
        <f>IF(Table4[Bike ready for shipment]="","",Table4[[#This Row],[Bike ready for shipment]]-Table4[[#This Row],[Order date]])</f>
        <v/>
      </c>
    </row>
    <row r="2332" spans="18:20">
      <c r="R2332" s="1" t="str">
        <f>IF(Table4[[#This Row],[Bike received in Bfactory]]="","",Table4[[#This Row],[Bike received in Bfactory]]-Table4[[#This Row],[Order date]])</f>
        <v/>
      </c>
      <c r="S2332" s="1"/>
      <c r="T2332" s="1" t="str">
        <f>IF(Table4[Bike ready for shipment]="","",Table4[[#This Row],[Bike ready for shipment]]-Table4[[#This Row],[Order date]])</f>
        <v/>
      </c>
    </row>
    <row r="2333" spans="18:20">
      <c r="R2333" s="1" t="str">
        <f>IF(Table4[[#This Row],[Bike received in Bfactory]]="","",Table4[[#This Row],[Bike received in Bfactory]]-Table4[[#This Row],[Order date]])</f>
        <v/>
      </c>
      <c r="S2333" s="1"/>
      <c r="T2333" s="1" t="str">
        <f>IF(Table4[Bike ready for shipment]="","",Table4[[#This Row],[Bike ready for shipment]]-Table4[[#This Row],[Order date]])</f>
        <v/>
      </c>
    </row>
    <row r="2334" spans="18:20">
      <c r="R2334" s="1" t="str">
        <f>IF(Table4[[#This Row],[Bike received in Bfactory]]="","",Table4[[#This Row],[Bike received in Bfactory]]-Table4[[#This Row],[Order date]])</f>
        <v/>
      </c>
      <c r="S2334" s="1"/>
      <c r="T2334" s="1" t="str">
        <f>IF(Table4[Bike ready for shipment]="","",Table4[[#This Row],[Bike ready for shipment]]-Table4[[#This Row],[Order date]])</f>
        <v/>
      </c>
    </row>
    <row r="2335" spans="18:20">
      <c r="R2335" s="1" t="str">
        <f>IF(Table4[[#This Row],[Bike received in Bfactory]]="","",Table4[[#This Row],[Bike received in Bfactory]]-Table4[[#This Row],[Order date]])</f>
        <v/>
      </c>
      <c r="S2335" s="1"/>
      <c r="T2335" s="1" t="str">
        <f>IF(Table4[Bike ready for shipment]="","",Table4[[#This Row],[Bike ready for shipment]]-Table4[[#This Row],[Order date]])</f>
        <v/>
      </c>
    </row>
    <row r="2336" spans="18:20">
      <c r="R2336" s="1" t="str">
        <f>IF(Table4[[#This Row],[Bike received in Bfactory]]="","",Table4[[#This Row],[Bike received in Bfactory]]-Table4[[#This Row],[Order date]])</f>
        <v/>
      </c>
      <c r="S2336" s="1"/>
      <c r="T2336" s="1" t="str">
        <f>IF(Table4[Bike ready for shipment]="","",Table4[[#This Row],[Bike ready for shipment]]-Table4[[#This Row],[Order date]])</f>
        <v/>
      </c>
    </row>
    <row r="2337" spans="18:20">
      <c r="R2337" s="1" t="str">
        <f>IF(Table4[[#This Row],[Bike received in Bfactory]]="","",Table4[[#This Row],[Bike received in Bfactory]]-Table4[[#This Row],[Order date]])</f>
        <v/>
      </c>
      <c r="S2337" s="1"/>
      <c r="T2337" s="1" t="str">
        <f>IF(Table4[Bike ready for shipment]="","",Table4[[#This Row],[Bike ready for shipment]]-Table4[[#This Row],[Order date]])</f>
        <v/>
      </c>
    </row>
    <row r="2338" spans="18:20">
      <c r="R2338" s="1" t="str">
        <f>IF(Table4[[#This Row],[Bike received in Bfactory]]="","",Table4[[#This Row],[Bike received in Bfactory]]-Table4[[#This Row],[Order date]])</f>
        <v/>
      </c>
      <c r="S2338" s="1"/>
      <c r="T2338" s="1" t="str">
        <f>IF(Table4[Bike ready for shipment]="","",Table4[[#This Row],[Bike ready for shipment]]-Table4[[#This Row],[Order date]])</f>
        <v/>
      </c>
    </row>
    <row r="2339" spans="18:20">
      <c r="R2339" s="1" t="str">
        <f>IF(Table4[[#This Row],[Bike received in Bfactory]]="","",Table4[[#This Row],[Bike received in Bfactory]]-Table4[[#This Row],[Order date]])</f>
        <v/>
      </c>
      <c r="S2339" s="1"/>
      <c r="T2339" s="1" t="str">
        <f>IF(Table4[Bike ready for shipment]="","",Table4[[#This Row],[Bike ready for shipment]]-Table4[[#This Row],[Order date]])</f>
        <v/>
      </c>
    </row>
    <row r="2340" spans="18:20">
      <c r="R2340" s="1" t="str">
        <f>IF(Table4[[#This Row],[Bike received in Bfactory]]="","",Table4[[#This Row],[Bike received in Bfactory]]-Table4[[#This Row],[Order date]])</f>
        <v/>
      </c>
      <c r="S2340" s="1"/>
      <c r="T2340" s="1" t="str">
        <f>IF(Table4[Bike ready for shipment]="","",Table4[[#This Row],[Bike ready for shipment]]-Table4[[#This Row],[Order date]])</f>
        <v/>
      </c>
    </row>
    <row r="2341" spans="18:20">
      <c r="R2341" s="1" t="str">
        <f>IF(Table4[[#This Row],[Bike received in Bfactory]]="","",Table4[[#This Row],[Bike received in Bfactory]]-Table4[[#This Row],[Order date]])</f>
        <v/>
      </c>
      <c r="S2341" s="1"/>
      <c r="T2341" s="1" t="str">
        <f>IF(Table4[Bike ready for shipment]="","",Table4[[#This Row],[Bike ready for shipment]]-Table4[[#This Row],[Order date]])</f>
        <v/>
      </c>
    </row>
    <row r="2342" spans="18:20">
      <c r="R2342" s="1" t="str">
        <f>IF(Table4[[#This Row],[Bike received in Bfactory]]="","",Table4[[#This Row],[Bike received in Bfactory]]-Table4[[#This Row],[Order date]])</f>
        <v/>
      </c>
      <c r="S2342" s="1"/>
      <c r="T2342" s="1" t="str">
        <f>IF(Table4[Bike ready for shipment]="","",Table4[[#This Row],[Bike ready for shipment]]-Table4[[#This Row],[Order date]])</f>
        <v/>
      </c>
    </row>
    <row r="2343" spans="18:20">
      <c r="R2343" s="1" t="str">
        <f>IF(Table4[[#This Row],[Bike received in Bfactory]]="","",Table4[[#This Row],[Bike received in Bfactory]]-Table4[[#This Row],[Order date]])</f>
        <v/>
      </c>
      <c r="S2343" s="1"/>
      <c r="T2343" s="1" t="str">
        <f>IF(Table4[Bike ready for shipment]="","",Table4[[#This Row],[Bike ready for shipment]]-Table4[[#This Row],[Order date]])</f>
        <v/>
      </c>
    </row>
    <row r="2344" spans="18:20">
      <c r="R2344" s="1" t="str">
        <f>IF(Table4[[#This Row],[Bike received in Bfactory]]="","",Table4[[#This Row],[Bike received in Bfactory]]-Table4[[#This Row],[Order date]])</f>
        <v/>
      </c>
      <c r="S2344" s="1"/>
      <c r="T2344" s="1" t="str">
        <f>IF(Table4[Bike ready for shipment]="","",Table4[[#This Row],[Bike ready for shipment]]-Table4[[#This Row],[Order date]])</f>
        <v/>
      </c>
    </row>
    <row r="2345" spans="18:20">
      <c r="R2345" s="1" t="str">
        <f>IF(Table4[[#This Row],[Bike received in Bfactory]]="","",Table4[[#This Row],[Bike received in Bfactory]]-Table4[[#This Row],[Order date]])</f>
        <v/>
      </c>
      <c r="S2345" s="1"/>
      <c r="T2345" s="1" t="str">
        <f>IF(Table4[Bike ready for shipment]="","",Table4[[#This Row],[Bike ready for shipment]]-Table4[[#This Row],[Order date]])</f>
        <v/>
      </c>
    </row>
    <row r="2346" spans="18:20">
      <c r="R2346" s="1" t="str">
        <f>IF(Table4[[#This Row],[Bike received in Bfactory]]="","",Table4[[#This Row],[Bike received in Bfactory]]-Table4[[#This Row],[Order date]])</f>
        <v/>
      </c>
      <c r="S2346" s="1"/>
      <c r="T2346" s="1" t="str">
        <f>IF(Table4[Bike ready for shipment]="","",Table4[[#This Row],[Bike ready for shipment]]-Table4[[#This Row],[Order date]])</f>
        <v/>
      </c>
    </row>
    <row r="2347" spans="18:20">
      <c r="R2347" s="1" t="str">
        <f>IF(Table4[[#This Row],[Bike received in Bfactory]]="","",Table4[[#This Row],[Bike received in Bfactory]]-Table4[[#This Row],[Order date]])</f>
        <v/>
      </c>
      <c r="S2347" s="1"/>
      <c r="T2347" s="1" t="str">
        <f>IF(Table4[Bike ready for shipment]="","",Table4[[#This Row],[Bike ready for shipment]]-Table4[[#This Row],[Order date]])</f>
        <v/>
      </c>
    </row>
    <row r="2348" spans="18:20">
      <c r="R2348" s="1" t="str">
        <f>IF(Table4[[#This Row],[Bike received in Bfactory]]="","",Table4[[#This Row],[Bike received in Bfactory]]-Table4[[#This Row],[Order date]])</f>
        <v/>
      </c>
      <c r="S2348" s="1"/>
      <c r="T2348" s="1" t="str">
        <f>IF(Table4[Bike ready for shipment]="","",Table4[[#This Row],[Bike ready for shipment]]-Table4[[#This Row],[Order date]])</f>
        <v/>
      </c>
    </row>
    <row r="2349" spans="18:20">
      <c r="R2349" s="1" t="str">
        <f>IF(Table4[[#This Row],[Bike received in Bfactory]]="","",Table4[[#This Row],[Bike received in Bfactory]]-Table4[[#This Row],[Order date]])</f>
        <v/>
      </c>
      <c r="S2349" s="1"/>
      <c r="T2349" s="1" t="str">
        <f>IF(Table4[Bike ready for shipment]="","",Table4[[#This Row],[Bike ready for shipment]]-Table4[[#This Row],[Order date]])</f>
        <v/>
      </c>
    </row>
    <row r="2350" spans="18:20">
      <c r="R2350" s="1" t="str">
        <f>IF(Table4[[#This Row],[Bike received in Bfactory]]="","",Table4[[#This Row],[Bike received in Bfactory]]-Table4[[#This Row],[Order date]])</f>
        <v/>
      </c>
      <c r="S2350" s="1"/>
      <c r="T2350" s="1" t="str">
        <f>IF(Table4[Bike ready for shipment]="","",Table4[[#This Row],[Bike ready for shipment]]-Table4[[#This Row],[Order date]])</f>
        <v/>
      </c>
    </row>
    <row r="2351" spans="18:20">
      <c r="R2351" s="1" t="str">
        <f>IF(Table4[[#This Row],[Bike received in Bfactory]]="","",Table4[[#This Row],[Bike received in Bfactory]]-Table4[[#This Row],[Order date]])</f>
        <v/>
      </c>
      <c r="S2351" s="1"/>
      <c r="T2351" s="1" t="str">
        <f>IF(Table4[Bike ready for shipment]="","",Table4[[#This Row],[Bike ready for shipment]]-Table4[[#This Row],[Order date]])</f>
        <v/>
      </c>
    </row>
    <row r="2352" spans="18:20">
      <c r="R2352" s="1" t="str">
        <f>IF(Table4[[#This Row],[Bike received in Bfactory]]="","",Table4[[#This Row],[Bike received in Bfactory]]-Table4[[#This Row],[Order date]])</f>
        <v/>
      </c>
      <c r="S2352" s="1"/>
      <c r="T2352" s="1" t="str">
        <f>IF(Table4[Bike ready for shipment]="","",Table4[[#This Row],[Bike ready for shipment]]-Table4[[#This Row],[Order date]])</f>
        <v/>
      </c>
    </row>
    <row r="2353" spans="18:20">
      <c r="R2353" s="1" t="str">
        <f>IF(Table4[[#This Row],[Bike received in Bfactory]]="","",Table4[[#This Row],[Bike received in Bfactory]]-Table4[[#This Row],[Order date]])</f>
        <v/>
      </c>
      <c r="S2353" s="1"/>
      <c r="T2353" s="1" t="str">
        <f>IF(Table4[Bike ready for shipment]="","",Table4[[#This Row],[Bike ready for shipment]]-Table4[[#This Row],[Order date]])</f>
        <v/>
      </c>
    </row>
    <row r="2354" spans="18:20">
      <c r="R2354" s="1" t="str">
        <f>IF(Table4[[#This Row],[Bike received in Bfactory]]="","",Table4[[#This Row],[Bike received in Bfactory]]-Table4[[#This Row],[Order date]])</f>
        <v/>
      </c>
      <c r="S2354" s="1"/>
      <c r="T2354" s="1" t="str">
        <f>IF(Table4[Bike ready for shipment]="","",Table4[[#This Row],[Bike ready for shipment]]-Table4[[#This Row],[Order date]])</f>
        <v/>
      </c>
    </row>
    <row r="2355" spans="18:20">
      <c r="R2355" s="1" t="str">
        <f>IF(Table4[[#This Row],[Bike received in Bfactory]]="","",Table4[[#This Row],[Bike received in Bfactory]]-Table4[[#This Row],[Order date]])</f>
        <v/>
      </c>
      <c r="S2355" s="1"/>
      <c r="T2355" s="1" t="str">
        <f>IF(Table4[Bike ready for shipment]="","",Table4[[#This Row],[Bike ready for shipment]]-Table4[[#This Row],[Order date]])</f>
        <v/>
      </c>
    </row>
    <row r="2356" spans="18:20">
      <c r="R2356" s="1" t="str">
        <f>IF(Table4[[#This Row],[Bike received in Bfactory]]="","",Table4[[#This Row],[Bike received in Bfactory]]-Table4[[#This Row],[Order date]])</f>
        <v/>
      </c>
      <c r="S2356" s="1"/>
      <c r="T2356" s="1" t="str">
        <f>IF(Table4[Bike ready for shipment]="","",Table4[[#This Row],[Bike ready for shipment]]-Table4[[#This Row],[Order date]])</f>
        <v/>
      </c>
    </row>
    <row r="2357" spans="18:20">
      <c r="R2357" s="1" t="str">
        <f>IF(Table4[[#This Row],[Bike received in Bfactory]]="","",Table4[[#This Row],[Bike received in Bfactory]]-Table4[[#This Row],[Order date]])</f>
        <v/>
      </c>
      <c r="S2357" s="1"/>
      <c r="T2357" s="1" t="str">
        <f>IF(Table4[Bike ready for shipment]="","",Table4[[#This Row],[Bike ready for shipment]]-Table4[[#This Row],[Order date]])</f>
        <v/>
      </c>
    </row>
    <row r="2358" spans="18:20">
      <c r="R2358" s="1" t="str">
        <f>IF(Table4[[#This Row],[Bike received in Bfactory]]="","",Table4[[#This Row],[Bike received in Bfactory]]-Table4[[#This Row],[Order date]])</f>
        <v/>
      </c>
      <c r="S2358" s="1"/>
      <c r="T2358" s="1" t="str">
        <f>IF(Table4[Bike ready for shipment]="","",Table4[[#This Row],[Bike ready for shipment]]-Table4[[#This Row],[Order date]])</f>
        <v/>
      </c>
    </row>
    <row r="2359" spans="18:20">
      <c r="R2359" s="1" t="str">
        <f>IF(Table4[[#This Row],[Bike received in Bfactory]]="","",Table4[[#This Row],[Bike received in Bfactory]]-Table4[[#This Row],[Order date]])</f>
        <v/>
      </c>
      <c r="S2359" s="1"/>
      <c r="T2359" s="1" t="str">
        <f>IF(Table4[Bike ready for shipment]="","",Table4[[#This Row],[Bike ready for shipment]]-Table4[[#This Row],[Order date]])</f>
        <v/>
      </c>
    </row>
    <row r="2360" spans="18:20">
      <c r="R2360" s="1" t="str">
        <f>IF(Table4[[#This Row],[Bike received in Bfactory]]="","",Table4[[#This Row],[Bike received in Bfactory]]-Table4[[#This Row],[Order date]])</f>
        <v/>
      </c>
      <c r="S2360" s="1"/>
      <c r="T2360" s="1" t="str">
        <f>IF(Table4[Bike ready for shipment]="","",Table4[[#This Row],[Bike ready for shipment]]-Table4[[#This Row],[Order date]])</f>
        <v/>
      </c>
    </row>
    <row r="2361" spans="18:20">
      <c r="R2361" s="1" t="str">
        <f>IF(Table4[[#This Row],[Bike received in Bfactory]]="","",Table4[[#This Row],[Bike received in Bfactory]]-Table4[[#This Row],[Order date]])</f>
        <v/>
      </c>
      <c r="S2361" s="1"/>
      <c r="T2361" s="1" t="str">
        <f>IF(Table4[Bike ready for shipment]="","",Table4[[#This Row],[Bike ready for shipment]]-Table4[[#This Row],[Order date]])</f>
        <v/>
      </c>
    </row>
    <row r="2362" spans="18:20">
      <c r="R2362" s="1" t="str">
        <f>IF(Table4[[#This Row],[Bike received in Bfactory]]="","",Table4[[#This Row],[Bike received in Bfactory]]-Table4[[#This Row],[Order date]])</f>
        <v/>
      </c>
      <c r="S2362" s="1"/>
      <c r="T2362" s="1" t="str">
        <f>IF(Table4[Bike ready for shipment]="","",Table4[[#This Row],[Bike ready for shipment]]-Table4[[#This Row],[Order date]])</f>
        <v/>
      </c>
    </row>
    <row r="2363" spans="18:20">
      <c r="R2363" s="1" t="str">
        <f>IF(Table4[[#This Row],[Bike received in Bfactory]]="","",Table4[[#This Row],[Bike received in Bfactory]]-Table4[[#This Row],[Order date]])</f>
        <v/>
      </c>
      <c r="S2363" s="1"/>
      <c r="T2363" s="1" t="str">
        <f>IF(Table4[Bike ready for shipment]="","",Table4[[#This Row],[Bike ready for shipment]]-Table4[[#This Row],[Order date]])</f>
        <v/>
      </c>
    </row>
    <row r="2364" spans="18:20">
      <c r="R2364" s="1" t="str">
        <f>IF(Table4[[#This Row],[Bike received in Bfactory]]="","",Table4[[#This Row],[Bike received in Bfactory]]-Table4[[#This Row],[Order date]])</f>
        <v/>
      </c>
      <c r="S2364" s="1"/>
      <c r="T2364" s="1" t="str">
        <f>IF(Table4[Bike ready for shipment]="","",Table4[[#This Row],[Bike ready for shipment]]-Table4[[#This Row],[Order date]])</f>
        <v/>
      </c>
    </row>
    <row r="2365" spans="18:20">
      <c r="R2365" s="1" t="str">
        <f>IF(Table4[[#This Row],[Bike received in Bfactory]]="","",Table4[[#This Row],[Bike received in Bfactory]]-Table4[[#This Row],[Order date]])</f>
        <v/>
      </c>
      <c r="S2365" s="1"/>
      <c r="T2365" s="1" t="str">
        <f>IF(Table4[Bike ready for shipment]="","",Table4[[#This Row],[Bike ready for shipment]]-Table4[[#This Row],[Order date]])</f>
        <v/>
      </c>
    </row>
    <row r="2366" spans="18:20">
      <c r="R2366" s="1" t="str">
        <f>IF(Table4[[#This Row],[Bike received in Bfactory]]="","",Table4[[#This Row],[Bike received in Bfactory]]-Table4[[#This Row],[Order date]])</f>
        <v/>
      </c>
      <c r="S2366" s="1"/>
      <c r="T2366" s="1" t="str">
        <f>IF(Table4[Bike ready for shipment]="","",Table4[[#This Row],[Bike ready for shipment]]-Table4[[#This Row],[Order date]])</f>
        <v/>
      </c>
    </row>
    <row r="2367" spans="18:20">
      <c r="R2367" s="1" t="str">
        <f>IF(Table4[[#This Row],[Bike received in Bfactory]]="","",Table4[[#This Row],[Bike received in Bfactory]]-Table4[[#This Row],[Order date]])</f>
        <v/>
      </c>
      <c r="S2367" s="1"/>
      <c r="T2367" s="1" t="str">
        <f>IF(Table4[Bike ready for shipment]="","",Table4[[#This Row],[Bike ready for shipment]]-Table4[[#This Row],[Order date]])</f>
        <v/>
      </c>
    </row>
    <row r="2368" spans="18:20">
      <c r="R2368" s="1" t="str">
        <f>IF(Table4[[#This Row],[Bike received in Bfactory]]="","",Table4[[#This Row],[Bike received in Bfactory]]-Table4[[#This Row],[Order date]])</f>
        <v/>
      </c>
      <c r="S2368" s="1"/>
      <c r="T2368" s="1" t="str">
        <f>IF(Table4[Bike ready for shipment]="","",Table4[[#This Row],[Bike ready for shipment]]-Table4[[#This Row],[Order date]])</f>
        <v/>
      </c>
    </row>
    <row r="2369" spans="18:20">
      <c r="R2369" s="1" t="str">
        <f>IF(Table4[[#This Row],[Bike received in Bfactory]]="","",Table4[[#This Row],[Bike received in Bfactory]]-Table4[[#This Row],[Order date]])</f>
        <v/>
      </c>
      <c r="S2369" s="1"/>
      <c r="T2369" s="1" t="str">
        <f>IF(Table4[Bike ready for shipment]="","",Table4[[#This Row],[Bike ready for shipment]]-Table4[[#This Row],[Order date]])</f>
        <v/>
      </c>
    </row>
    <row r="2370" spans="18:20">
      <c r="R2370" s="1" t="str">
        <f>IF(Table4[[#This Row],[Bike received in Bfactory]]="","",Table4[[#This Row],[Bike received in Bfactory]]-Table4[[#This Row],[Order date]])</f>
        <v/>
      </c>
      <c r="S2370" s="1"/>
      <c r="T2370" s="1" t="str">
        <f>IF(Table4[Bike ready for shipment]="","",Table4[[#This Row],[Bike ready for shipment]]-Table4[[#This Row],[Order date]])</f>
        <v/>
      </c>
    </row>
    <row r="2371" spans="18:20">
      <c r="R2371" s="1" t="str">
        <f>IF(Table4[[#This Row],[Bike received in Bfactory]]="","",Table4[[#This Row],[Bike received in Bfactory]]-Table4[[#This Row],[Order date]])</f>
        <v/>
      </c>
      <c r="S2371" s="1"/>
      <c r="T2371" s="1" t="str">
        <f>IF(Table4[Bike ready for shipment]="","",Table4[[#This Row],[Bike ready for shipment]]-Table4[[#This Row],[Order date]])</f>
        <v/>
      </c>
    </row>
    <row r="2372" spans="18:20">
      <c r="R2372" s="1" t="str">
        <f>IF(Table4[[#This Row],[Bike received in Bfactory]]="","",Table4[[#This Row],[Bike received in Bfactory]]-Table4[[#This Row],[Order date]])</f>
        <v/>
      </c>
      <c r="S2372" s="1"/>
      <c r="T2372" s="1" t="str">
        <f>IF(Table4[Bike ready for shipment]="","",Table4[[#This Row],[Bike ready for shipment]]-Table4[[#This Row],[Order date]])</f>
        <v/>
      </c>
    </row>
    <row r="2373" spans="18:20">
      <c r="R2373" s="1" t="str">
        <f>IF(Table4[[#This Row],[Bike received in Bfactory]]="","",Table4[[#This Row],[Bike received in Bfactory]]-Table4[[#This Row],[Order date]])</f>
        <v/>
      </c>
      <c r="S2373" s="1"/>
      <c r="T2373" s="1" t="str">
        <f>IF(Table4[Bike ready for shipment]="","",Table4[[#This Row],[Bike ready for shipment]]-Table4[[#This Row],[Order date]])</f>
        <v/>
      </c>
    </row>
    <row r="2374" spans="18:20">
      <c r="R2374" s="1" t="str">
        <f>IF(Table4[[#This Row],[Bike received in Bfactory]]="","",Table4[[#This Row],[Bike received in Bfactory]]-Table4[[#This Row],[Order date]])</f>
        <v/>
      </c>
      <c r="S2374" s="1"/>
      <c r="T2374" s="1" t="str">
        <f>IF(Table4[Bike ready for shipment]="","",Table4[[#This Row],[Bike ready for shipment]]-Table4[[#This Row],[Order date]])</f>
        <v/>
      </c>
    </row>
    <row r="2375" spans="18:20">
      <c r="R2375" s="1" t="str">
        <f>IF(Table4[[#This Row],[Bike received in Bfactory]]="","",Table4[[#This Row],[Bike received in Bfactory]]-Table4[[#This Row],[Order date]])</f>
        <v/>
      </c>
      <c r="S2375" s="1"/>
      <c r="T2375" s="1" t="str">
        <f>IF(Table4[Bike ready for shipment]="","",Table4[[#This Row],[Bike ready for shipment]]-Table4[[#This Row],[Order date]])</f>
        <v/>
      </c>
    </row>
    <row r="2376" spans="18:20">
      <c r="R2376" s="1" t="str">
        <f>IF(Table4[[#This Row],[Bike received in Bfactory]]="","",Table4[[#This Row],[Bike received in Bfactory]]-Table4[[#This Row],[Order date]])</f>
        <v/>
      </c>
      <c r="S2376" s="1"/>
      <c r="T2376" s="1" t="str">
        <f>IF(Table4[Bike ready for shipment]="","",Table4[[#This Row],[Bike ready for shipment]]-Table4[[#This Row],[Order date]])</f>
        <v/>
      </c>
    </row>
    <row r="2377" spans="18:20">
      <c r="R2377" s="1" t="str">
        <f>IF(Table4[[#This Row],[Bike received in Bfactory]]="","",Table4[[#This Row],[Bike received in Bfactory]]-Table4[[#This Row],[Order date]])</f>
        <v/>
      </c>
      <c r="S2377" s="1"/>
      <c r="T2377" s="1" t="str">
        <f>IF(Table4[Bike ready for shipment]="","",Table4[[#This Row],[Bike ready for shipment]]-Table4[[#This Row],[Order date]])</f>
        <v/>
      </c>
    </row>
    <row r="2378" spans="18:20">
      <c r="R2378" s="1" t="str">
        <f>IF(Table4[[#This Row],[Bike received in Bfactory]]="","",Table4[[#This Row],[Bike received in Bfactory]]-Table4[[#This Row],[Order date]])</f>
        <v/>
      </c>
      <c r="S2378" s="1"/>
      <c r="T2378" s="1" t="str">
        <f>IF(Table4[Bike ready for shipment]="","",Table4[[#This Row],[Bike ready for shipment]]-Table4[[#This Row],[Order date]])</f>
        <v/>
      </c>
    </row>
    <row r="2379" spans="18:20">
      <c r="R2379" s="1" t="str">
        <f>IF(Table4[[#This Row],[Bike received in Bfactory]]="","",Table4[[#This Row],[Bike received in Bfactory]]-Table4[[#This Row],[Order date]])</f>
        <v/>
      </c>
      <c r="S2379" s="1"/>
      <c r="T2379" s="1" t="str">
        <f>IF(Table4[Bike ready for shipment]="","",Table4[[#This Row],[Bike ready for shipment]]-Table4[[#This Row],[Order date]])</f>
        <v/>
      </c>
    </row>
    <row r="2380" spans="18:20">
      <c r="R2380" s="1" t="str">
        <f>IF(Table4[[#This Row],[Bike received in Bfactory]]="","",Table4[[#This Row],[Bike received in Bfactory]]-Table4[[#This Row],[Order date]])</f>
        <v/>
      </c>
      <c r="S2380" s="1"/>
      <c r="T2380" s="1" t="str">
        <f>IF(Table4[Bike ready for shipment]="","",Table4[[#This Row],[Bike ready for shipment]]-Table4[[#This Row],[Order date]])</f>
        <v/>
      </c>
    </row>
    <row r="2381" spans="18:20">
      <c r="R2381" s="1" t="str">
        <f>IF(Table4[[#This Row],[Bike received in Bfactory]]="","",Table4[[#This Row],[Bike received in Bfactory]]-Table4[[#This Row],[Order date]])</f>
        <v/>
      </c>
      <c r="S2381" s="1"/>
      <c r="T2381" s="1" t="str">
        <f>IF(Table4[Bike ready for shipment]="","",Table4[[#This Row],[Bike ready for shipment]]-Table4[[#This Row],[Order date]])</f>
        <v/>
      </c>
    </row>
    <row r="2382" spans="18:20">
      <c r="R2382" s="1" t="str">
        <f>IF(Table4[[#This Row],[Bike received in Bfactory]]="","",Table4[[#This Row],[Bike received in Bfactory]]-Table4[[#This Row],[Order date]])</f>
        <v/>
      </c>
      <c r="S2382" s="1"/>
      <c r="T2382" s="1" t="str">
        <f>IF(Table4[Bike ready for shipment]="","",Table4[[#This Row],[Bike ready for shipment]]-Table4[[#This Row],[Order date]])</f>
        <v/>
      </c>
    </row>
    <row r="2383" spans="18:20">
      <c r="R2383" s="1" t="str">
        <f>IF(Table4[[#This Row],[Bike received in Bfactory]]="","",Table4[[#This Row],[Bike received in Bfactory]]-Table4[[#This Row],[Order date]])</f>
        <v/>
      </c>
      <c r="S2383" s="1"/>
      <c r="T2383" s="1" t="str">
        <f>IF(Table4[Bike ready for shipment]="","",Table4[[#This Row],[Bike ready for shipment]]-Table4[[#This Row],[Order date]])</f>
        <v/>
      </c>
    </row>
    <row r="2384" spans="18:20">
      <c r="R2384" s="1" t="str">
        <f>IF(Table4[[#This Row],[Bike received in Bfactory]]="","",Table4[[#This Row],[Bike received in Bfactory]]-Table4[[#This Row],[Order date]])</f>
        <v/>
      </c>
      <c r="S2384" s="1"/>
      <c r="T2384" s="1" t="str">
        <f>IF(Table4[Bike ready for shipment]="","",Table4[[#This Row],[Bike ready for shipment]]-Table4[[#This Row],[Order date]])</f>
        <v/>
      </c>
    </row>
    <row r="2385" spans="18:20">
      <c r="R2385" s="1" t="str">
        <f>IF(Table4[[#This Row],[Bike received in Bfactory]]="","",Table4[[#This Row],[Bike received in Bfactory]]-Table4[[#This Row],[Order date]])</f>
        <v/>
      </c>
      <c r="S2385" s="1"/>
      <c r="T2385" s="1" t="str">
        <f>IF(Table4[Bike ready for shipment]="","",Table4[[#This Row],[Bike ready for shipment]]-Table4[[#This Row],[Order date]])</f>
        <v/>
      </c>
    </row>
    <row r="2386" spans="18:20">
      <c r="R2386" s="1" t="str">
        <f>IF(Table4[[#This Row],[Bike received in Bfactory]]="","",Table4[[#This Row],[Bike received in Bfactory]]-Table4[[#This Row],[Order date]])</f>
        <v/>
      </c>
      <c r="S2386" s="1"/>
      <c r="T2386" s="1" t="str">
        <f>IF(Table4[Bike ready for shipment]="","",Table4[[#This Row],[Bike ready for shipment]]-Table4[[#This Row],[Order date]])</f>
        <v/>
      </c>
    </row>
    <row r="2387" spans="18:20">
      <c r="R2387" s="1" t="str">
        <f>IF(Table4[[#This Row],[Bike received in Bfactory]]="","",Table4[[#This Row],[Bike received in Bfactory]]-Table4[[#This Row],[Order date]])</f>
        <v/>
      </c>
      <c r="S2387" s="1"/>
      <c r="T2387" s="1" t="str">
        <f>IF(Table4[Bike ready for shipment]="","",Table4[[#This Row],[Bike ready for shipment]]-Table4[[#This Row],[Order date]])</f>
        <v/>
      </c>
    </row>
    <row r="2388" spans="18:20">
      <c r="R2388" s="1" t="str">
        <f>IF(Table4[[#This Row],[Bike received in Bfactory]]="","",Table4[[#This Row],[Bike received in Bfactory]]-Table4[[#This Row],[Order date]])</f>
        <v/>
      </c>
      <c r="S2388" s="1"/>
      <c r="T2388" s="1" t="str">
        <f>IF(Table4[Bike ready for shipment]="","",Table4[[#This Row],[Bike ready for shipment]]-Table4[[#This Row],[Order date]])</f>
        <v/>
      </c>
    </row>
    <row r="2389" spans="18:20">
      <c r="R2389" s="1" t="str">
        <f>IF(Table4[[#This Row],[Bike received in Bfactory]]="","",Table4[[#This Row],[Bike received in Bfactory]]-Table4[[#This Row],[Order date]])</f>
        <v/>
      </c>
      <c r="S2389" s="1"/>
      <c r="T2389" s="1" t="str">
        <f>IF(Table4[Bike ready for shipment]="","",Table4[[#This Row],[Bike ready for shipment]]-Table4[[#This Row],[Order date]])</f>
        <v/>
      </c>
    </row>
    <row r="2390" spans="18:20">
      <c r="R2390" s="1" t="str">
        <f>IF(Table4[[#This Row],[Bike received in Bfactory]]="","",Table4[[#This Row],[Bike received in Bfactory]]-Table4[[#This Row],[Order date]])</f>
        <v/>
      </c>
      <c r="S2390" s="1"/>
      <c r="T2390" s="1" t="str">
        <f>IF(Table4[Bike ready for shipment]="","",Table4[[#This Row],[Bike ready for shipment]]-Table4[[#This Row],[Order date]])</f>
        <v/>
      </c>
    </row>
    <row r="2391" spans="18:20">
      <c r="R2391" s="1" t="str">
        <f>IF(Table4[[#This Row],[Bike received in Bfactory]]="","",Table4[[#This Row],[Bike received in Bfactory]]-Table4[[#This Row],[Order date]])</f>
        <v/>
      </c>
      <c r="S2391" s="1"/>
      <c r="T2391" s="1" t="str">
        <f>IF(Table4[Bike ready for shipment]="","",Table4[[#This Row],[Bike ready for shipment]]-Table4[[#This Row],[Order date]])</f>
        <v/>
      </c>
    </row>
    <row r="2392" spans="18:20">
      <c r="R2392" s="1" t="str">
        <f>IF(Table4[[#This Row],[Bike received in Bfactory]]="","",Table4[[#This Row],[Bike received in Bfactory]]-Table4[[#This Row],[Order date]])</f>
        <v/>
      </c>
      <c r="S2392" s="1"/>
      <c r="T2392" s="1" t="str">
        <f>IF(Table4[Bike ready for shipment]="","",Table4[[#This Row],[Bike ready for shipment]]-Table4[[#This Row],[Order date]])</f>
        <v/>
      </c>
    </row>
    <row r="2393" spans="18:20">
      <c r="R2393" s="1" t="str">
        <f>IF(Table4[[#This Row],[Bike received in Bfactory]]="","",Table4[[#This Row],[Bike received in Bfactory]]-Table4[[#This Row],[Order date]])</f>
        <v/>
      </c>
      <c r="S2393" s="1"/>
      <c r="T2393" s="1" t="str">
        <f>IF(Table4[Bike ready for shipment]="","",Table4[[#This Row],[Bike ready for shipment]]-Table4[[#This Row],[Order date]])</f>
        <v/>
      </c>
    </row>
    <row r="2394" spans="18:20">
      <c r="R2394" s="1" t="str">
        <f>IF(Table4[[#This Row],[Bike received in Bfactory]]="","",Table4[[#This Row],[Bike received in Bfactory]]-Table4[[#This Row],[Order date]])</f>
        <v/>
      </c>
      <c r="S2394" s="1"/>
      <c r="T2394" s="1" t="str">
        <f>IF(Table4[Bike ready for shipment]="","",Table4[[#This Row],[Bike ready for shipment]]-Table4[[#This Row],[Order date]])</f>
        <v/>
      </c>
    </row>
    <row r="2395" spans="18:20">
      <c r="R2395" s="1" t="str">
        <f>IF(Table4[[#This Row],[Bike received in Bfactory]]="","",Table4[[#This Row],[Bike received in Bfactory]]-Table4[[#This Row],[Order date]])</f>
        <v/>
      </c>
      <c r="S2395" s="1"/>
      <c r="T2395" s="1" t="str">
        <f>IF(Table4[Bike ready for shipment]="","",Table4[[#This Row],[Bike ready for shipment]]-Table4[[#This Row],[Order date]])</f>
        <v/>
      </c>
    </row>
    <row r="2396" spans="18:20">
      <c r="R2396" s="1" t="str">
        <f>IF(Table4[[#This Row],[Bike received in Bfactory]]="","",Table4[[#This Row],[Bike received in Bfactory]]-Table4[[#This Row],[Order date]])</f>
        <v/>
      </c>
      <c r="S2396" s="1"/>
      <c r="T2396" s="1" t="str">
        <f>IF(Table4[Bike ready for shipment]="","",Table4[[#This Row],[Bike ready for shipment]]-Table4[[#This Row],[Order date]])</f>
        <v/>
      </c>
    </row>
    <row r="2397" spans="18:20">
      <c r="R2397" s="1" t="str">
        <f>IF(Table4[[#This Row],[Bike received in Bfactory]]="","",Table4[[#This Row],[Bike received in Bfactory]]-Table4[[#This Row],[Order date]])</f>
        <v/>
      </c>
      <c r="S2397" s="1"/>
      <c r="T2397" s="1" t="str">
        <f>IF(Table4[Bike ready for shipment]="","",Table4[[#This Row],[Bike ready for shipment]]-Table4[[#This Row],[Order date]])</f>
        <v/>
      </c>
    </row>
    <row r="2398" spans="18:20">
      <c r="R2398" s="1" t="str">
        <f>IF(Table4[[#This Row],[Bike received in Bfactory]]="","",Table4[[#This Row],[Bike received in Bfactory]]-Table4[[#This Row],[Order date]])</f>
        <v/>
      </c>
      <c r="S2398" s="1"/>
      <c r="T2398" s="1" t="str">
        <f>IF(Table4[Bike ready for shipment]="","",Table4[[#This Row],[Bike ready for shipment]]-Table4[[#This Row],[Order date]])</f>
        <v/>
      </c>
    </row>
    <row r="2399" spans="18:20">
      <c r="R2399" s="1" t="str">
        <f>IF(Table4[[#This Row],[Bike received in Bfactory]]="","",Table4[[#This Row],[Bike received in Bfactory]]-Table4[[#This Row],[Order date]])</f>
        <v/>
      </c>
      <c r="S2399" s="1"/>
      <c r="T2399" s="1" t="str">
        <f>IF(Table4[Bike ready for shipment]="","",Table4[[#This Row],[Bike ready for shipment]]-Table4[[#This Row],[Order date]])</f>
        <v/>
      </c>
    </row>
    <row r="2400" spans="18:20">
      <c r="R2400" s="1" t="str">
        <f>IF(Table4[[#This Row],[Bike received in Bfactory]]="","",Table4[[#This Row],[Bike received in Bfactory]]-Table4[[#This Row],[Order date]])</f>
        <v/>
      </c>
      <c r="S2400" s="1"/>
      <c r="T2400" s="1" t="str">
        <f>IF(Table4[Bike ready for shipment]="","",Table4[[#This Row],[Bike ready for shipment]]-Table4[[#This Row],[Order date]])</f>
        <v/>
      </c>
    </row>
    <row r="2401" spans="18:20">
      <c r="R2401" s="1" t="str">
        <f>IF(Table4[[#This Row],[Bike received in Bfactory]]="","",Table4[[#This Row],[Bike received in Bfactory]]-Table4[[#This Row],[Order date]])</f>
        <v/>
      </c>
      <c r="S2401" s="1"/>
      <c r="T2401" s="1" t="str">
        <f>IF(Table4[Bike ready for shipment]="","",Table4[[#This Row],[Bike ready for shipment]]-Table4[[#This Row],[Order date]])</f>
        <v/>
      </c>
    </row>
    <row r="2402" spans="18:20">
      <c r="R2402" s="1" t="str">
        <f>IF(Table4[[#This Row],[Bike received in Bfactory]]="","",Table4[[#This Row],[Bike received in Bfactory]]-Table4[[#This Row],[Order date]])</f>
        <v/>
      </c>
      <c r="S2402" s="1"/>
      <c r="T2402" s="1" t="str">
        <f>IF(Table4[Bike ready for shipment]="","",Table4[[#This Row],[Bike ready for shipment]]-Table4[[#This Row],[Order date]])</f>
        <v/>
      </c>
    </row>
    <row r="2403" spans="18:20">
      <c r="R2403" s="1" t="str">
        <f>IF(Table4[[#This Row],[Bike received in Bfactory]]="","",Table4[[#This Row],[Bike received in Bfactory]]-Table4[[#This Row],[Order date]])</f>
        <v/>
      </c>
      <c r="S2403" s="1"/>
      <c r="T2403" s="1" t="str">
        <f>IF(Table4[Bike ready for shipment]="","",Table4[[#This Row],[Bike ready for shipment]]-Table4[[#This Row],[Order date]])</f>
        <v/>
      </c>
    </row>
    <row r="2404" spans="18:20">
      <c r="R2404" s="1" t="str">
        <f>IF(Table4[[#This Row],[Bike received in Bfactory]]="","",Table4[[#This Row],[Bike received in Bfactory]]-Table4[[#This Row],[Order date]])</f>
        <v/>
      </c>
      <c r="S2404" s="1"/>
      <c r="T2404" s="1" t="str">
        <f>IF(Table4[Bike ready for shipment]="","",Table4[[#This Row],[Bike ready for shipment]]-Table4[[#This Row],[Order date]])</f>
        <v/>
      </c>
    </row>
    <row r="2405" spans="18:20">
      <c r="R2405" s="1" t="str">
        <f>IF(Table4[[#This Row],[Bike received in Bfactory]]="","",Table4[[#This Row],[Bike received in Bfactory]]-Table4[[#This Row],[Order date]])</f>
        <v/>
      </c>
      <c r="S2405" s="1"/>
      <c r="T2405" s="1" t="str">
        <f>IF(Table4[Bike ready for shipment]="","",Table4[[#This Row],[Bike ready for shipment]]-Table4[[#This Row],[Order date]])</f>
        <v/>
      </c>
    </row>
    <row r="2406" spans="18:20">
      <c r="R2406" s="1" t="str">
        <f>IF(Table4[[#This Row],[Bike received in Bfactory]]="","",Table4[[#This Row],[Bike received in Bfactory]]-Table4[[#This Row],[Order date]])</f>
        <v/>
      </c>
      <c r="S2406" s="1"/>
      <c r="T2406" s="1" t="str">
        <f>IF(Table4[Bike ready for shipment]="","",Table4[[#This Row],[Bike ready for shipment]]-Table4[[#This Row],[Order date]])</f>
        <v/>
      </c>
    </row>
    <row r="2407" spans="18:20">
      <c r="R2407" s="1" t="str">
        <f>IF(Table4[[#This Row],[Bike received in Bfactory]]="","",Table4[[#This Row],[Bike received in Bfactory]]-Table4[[#This Row],[Order date]])</f>
        <v/>
      </c>
      <c r="S2407" s="1"/>
      <c r="T2407" s="1" t="str">
        <f>IF(Table4[Bike ready for shipment]="","",Table4[[#This Row],[Bike ready for shipment]]-Table4[[#This Row],[Order date]])</f>
        <v/>
      </c>
    </row>
    <row r="2408" spans="18:20">
      <c r="R2408" s="1" t="str">
        <f>IF(Table4[[#This Row],[Bike received in Bfactory]]="","",Table4[[#This Row],[Bike received in Bfactory]]-Table4[[#This Row],[Order date]])</f>
        <v/>
      </c>
      <c r="S2408" s="1"/>
      <c r="T2408" s="1" t="str">
        <f>IF(Table4[Bike ready for shipment]="","",Table4[[#This Row],[Bike ready for shipment]]-Table4[[#This Row],[Order date]])</f>
        <v/>
      </c>
    </row>
    <row r="2409" spans="18:20">
      <c r="R2409" s="1" t="str">
        <f>IF(Table4[[#This Row],[Bike received in Bfactory]]="","",Table4[[#This Row],[Bike received in Bfactory]]-Table4[[#This Row],[Order date]])</f>
        <v/>
      </c>
      <c r="S2409" s="1"/>
      <c r="T2409" s="1" t="str">
        <f>IF(Table4[Bike ready for shipment]="","",Table4[[#This Row],[Bike ready for shipment]]-Table4[[#This Row],[Order date]])</f>
        <v/>
      </c>
    </row>
    <row r="2410" spans="18:20">
      <c r="R2410" s="1" t="str">
        <f>IF(Table4[[#This Row],[Bike received in Bfactory]]="","",Table4[[#This Row],[Bike received in Bfactory]]-Table4[[#This Row],[Order date]])</f>
        <v/>
      </c>
      <c r="S2410" s="1"/>
      <c r="T2410" s="1" t="str">
        <f>IF(Table4[Bike ready for shipment]="","",Table4[[#This Row],[Bike ready for shipment]]-Table4[[#This Row],[Order date]])</f>
        <v/>
      </c>
    </row>
    <row r="2411" spans="18:20">
      <c r="R2411" s="1" t="str">
        <f>IF(Table4[[#This Row],[Bike received in Bfactory]]="","",Table4[[#This Row],[Bike received in Bfactory]]-Table4[[#This Row],[Order date]])</f>
        <v/>
      </c>
      <c r="S2411" s="1"/>
      <c r="T2411" s="1" t="str">
        <f>IF(Table4[Bike ready for shipment]="","",Table4[[#This Row],[Bike ready for shipment]]-Table4[[#This Row],[Order date]])</f>
        <v/>
      </c>
    </row>
    <row r="2412" spans="18:20">
      <c r="R2412" s="1" t="str">
        <f>IF(Table4[[#This Row],[Bike received in Bfactory]]="","",Table4[[#This Row],[Bike received in Bfactory]]-Table4[[#This Row],[Order date]])</f>
        <v/>
      </c>
      <c r="S2412" s="1"/>
      <c r="T2412" s="1" t="str">
        <f>IF(Table4[Bike ready for shipment]="","",Table4[[#This Row],[Bike ready for shipment]]-Table4[[#This Row],[Order date]])</f>
        <v/>
      </c>
    </row>
    <row r="2413" spans="18:20">
      <c r="R2413" s="1" t="str">
        <f>IF(Table4[[#This Row],[Bike received in Bfactory]]="","",Table4[[#This Row],[Bike received in Bfactory]]-Table4[[#This Row],[Order date]])</f>
        <v/>
      </c>
      <c r="S2413" s="1"/>
      <c r="T2413" s="1" t="str">
        <f>IF(Table4[Bike ready for shipment]="","",Table4[[#This Row],[Bike ready for shipment]]-Table4[[#This Row],[Order date]])</f>
        <v/>
      </c>
    </row>
    <row r="2414" spans="18:20">
      <c r="R2414" s="1" t="str">
        <f>IF(Table4[[#This Row],[Bike received in Bfactory]]="","",Table4[[#This Row],[Bike received in Bfactory]]-Table4[[#This Row],[Order date]])</f>
        <v/>
      </c>
      <c r="S2414" s="1"/>
      <c r="T2414" s="1" t="str">
        <f>IF(Table4[Bike ready for shipment]="","",Table4[[#This Row],[Bike ready for shipment]]-Table4[[#This Row],[Order date]])</f>
        <v/>
      </c>
    </row>
    <row r="2415" spans="18:20">
      <c r="R2415" s="1" t="str">
        <f>IF(Table4[[#This Row],[Bike received in Bfactory]]="","",Table4[[#This Row],[Bike received in Bfactory]]-Table4[[#This Row],[Order date]])</f>
        <v/>
      </c>
      <c r="S2415" s="1"/>
      <c r="T2415" s="1" t="str">
        <f>IF(Table4[Bike ready for shipment]="","",Table4[[#This Row],[Bike ready for shipment]]-Table4[[#This Row],[Order date]])</f>
        <v/>
      </c>
    </row>
    <row r="2416" spans="18:20">
      <c r="R2416" s="1" t="str">
        <f>IF(Table4[[#This Row],[Bike received in Bfactory]]="","",Table4[[#This Row],[Bike received in Bfactory]]-Table4[[#This Row],[Order date]])</f>
        <v/>
      </c>
      <c r="S2416" s="1"/>
      <c r="T2416" s="1" t="str">
        <f>IF(Table4[Bike ready for shipment]="","",Table4[[#This Row],[Bike ready for shipment]]-Table4[[#This Row],[Order date]])</f>
        <v/>
      </c>
    </row>
    <row r="2417" spans="18:20">
      <c r="R2417" s="1" t="str">
        <f>IF(Table4[[#This Row],[Bike received in Bfactory]]="","",Table4[[#This Row],[Bike received in Bfactory]]-Table4[[#This Row],[Order date]])</f>
        <v/>
      </c>
      <c r="S2417" s="1"/>
      <c r="T2417" s="1" t="str">
        <f>IF(Table4[Bike ready for shipment]="","",Table4[[#This Row],[Bike ready for shipment]]-Table4[[#This Row],[Order date]])</f>
        <v/>
      </c>
    </row>
    <row r="2418" spans="18:20">
      <c r="R2418" s="1" t="str">
        <f>IF(Table4[[#This Row],[Bike received in Bfactory]]="","",Table4[[#This Row],[Bike received in Bfactory]]-Table4[[#This Row],[Order date]])</f>
        <v/>
      </c>
      <c r="S2418" s="1"/>
      <c r="T2418" s="1" t="str">
        <f>IF(Table4[Bike ready for shipment]="","",Table4[[#This Row],[Bike ready for shipment]]-Table4[[#This Row],[Order date]])</f>
        <v/>
      </c>
    </row>
    <row r="2419" spans="18:20">
      <c r="R2419" s="1" t="str">
        <f>IF(Table4[[#This Row],[Bike received in Bfactory]]="","",Table4[[#This Row],[Bike received in Bfactory]]-Table4[[#This Row],[Order date]])</f>
        <v/>
      </c>
      <c r="S2419" s="1"/>
      <c r="T2419" s="1" t="str">
        <f>IF(Table4[Bike ready for shipment]="","",Table4[[#This Row],[Bike ready for shipment]]-Table4[[#This Row],[Order date]])</f>
        <v/>
      </c>
    </row>
    <row r="2420" spans="18:20">
      <c r="R2420" s="1" t="str">
        <f>IF(Table4[[#This Row],[Bike received in Bfactory]]="","",Table4[[#This Row],[Bike received in Bfactory]]-Table4[[#This Row],[Order date]])</f>
        <v/>
      </c>
      <c r="S2420" s="1"/>
      <c r="T2420" s="1" t="str">
        <f>IF(Table4[Bike ready for shipment]="","",Table4[[#This Row],[Bike ready for shipment]]-Table4[[#This Row],[Order date]])</f>
        <v/>
      </c>
    </row>
    <row r="2421" spans="18:20">
      <c r="R2421" s="1" t="str">
        <f>IF(Table4[[#This Row],[Bike received in Bfactory]]="","",Table4[[#This Row],[Bike received in Bfactory]]-Table4[[#This Row],[Order date]])</f>
        <v/>
      </c>
      <c r="S2421" s="1"/>
      <c r="T2421" s="1" t="str">
        <f>IF(Table4[Bike ready for shipment]="","",Table4[[#This Row],[Bike ready for shipment]]-Table4[[#This Row],[Order date]])</f>
        <v/>
      </c>
    </row>
    <row r="2422" spans="18:20">
      <c r="R2422" s="1" t="str">
        <f>IF(Table4[[#This Row],[Bike received in Bfactory]]="","",Table4[[#This Row],[Bike received in Bfactory]]-Table4[[#This Row],[Order date]])</f>
        <v/>
      </c>
      <c r="S2422" s="1"/>
      <c r="T2422" s="1" t="str">
        <f>IF(Table4[Bike ready for shipment]="","",Table4[[#This Row],[Bike ready for shipment]]-Table4[[#This Row],[Order date]])</f>
        <v/>
      </c>
    </row>
    <row r="2423" spans="18:20">
      <c r="R2423" s="1" t="str">
        <f>IF(Table4[[#This Row],[Bike received in Bfactory]]="","",Table4[[#This Row],[Bike received in Bfactory]]-Table4[[#This Row],[Order date]])</f>
        <v/>
      </c>
      <c r="S2423" s="1"/>
      <c r="T2423" s="1" t="str">
        <f>IF(Table4[Bike ready for shipment]="","",Table4[[#This Row],[Bike ready for shipment]]-Table4[[#This Row],[Order date]])</f>
        <v/>
      </c>
    </row>
    <row r="2424" spans="18:20">
      <c r="R2424" s="1" t="str">
        <f>IF(Table4[[#This Row],[Bike received in Bfactory]]="","",Table4[[#This Row],[Bike received in Bfactory]]-Table4[[#This Row],[Order date]])</f>
        <v/>
      </c>
      <c r="S2424" s="1"/>
      <c r="T2424" s="1" t="str">
        <f>IF(Table4[Bike ready for shipment]="","",Table4[[#This Row],[Bike ready for shipment]]-Table4[[#This Row],[Order date]])</f>
        <v/>
      </c>
    </row>
    <row r="2425" spans="18:20">
      <c r="R2425" s="1" t="str">
        <f>IF(Table4[[#This Row],[Bike received in Bfactory]]="","",Table4[[#This Row],[Bike received in Bfactory]]-Table4[[#This Row],[Order date]])</f>
        <v/>
      </c>
      <c r="S2425" s="1"/>
      <c r="T2425" s="1" t="str">
        <f>IF(Table4[Bike ready for shipment]="","",Table4[[#This Row],[Bike ready for shipment]]-Table4[[#This Row],[Order date]])</f>
        <v/>
      </c>
    </row>
    <row r="2426" spans="18:20">
      <c r="R2426" s="1" t="str">
        <f>IF(Table4[[#This Row],[Bike received in Bfactory]]="","",Table4[[#This Row],[Bike received in Bfactory]]-Table4[[#This Row],[Order date]])</f>
        <v/>
      </c>
      <c r="S2426" s="1"/>
      <c r="T2426" s="1" t="str">
        <f>IF(Table4[Bike ready for shipment]="","",Table4[[#This Row],[Bike ready for shipment]]-Table4[[#This Row],[Order date]])</f>
        <v/>
      </c>
    </row>
    <row r="2427" spans="18:20">
      <c r="R2427" s="1" t="str">
        <f>IF(Table4[[#This Row],[Bike received in Bfactory]]="","",Table4[[#This Row],[Bike received in Bfactory]]-Table4[[#This Row],[Order date]])</f>
        <v/>
      </c>
      <c r="S2427" s="1"/>
      <c r="T2427" s="1" t="str">
        <f>IF(Table4[Bike ready for shipment]="","",Table4[[#This Row],[Bike ready for shipment]]-Table4[[#This Row],[Order date]])</f>
        <v/>
      </c>
    </row>
    <row r="2428" spans="18:20">
      <c r="R2428" s="1" t="str">
        <f>IF(Table4[[#This Row],[Bike received in Bfactory]]="","",Table4[[#This Row],[Bike received in Bfactory]]-Table4[[#This Row],[Order date]])</f>
        <v/>
      </c>
      <c r="S2428" s="1"/>
      <c r="T2428" s="1" t="str">
        <f>IF(Table4[Bike ready for shipment]="","",Table4[[#This Row],[Bike ready for shipment]]-Table4[[#This Row],[Order date]])</f>
        <v/>
      </c>
    </row>
    <row r="2429" spans="18:20">
      <c r="R2429" s="1" t="str">
        <f>IF(Table4[[#This Row],[Bike received in Bfactory]]="","",Table4[[#This Row],[Bike received in Bfactory]]-Table4[[#This Row],[Order date]])</f>
        <v/>
      </c>
      <c r="S2429" s="1"/>
      <c r="T2429" s="1" t="str">
        <f>IF(Table4[Bike ready for shipment]="","",Table4[[#This Row],[Bike ready for shipment]]-Table4[[#This Row],[Order date]])</f>
        <v/>
      </c>
    </row>
    <row r="2430" spans="18:20">
      <c r="R2430" s="1" t="str">
        <f>IF(Table4[[#This Row],[Bike received in Bfactory]]="","",Table4[[#This Row],[Bike received in Bfactory]]-Table4[[#This Row],[Order date]])</f>
        <v/>
      </c>
      <c r="S2430" s="1"/>
      <c r="T2430" s="1" t="str">
        <f>IF(Table4[Bike ready for shipment]="","",Table4[[#This Row],[Bike ready for shipment]]-Table4[[#This Row],[Order date]])</f>
        <v/>
      </c>
    </row>
    <row r="2431" spans="18:20">
      <c r="R2431" s="1" t="str">
        <f>IF(Table4[[#This Row],[Bike received in Bfactory]]="","",Table4[[#This Row],[Bike received in Bfactory]]-Table4[[#This Row],[Order date]])</f>
        <v/>
      </c>
      <c r="S2431" s="1"/>
      <c r="T2431" s="1" t="str">
        <f>IF(Table4[Bike ready for shipment]="","",Table4[[#This Row],[Bike ready for shipment]]-Table4[[#This Row],[Order date]])</f>
        <v/>
      </c>
    </row>
    <row r="2432" spans="18:20">
      <c r="R2432" s="1" t="str">
        <f>IF(Table4[[#This Row],[Bike received in Bfactory]]="","",Table4[[#This Row],[Bike received in Bfactory]]-Table4[[#This Row],[Order date]])</f>
        <v/>
      </c>
      <c r="S2432" s="1"/>
      <c r="T2432" s="1" t="str">
        <f>IF(Table4[Bike ready for shipment]="","",Table4[[#This Row],[Bike ready for shipment]]-Table4[[#This Row],[Order date]])</f>
        <v/>
      </c>
    </row>
    <row r="2433" spans="18:20">
      <c r="R2433" s="1" t="str">
        <f>IF(Table4[[#This Row],[Bike received in Bfactory]]="","",Table4[[#This Row],[Bike received in Bfactory]]-Table4[[#This Row],[Order date]])</f>
        <v/>
      </c>
      <c r="S2433" s="1"/>
      <c r="T2433" s="1" t="str">
        <f>IF(Table4[Bike ready for shipment]="","",Table4[[#This Row],[Bike ready for shipment]]-Table4[[#This Row],[Order date]])</f>
        <v/>
      </c>
    </row>
    <row r="2434" spans="18:20">
      <c r="R2434" s="1" t="str">
        <f>IF(Table4[[#This Row],[Bike received in Bfactory]]="","",Table4[[#This Row],[Bike received in Bfactory]]-Table4[[#This Row],[Order date]])</f>
        <v/>
      </c>
      <c r="S2434" s="1"/>
      <c r="T2434" s="1" t="str">
        <f>IF(Table4[Bike ready for shipment]="","",Table4[[#This Row],[Bike ready for shipment]]-Table4[[#This Row],[Order date]])</f>
        <v/>
      </c>
    </row>
    <row r="2435" spans="18:20">
      <c r="R2435" s="1" t="str">
        <f>IF(Table4[[#This Row],[Bike received in Bfactory]]="","",Table4[[#This Row],[Bike received in Bfactory]]-Table4[[#This Row],[Order date]])</f>
        <v/>
      </c>
      <c r="S2435" s="1"/>
      <c r="T2435" s="1" t="str">
        <f>IF(Table4[Bike ready for shipment]="","",Table4[[#This Row],[Bike ready for shipment]]-Table4[[#This Row],[Order date]])</f>
        <v/>
      </c>
    </row>
    <row r="2436" spans="18:20">
      <c r="R2436" s="1" t="str">
        <f>IF(Table4[[#This Row],[Bike received in Bfactory]]="","",Table4[[#This Row],[Bike received in Bfactory]]-Table4[[#This Row],[Order date]])</f>
        <v/>
      </c>
      <c r="S2436" s="1"/>
      <c r="T2436" s="1" t="str">
        <f>IF(Table4[Bike ready for shipment]="","",Table4[[#This Row],[Bike ready for shipment]]-Table4[[#This Row],[Order date]])</f>
        <v/>
      </c>
    </row>
    <row r="2437" spans="18:20">
      <c r="R2437" s="1" t="str">
        <f>IF(Table4[[#This Row],[Bike received in Bfactory]]="","",Table4[[#This Row],[Bike received in Bfactory]]-Table4[[#This Row],[Order date]])</f>
        <v/>
      </c>
      <c r="S2437" s="1"/>
      <c r="T2437" s="1" t="str">
        <f>IF(Table4[Bike ready for shipment]="","",Table4[[#This Row],[Bike ready for shipment]]-Table4[[#This Row],[Order date]])</f>
        <v/>
      </c>
    </row>
    <row r="2438" spans="18:20">
      <c r="R2438" s="1" t="str">
        <f>IF(Table4[[#This Row],[Bike received in Bfactory]]="","",Table4[[#This Row],[Bike received in Bfactory]]-Table4[[#This Row],[Order date]])</f>
        <v/>
      </c>
      <c r="S2438" s="1"/>
      <c r="T2438" s="1" t="str">
        <f>IF(Table4[Bike ready for shipment]="","",Table4[[#This Row],[Bike ready for shipment]]-Table4[[#This Row],[Order date]])</f>
        <v/>
      </c>
    </row>
    <row r="2439" spans="18:20">
      <c r="R2439" s="1" t="str">
        <f>IF(Table4[[#This Row],[Bike received in Bfactory]]="","",Table4[[#This Row],[Bike received in Bfactory]]-Table4[[#This Row],[Order date]])</f>
        <v/>
      </c>
      <c r="S2439" s="1"/>
      <c r="T2439" s="1" t="str">
        <f>IF(Table4[Bike ready for shipment]="","",Table4[[#This Row],[Bike ready for shipment]]-Table4[[#This Row],[Order date]])</f>
        <v/>
      </c>
    </row>
    <row r="2440" spans="18:20">
      <c r="R2440" s="1" t="str">
        <f>IF(Table4[[#This Row],[Bike received in Bfactory]]="","",Table4[[#This Row],[Bike received in Bfactory]]-Table4[[#This Row],[Order date]])</f>
        <v/>
      </c>
      <c r="S2440" s="1"/>
      <c r="T2440" s="1" t="str">
        <f>IF(Table4[Bike ready for shipment]="","",Table4[[#This Row],[Bike ready for shipment]]-Table4[[#This Row],[Order date]])</f>
        <v/>
      </c>
    </row>
    <row r="2441" spans="18:20">
      <c r="R2441" s="1" t="str">
        <f>IF(Table4[[#This Row],[Bike received in Bfactory]]="","",Table4[[#This Row],[Bike received in Bfactory]]-Table4[[#This Row],[Order date]])</f>
        <v/>
      </c>
      <c r="S2441" s="1"/>
      <c r="T2441" s="1" t="str">
        <f>IF(Table4[Bike ready for shipment]="","",Table4[[#This Row],[Bike ready for shipment]]-Table4[[#This Row],[Order date]])</f>
        <v/>
      </c>
    </row>
    <row r="2442" spans="18:20">
      <c r="R2442" s="1" t="str">
        <f>IF(Table4[[#This Row],[Bike received in Bfactory]]="","",Table4[[#This Row],[Bike received in Bfactory]]-Table4[[#This Row],[Order date]])</f>
        <v/>
      </c>
      <c r="S2442" s="1"/>
      <c r="T2442" s="1" t="str">
        <f>IF(Table4[Bike ready for shipment]="","",Table4[[#This Row],[Bike ready for shipment]]-Table4[[#This Row],[Order date]])</f>
        <v/>
      </c>
    </row>
    <row r="2443" spans="18:20">
      <c r="R2443" s="1" t="str">
        <f>IF(Table4[[#This Row],[Bike received in Bfactory]]="","",Table4[[#This Row],[Bike received in Bfactory]]-Table4[[#This Row],[Order date]])</f>
        <v/>
      </c>
      <c r="S2443" s="1"/>
      <c r="T2443" s="1" t="str">
        <f>IF(Table4[Bike ready for shipment]="","",Table4[[#This Row],[Bike ready for shipment]]-Table4[[#This Row],[Order date]])</f>
        <v/>
      </c>
    </row>
    <row r="2444" spans="18:20">
      <c r="R2444" s="1" t="str">
        <f>IF(Table4[[#This Row],[Bike received in Bfactory]]="","",Table4[[#This Row],[Bike received in Bfactory]]-Table4[[#This Row],[Order date]])</f>
        <v/>
      </c>
      <c r="S2444" s="1"/>
      <c r="T2444" s="1" t="str">
        <f>IF(Table4[Bike ready for shipment]="","",Table4[[#This Row],[Bike ready for shipment]]-Table4[[#This Row],[Order date]])</f>
        <v/>
      </c>
    </row>
    <row r="2445" spans="18:20">
      <c r="R2445" s="1" t="str">
        <f>IF(Table4[[#This Row],[Bike received in Bfactory]]="","",Table4[[#This Row],[Bike received in Bfactory]]-Table4[[#This Row],[Order date]])</f>
        <v/>
      </c>
      <c r="S2445" s="1"/>
      <c r="T2445" s="1" t="str">
        <f>IF(Table4[Bike ready for shipment]="","",Table4[[#This Row],[Bike ready for shipment]]-Table4[[#This Row],[Order date]])</f>
        <v/>
      </c>
    </row>
    <row r="2446" spans="18:20">
      <c r="R2446" s="1" t="str">
        <f>IF(Table4[[#This Row],[Bike received in Bfactory]]="","",Table4[[#This Row],[Bike received in Bfactory]]-Table4[[#This Row],[Order date]])</f>
        <v/>
      </c>
      <c r="S2446" s="1"/>
      <c r="T2446" s="1" t="str">
        <f>IF(Table4[Bike ready for shipment]="","",Table4[[#This Row],[Bike ready for shipment]]-Table4[[#This Row],[Order date]])</f>
        <v/>
      </c>
    </row>
    <row r="2447" spans="18:20">
      <c r="R2447" s="1" t="str">
        <f>IF(Table4[[#This Row],[Bike received in Bfactory]]="","",Table4[[#This Row],[Bike received in Bfactory]]-Table4[[#This Row],[Order date]])</f>
        <v/>
      </c>
      <c r="S2447" s="1"/>
      <c r="T2447" s="1" t="str">
        <f>IF(Table4[Bike ready for shipment]="","",Table4[[#This Row],[Bike ready for shipment]]-Table4[[#This Row],[Order date]])</f>
        <v/>
      </c>
    </row>
    <row r="2448" spans="18:20">
      <c r="R2448" s="1" t="str">
        <f>IF(Table4[[#This Row],[Bike received in Bfactory]]="","",Table4[[#This Row],[Bike received in Bfactory]]-Table4[[#This Row],[Order date]])</f>
        <v/>
      </c>
      <c r="S2448" s="1"/>
      <c r="T2448" s="1" t="str">
        <f>IF(Table4[Bike ready for shipment]="","",Table4[[#This Row],[Bike ready for shipment]]-Table4[[#This Row],[Order date]])</f>
        <v/>
      </c>
    </row>
    <row r="2449" spans="18:20">
      <c r="R2449" s="1" t="str">
        <f>IF(Table4[[#This Row],[Bike received in Bfactory]]="","",Table4[[#This Row],[Bike received in Bfactory]]-Table4[[#This Row],[Order date]])</f>
        <v/>
      </c>
      <c r="S2449" s="1"/>
      <c r="T2449" s="1" t="str">
        <f>IF(Table4[Bike ready for shipment]="","",Table4[[#This Row],[Bike ready for shipment]]-Table4[[#This Row],[Order date]])</f>
        <v/>
      </c>
    </row>
    <row r="2450" spans="18:20">
      <c r="R2450" s="1" t="str">
        <f>IF(Table4[[#This Row],[Bike received in Bfactory]]="","",Table4[[#This Row],[Bike received in Bfactory]]-Table4[[#This Row],[Order date]])</f>
        <v/>
      </c>
      <c r="S2450" s="1"/>
      <c r="T2450" s="1" t="str">
        <f>IF(Table4[Bike ready for shipment]="","",Table4[[#This Row],[Bike ready for shipment]]-Table4[[#This Row],[Order date]])</f>
        <v/>
      </c>
    </row>
    <row r="2451" spans="18:20">
      <c r="R2451" s="1" t="str">
        <f>IF(Table4[[#This Row],[Bike received in Bfactory]]="","",Table4[[#This Row],[Bike received in Bfactory]]-Table4[[#This Row],[Order date]])</f>
        <v/>
      </c>
      <c r="S2451" s="1"/>
      <c r="T2451" s="1" t="str">
        <f>IF(Table4[Bike ready for shipment]="","",Table4[[#This Row],[Bike ready for shipment]]-Table4[[#This Row],[Order date]])</f>
        <v/>
      </c>
    </row>
    <row r="2452" spans="18:20">
      <c r="R2452" s="1" t="str">
        <f>IF(Table4[[#This Row],[Bike received in Bfactory]]="","",Table4[[#This Row],[Bike received in Bfactory]]-Table4[[#This Row],[Order date]])</f>
        <v/>
      </c>
      <c r="S2452" s="1"/>
      <c r="T2452" s="1" t="str">
        <f>IF(Table4[Bike ready for shipment]="","",Table4[[#This Row],[Bike ready for shipment]]-Table4[[#This Row],[Order date]])</f>
        <v/>
      </c>
    </row>
    <row r="2453" spans="18:20">
      <c r="R2453" s="1" t="str">
        <f>IF(Table4[[#This Row],[Bike received in Bfactory]]="","",Table4[[#This Row],[Bike received in Bfactory]]-Table4[[#This Row],[Order date]])</f>
        <v/>
      </c>
      <c r="S2453" s="1"/>
      <c r="T2453" s="1" t="str">
        <f>IF(Table4[Bike ready for shipment]="","",Table4[[#This Row],[Bike ready for shipment]]-Table4[[#This Row],[Order date]])</f>
        <v/>
      </c>
    </row>
    <row r="2454" spans="18:20">
      <c r="R2454" s="1" t="str">
        <f>IF(Table4[[#This Row],[Bike received in Bfactory]]="","",Table4[[#This Row],[Bike received in Bfactory]]-Table4[[#This Row],[Order date]])</f>
        <v/>
      </c>
      <c r="S2454" s="1"/>
      <c r="T2454" s="1" t="str">
        <f>IF(Table4[Bike ready for shipment]="","",Table4[[#This Row],[Bike ready for shipment]]-Table4[[#This Row],[Order date]])</f>
        <v/>
      </c>
    </row>
    <row r="2455" spans="18:20">
      <c r="R2455" s="1" t="str">
        <f>IF(Table4[[#This Row],[Bike received in Bfactory]]="","",Table4[[#This Row],[Bike received in Bfactory]]-Table4[[#This Row],[Order date]])</f>
        <v/>
      </c>
      <c r="S2455" s="1"/>
      <c r="T2455" s="1" t="str">
        <f>IF(Table4[Bike ready for shipment]="","",Table4[[#This Row],[Bike ready for shipment]]-Table4[[#This Row],[Order date]])</f>
        <v/>
      </c>
    </row>
    <row r="2456" spans="18:20">
      <c r="R2456" s="1" t="str">
        <f>IF(Table4[[#This Row],[Bike received in Bfactory]]="","",Table4[[#This Row],[Bike received in Bfactory]]-Table4[[#This Row],[Order date]])</f>
        <v/>
      </c>
      <c r="S2456" s="1"/>
      <c r="T2456" s="1" t="str">
        <f>IF(Table4[Bike ready for shipment]="","",Table4[[#This Row],[Bike ready for shipment]]-Table4[[#This Row],[Order date]])</f>
        <v/>
      </c>
    </row>
    <row r="2457" spans="18:20">
      <c r="R2457" s="1" t="str">
        <f>IF(Table4[[#This Row],[Bike received in Bfactory]]="","",Table4[[#This Row],[Bike received in Bfactory]]-Table4[[#This Row],[Order date]])</f>
        <v/>
      </c>
      <c r="S2457" s="1"/>
      <c r="T2457" s="1" t="str">
        <f>IF(Table4[Bike ready for shipment]="","",Table4[[#This Row],[Bike ready for shipment]]-Table4[[#This Row],[Order date]])</f>
        <v/>
      </c>
    </row>
    <row r="2458" spans="18:20">
      <c r="R2458" s="1" t="str">
        <f>IF(Table4[[#This Row],[Bike received in Bfactory]]="","",Table4[[#This Row],[Bike received in Bfactory]]-Table4[[#This Row],[Order date]])</f>
        <v/>
      </c>
      <c r="S2458" s="1"/>
      <c r="T2458" s="1" t="str">
        <f>IF(Table4[Bike ready for shipment]="","",Table4[[#This Row],[Bike ready for shipment]]-Table4[[#This Row],[Order date]])</f>
        <v/>
      </c>
    </row>
    <row r="2459" spans="18:20">
      <c r="R2459" s="1" t="str">
        <f>IF(Table4[[#This Row],[Bike received in Bfactory]]="","",Table4[[#This Row],[Bike received in Bfactory]]-Table4[[#This Row],[Order date]])</f>
        <v/>
      </c>
      <c r="S2459" s="1"/>
      <c r="T2459" s="1" t="str">
        <f>IF(Table4[Bike ready for shipment]="","",Table4[[#This Row],[Bike ready for shipment]]-Table4[[#This Row],[Order date]])</f>
        <v/>
      </c>
    </row>
    <row r="2460" spans="18:20">
      <c r="R2460" s="1" t="str">
        <f>IF(Table4[[#This Row],[Bike received in Bfactory]]="","",Table4[[#This Row],[Bike received in Bfactory]]-Table4[[#This Row],[Order date]])</f>
        <v/>
      </c>
      <c r="S2460" s="1"/>
      <c r="T2460" s="1" t="str">
        <f>IF(Table4[Bike ready for shipment]="","",Table4[[#This Row],[Bike ready for shipment]]-Table4[[#This Row],[Order date]])</f>
        <v/>
      </c>
    </row>
    <row r="2461" spans="18:20">
      <c r="R2461" s="1" t="str">
        <f>IF(Table4[[#This Row],[Bike received in Bfactory]]="","",Table4[[#This Row],[Bike received in Bfactory]]-Table4[[#This Row],[Order date]])</f>
        <v/>
      </c>
      <c r="S2461" s="1"/>
      <c r="T2461" s="1" t="str">
        <f>IF(Table4[Bike ready for shipment]="","",Table4[[#This Row],[Bike ready for shipment]]-Table4[[#This Row],[Order date]])</f>
        <v/>
      </c>
    </row>
    <row r="2462" spans="18:20">
      <c r="R2462" s="1" t="str">
        <f>IF(Table4[[#This Row],[Bike received in Bfactory]]="","",Table4[[#This Row],[Bike received in Bfactory]]-Table4[[#This Row],[Order date]])</f>
        <v/>
      </c>
      <c r="S2462" s="1"/>
      <c r="T2462" s="1" t="str">
        <f>IF(Table4[Bike ready for shipment]="","",Table4[[#This Row],[Bike ready for shipment]]-Table4[[#This Row],[Order date]])</f>
        <v/>
      </c>
    </row>
    <row r="2463" spans="18:20">
      <c r="R2463" s="1" t="str">
        <f>IF(Table4[[#This Row],[Bike received in Bfactory]]="","",Table4[[#This Row],[Bike received in Bfactory]]-Table4[[#This Row],[Order date]])</f>
        <v/>
      </c>
      <c r="S2463" s="1"/>
      <c r="T2463" s="1" t="str">
        <f>IF(Table4[Bike ready for shipment]="","",Table4[[#This Row],[Bike ready for shipment]]-Table4[[#This Row],[Order date]])</f>
        <v/>
      </c>
    </row>
    <row r="2464" spans="18:20">
      <c r="R2464" s="1" t="str">
        <f>IF(Table4[[#This Row],[Bike received in Bfactory]]="","",Table4[[#This Row],[Bike received in Bfactory]]-Table4[[#This Row],[Order date]])</f>
        <v/>
      </c>
      <c r="S2464" s="1"/>
      <c r="T2464" s="1" t="str">
        <f>IF(Table4[Bike ready for shipment]="","",Table4[[#This Row],[Bike ready for shipment]]-Table4[[#This Row],[Order date]])</f>
        <v/>
      </c>
    </row>
    <row r="2465" spans="18:20">
      <c r="R2465" s="1" t="str">
        <f>IF(Table4[[#This Row],[Bike received in Bfactory]]="","",Table4[[#This Row],[Bike received in Bfactory]]-Table4[[#This Row],[Order date]])</f>
        <v/>
      </c>
      <c r="S2465" s="1"/>
      <c r="T2465" s="1" t="str">
        <f>IF(Table4[Bike ready for shipment]="","",Table4[[#This Row],[Bike ready for shipment]]-Table4[[#This Row],[Order date]])</f>
        <v/>
      </c>
    </row>
    <row r="2466" spans="18:20">
      <c r="R2466" s="1" t="str">
        <f>IF(Table4[[#This Row],[Bike received in Bfactory]]="","",Table4[[#This Row],[Bike received in Bfactory]]-Table4[[#This Row],[Order date]])</f>
        <v/>
      </c>
      <c r="S2466" s="1"/>
      <c r="T2466" s="1" t="str">
        <f>IF(Table4[Bike ready for shipment]="","",Table4[[#This Row],[Bike ready for shipment]]-Table4[[#This Row],[Order date]])</f>
        <v/>
      </c>
    </row>
    <row r="2467" spans="18:20">
      <c r="R2467" s="1" t="str">
        <f>IF(Table4[[#This Row],[Bike received in Bfactory]]="","",Table4[[#This Row],[Bike received in Bfactory]]-Table4[[#This Row],[Order date]])</f>
        <v/>
      </c>
      <c r="S2467" s="1"/>
      <c r="T2467" s="1" t="str">
        <f>IF(Table4[Bike ready for shipment]="","",Table4[[#This Row],[Bike ready for shipment]]-Table4[[#This Row],[Order date]])</f>
        <v/>
      </c>
    </row>
    <row r="2468" spans="18:20">
      <c r="R2468" s="1" t="str">
        <f>IF(Table4[[#This Row],[Bike received in Bfactory]]="","",Table4[[#This Row],[Bike received in Bfactory]]-Table4[[#This Row],[Order date]])</f>
        <v/>
      </c>
      <c r="S2468" s="1"/>
      <c r="T2468" s="1" t="str">
        <f>IF(Table4[Bike ready for shipment]="","",Table4[[#This Row],[Bike ready for shipment]]-Table4[[#This Row],[Order date]])</f>
        <v/>
      </c>
    </row>
    <row r="2469" spans="18:20">
      <c r="R2469" s="1" t="str">
        <f>IF(Table4[[#This Row],[Bike received in Bfactory]]="","",Table4[[#This Row],[Bike received in Bfactory]]-Table4[[#This Row],[Order date]])</f>
        <v/>
      </c>
      <c r="S2469" s="1"/>
      <c r="T2469" s="1" t="str">
        <f>IF(Table4[Bike ready for shipment]="","",Table4[[#This Row],[Bike ready for shipment]]-Table4[[#This Row],[Order date]])</f>
        <v/>
      </c>
    </row>
    <row r="2470" spans="18:20">
      <c r="R2470" s="1" t="str">
        <f>IF(Table4[[#This Row],[Bike received in Bfactory]]="","",Table4[[#This Row],[Bike received in Bfactory]]-Table4[[#This Row],[Order date]])</f>
        <v/>
      </c>
      <c r="S2470" s="1"/>
      <c r="T2470" s="1" t="str">
        <f>IF(Table4[Bike ready for shipment]="","",Table4[[#This Row],[Bike ready for shipment]]-Table4[[#This Row],[Order date]])</f>
        <v/>
      </c>
    </row>
    <row r="2471" spans="18:20">
      <c r="R2471" s="1" t="str">
        <f>IF(Table4[[#This Row],[Bike received in Bfactory]]="","",Table4[[#This Row],[Bike received in Bfactory]]-Table4[[#This Row],[Order date]])</f>
        <v/>
      </c>
      <c r="S2471" s="1"/>
      <c r="T2471" s="1" t="str">
        <f>IF(Table4[Bike ready for shipment]="","",Table4[[#This Row],[Bike ready for shipment]]-Table4[[#This Row],[Order date]])</f>
        <v/>
      </c>
    </row>
    <row r="2472" spans="18:20">
      <c r="R2472" s="1" t="str">
        <f>IF(Table4[[#This Row],[Bike received in Bfactory]]="","",Table4[[#This Row],[Bike received in Bfactory]]-Table4[[#This Row],[Order date]])</f>
        <v/>
      </c>
      <c r="S2472" s="1"/>
      <c r="T2472" s="1" t="str">
        <f>IF(Table4[Bike ready for shipment]="","",Table4[[#This Row],[Bike ready for shipment]]-Table4[[#This Row],[Order date]])</f>
        <v/>
      </c>
    </row>
    <row r="2473" spans="18:20">
      <c r="R2473" s="1" t="str">
        <f>IF(Table4[[#This Row],[Bike received in Bfactory]]="","",Table4[[#This Row],[Bike received in Bfactory]]-Table4[[#This Row],[Order date]])</f>
        <v/>
      </c>
      <c r="S2473" s="1"/>
      <c r="T2473" s="1" t="str">
        <f>IF(Table4[Bike ready for shipment]="","",Table4[[#This Row],[Bike ready for shipment]]-Table4[[#This Row],[Order date]])</f>
        <v/>
      </c>
    </row>
    <row r="2474" spans="18:20">
      <c r="R2474" s="1" t="str">
        <f>IF(Table4[[#This Row],[Bike received in Bfactory]]="","",Table4[[#This Row],[Bike received in Bfactory]]-Table4[[#This Row],[Order date]])</f>
        <v/>
      </c>
      <c r="S2474" s="1"/>
      <c r="T2474" s="1" t="str">
        <f>IF(Table4[Bike ready for shipment]="","",Table4[[#This Row],[Bike ready for shipment]]-Table4[[#This Row],[Order date]])</f>
        <v/>
      </c>
    </row>
    <row r="2475" spans="18:20">
      <c r="R2475" s="1" t="str">
        <f>IF(Table4[[#This Row],[Bike received in Bfactory]]="","",Table4[[#This Row],[Bike received in Bfactory]]-Table4[[#This Row],[Order date]])</f>
        <v/>
      </c>
      <c r="S2475" s="1"/>
      <c r="T2475" s="1" t="str">
        <f>IF(Table4[Bike ready for shipment]="","",Table4[[#This Row],[Bike ready for shipment]]-Table4[[#This Row],[Order date]])</f>
        <v/>
      </c>
    </row>
    <row r="2476" spans="18:20">
      <c r="R2476" s="1" t="str">
        <f>IF(Table4[[#This Row],[Bike received in Bfactory]]="","",Table4[[#This Row],[Bike received in Bfactory]]-Table4[[#This Row],[Order date]])</f>
        <v/>
      </c>
      <c r="S2476" s="1"/>
      <c r="T2476" s="1" t="str">
        <f>IF(Table4[Bike ready for shipment]="","",Table4[[#This Row],[Bike ready for shipment]]-Table4[[#This Row],[Order date]])</f>
        <v/>
      </c>
    </row>
    <row r="2477" spans="18:20">
      <c r="R2477" s="1" t="str">
        <f>IF(Table4[[#This Row],[Bike received in Bfactory]]="","",Table4[[#This Row],[Bike received in Bfactory]]-Table4[[#This Row],[Order date]])</f>
        <v/>
      </c>
      <c r="S2477" s="1"/>
      <c r="T2477" s="1" t="str">
        <f>IF(Table4[Bike ready for shipment]="","",Table4[[#This Row],[Bike ready for shipment]]-Table4[[#This Row],[Order date]])</f>
        <v/>
      </c>
    </row>
    <row r="2478" spans="18:20">
      <c r="R2478" s="1" t="str">
        <f>IF(Table4[[#This Row],[Bike received in Bfactory]]="","",Table4[[#This Row],[Bike received in Bfactory]]-Table4[[#This Row],[Order date]])</f>
        <v/>
      </c>
      <c r="S2478" s="1"/>
      <c r="T2478" s="1" t="str">
        <f>IF(Table4[Bike ready for shipment]="","",Table4[[#This Row],[Bike ready for shipment]]-Table4[[#This Row],[Order date]])</f>
        <v/>
      </c>
    </row>
    <row r="2479" spans="18:20">
      <c r="R2479" s="1" t="str">
        <f>IF(Table4[[#This Row],[Bike received in Bfactory]]="","",Table4[[#This Row],[Bike received in Bfactory]]-Table4[[#This Row],[Order date]])</f>
        <v/>
      </c>
      <c r="S2479" s="1"/>
      <c r="T2479" s="1" t="str">
        <f>IF(Table4[Bike ready for shipment]="","",Table4[[#This Row],[Bike ready for shipment]]-Table4[[#This Row],[Order date]])</f>
        <v/>
      </c>
    </row>
    <row r="2480" spans="18:20">
      <c r="R2480" s="1" t="str">
        <f>IF(Table4[[#This Row],[Bike received in Bfactory]]="","",Table4[[#This Row],[Bike received in Bfactory]]-Table4[[#This Row],[Order date]])</f>
        <v/>
      </c>
      <c r="S2480" s="1"/>
      <c r="T2480" s="1" t="str">
        <f>IF(Table4[Bike ready for shipment]="","",Table4[[#This Row],[Bike ready for shipment]]-Table4[[#This Row],[Order date]])</f>
        <v/>
      </c>
    </row>
    <row r="2481" spans="18:20">
      <c r="R2481" s="1" t="str">
        <f>IF(Table4[[#This Row],[Bike received in Bfactory]]="","",Table4[[#This Row],[Bike received in Bfactory]]-Table4[[#This Row],[Order date]])</f>
        <v/>
      </c>
      <c r="S2481" s="1"/>
      <c r="T2481" s="1" t="str">
        <f>IF(Table4[Bike ready for shipment]="","",Table4[[#This Row],[Bike ready for shipment]]-Table4[[#This Row],[Order date]])</f>
        <v/>
      </c>
    </row>
    <row r="2482" spans="18:20">
      <c r="R2482" s="1" t="str">
        <f>IF(Table4[[#This Row],[Bike received in Bfactory]]="","",Table4[[#This Row],[Bike received in Bfactory]]-Table4[[#This Row],[Order date]])</f>
        <v/>
      </c>
      <c r="S2482" s="1"/>
      <c r="T2482" s="1" t="str">
        <f>IF(Table4[Bike ready for shipment]="","",Table4[[#This Row],[Bike ready for shipment]]-Table4[[#This Row],[Order date]])</f>
        <v/>
      </c>
    </row>
    <row r="2483" spans="18:20">
      <c r="R2483" s="1" t="str">
        <f>IF(Table4[[#This Row],[Bike received in Bfactory]]="","",Table4[[#This Row],[Bike received in Bfactory]]-Table4[[#This Row],[Order date]])</f>
        <v/>
      </c>
      <c r="S2483" s="1"/>
      <c r="T2483" s="1" t="str">
        <f>IF(Table4[Bike ready for shipment]="","",Table4[[#This Row],[Bike ready for shipment]]-Table4[[#This Row],[Order date]])</f>
        <v/>
      </c>
    </row>
    <row r="2484" spans="18:20">
      <c r="R2484" s="1" t="str">
        <f>IF(Table4[[#This Row],[Bike received in Bfactory]]="","",Table4[[#This Row],[Bike received in Bfactory]]-Table4[[#This Row],[Order date]])</f>
        <v/>
      </c>
      <c r="S2484" s="1"/>
      <c r="T2484" s="1" t="str">
        <f>IF(Table4[Bike ready for shipment]="","",Table4[[#This Row],[Bike ready for shipment]]-Table4[[#This Row],[Order date]])</f>
        <v/>
      </c>
    </row>
    <row r="2485" spans="18:20">
      <c r="R2485" s="1" t="str">
        <f>IF(Table4[[#This Row],[Bike received in Bfactory]]="","",Table4[[#This Row],[Bike received in Bfactory]]-Table4[[#This Row],[Order date]])</f>
        <v/>
      </c>
      <c r="S2485" s="1"/>
      <c r="T2485" s="1" t="str">
        <f>IF(Table4[Bike ready for shipment]="","",Table4[[#This Row],[Bike ready for shipment]]-Table4[[#This Row],[Order date]])</f>
        <v/>
      </c>
    </row>
    <row r="2486" spans="18:20">
      <c r="R2486" s="1" t="str">
        <f>IF(Table4[[#This Row],[Bike received in Bfactory]]="","",Table4[[#This Row],[Bike received in Bfactory]]-Table4[[#This Row],[Order date]])</f>
        <v/>
      </c>
      <c r="S2486" s="1"/>
      <c r="T2486" s="1" t="str">
        <f>IF(Table4[Bike ready for shipment]="","",Table4[[#This Row],[Bike ready for shipment]]-Table4[[#This Row],[Order date]])</f>
        <v/>
      </c>
    </row>
    <row r="2487" spans="18:20">
      <c r="R2487" s="1" t="str">
        <f>IF(Table4[[#This Row],[Bike received in Bfactory]]="","",Table4[[#This Row],[Bike received in Bfactory]]-Table4[[#This Row],[Order date]])</f>
        <v/>
      </c>
      <c r="S2487" s="1"/>
      <c r="T2487" s="1" t="str">
        <f>IF(Table4[Bike ready for shipment]="","",Table4[[#This Row],[Bike ready for shipment]]-Table4[[#This Row],[Order date]])</f>
        <v/>
      </c>
    </row>
    <row r="2488" spans="18:20">
      <c r="R2488" s="1" t="str">
        <f>IF(Table4[[#This Row],[Bike received in Bfactory]]="","",Table4[[#This Row],[Bike received in Bfactory]]-Table4[[#This Row],[Order date]])</f>
        <v/>
      </c>
      <c r="S2488" s="1"/>
      <c r="T2488" s="1" t="str">
        <f>IF(Table4[Bike ready for shipment]="","",Table4[[#This Row],[Bike ready for shipment]]-Table4[[#This Row],[Order date]])</f>
        <v/>
      </c>
    </row>
    <row r="2489" spans="18:20">
      <c r="R2489" s="1" t="str">
        <f>IF(Table4[[#This Row],[Bike received in Bfactory]]="","",Table4[[#This Row],[Bike received in Bfactory]]-Table4[[#This Row],[Order date]])</f>
        <v/>
      </c>
      <c r="S2489" s="1"/>
      <c r="T2489" s="1" t="str">
        <f>IF(Table4[Bike ready for shipment]="","",Table4[[#This Row],[Bike ready for shipment]]-Table4[[#This Row],[Order date]])</f>
        <v/>
      </c>
    </row>
    <row r="2490" spans="18:20">
      <c r="R2490" s="1" t="str">
        <f>IF(Table4[[#This Row],[Bike received in Bfactory]]="","",Table4[[#This Row],[Bike received in Bfactory]]-Table4[[#This Row],[Order date]])</f>
        <v/>
      </c>
      <c r="S2490" s="1"/>
      <c r="T2490" s="1" t="str">
        <f>IF(Table4[Bike ready for shipment]="","",Table4[[#This Row],[Bike ready for shipment]]-Table4[[#This Row],[Order date]])</f>
        <v/>
      </c>
    </row>
    <row r="2491" spans="18:20">
      <c r="R2491" s="1" t="str">
        <f>IF(Table4[[#This Row],[Bike received in Bfactory]]="","",Table4[[#This Row],[Bike received in Bfactory]]-Table4[[#This Row],[Order date]])</f>
        <v/>
      </c>
      <c r="S2491" s="1"/>
      <c r="T2491" s="1" t="str">
        <f>IF(Table4[Bike ready for shipment]="","",Table4[[#This Row],[Bike ready for shipment]]-Table4[[#This Row],[Order date]])</f>
        <v/>
      </c>
    </row>
    <row r="2492" spans="18:20">
      <c r="R2492" s="1" t="str">
        <f>IF(Table4[[#This Row],[Bike received in Bfactory]]="","",Table4[[#This Row],[Bike received in Bfactory]]-Table4[[#This Row],[Order date]])</f>
        <v/>
      </c>
      <c r="S2492" s="1"/>
      <c r="T2492" s="1" t="str">
        <f>IF(Table4[Bike ready for shipment]="","",Table4[[#This Row],[Bike ready for shipment]]-Table4[[#This Row],[Order date]])</f>
        <v/>
      </c>
    </row>
    <row r="2493" spans="18:20">
      <c r="R2493" s="1" t="str">
        <f>IF(Table4[[#This Row],[Bike received in Bfactory]]="","",Table4[[#This Row],[Bike received in Bfactory]]-Table4[[#This Row],[Order date]])</f>
        <v/>
      </c>
      <c r="S2493" s="1"/>
      <c r="T2493" s="1" t="str">
        <f>IF(Table4[Bike ready for shipment]="","",Table4[[#This Row],[Bike ready for shipment]]-Table4[[#This Row],[Order date]])</f>
        <v/>
      </c>
    </row>
    <row r="2494" spans="18:20">
      <c r="R2494" s="1" t="str">
        <f>IF(Table4[[#This Row],[Bike received in Bfactory]]="","",Table4[[#This Row],[Bike received in Bfactory]]-Table4[[#This Row],[Order date]])</f>
        <v/>
      </c>
      <c r="S2494" s="1"/>
      <c r="T2494" s="1" t="str">
        <f>IF(Table4[Bike ready for shipment]="","",Table4[[#This Row],[Bike ready for shipment]]-Table4[[#This Row],[Order date]])</f>
        <v/>
      </c>
    </row>
    <row r="2495" spans="18:20">
      <c r="R2495" s="1" t="str">
        <f>IF(Table4[[#This Row],[Bike received in Bfactory]]="","",Table4[[#This Row],[Bike received in Bfactory]]-Table4[[#This Row],[Order date]])</f>
        <v/>
      </c>
      <c r="S2495" s="1"/>
      <c r="T2495" s="1" t="str">
        <f>IF(Table4[Bike ready for shipment]="","",Table4[[#This Row],[Bike ready for shipment]]-Table4[[#This Row],[Order date]])</f>
        <v/>
      </c>
    </row>
    <row r="2496" spans="18:20">
      <c r="R2496" s="1" t="str">
        <f>IF(Table4[[#This Row],[Bike received in Bfactory]]="","",Table4[[#This Row],[Bike received in Bfactory]]-Table4[[#This Row],[Order date]])</f>
        <v/>
      </c>
      <c r="S2496" s="1"/>
      <c r="T2496" s="1" t="str">
        <f>IF(Table4[Bike ready for shipment]="","",Table4[[#This Row],[Bike ready for shipment]]-Table4[[#This Row],[Order date]])</f>
        <v/>
      </c>
    </row>
    <row r="2497" spans="18:20">
      <c r="R2497" s="1" t="str">
        <f>IF(Table4[[#This Row],[Bike received in Bfactory]]="","",Table4[[#This Row],[Bike received in Bfactory]]-Table4[[#This Row],[Order date]])</f>
        <v/>
      </c>
      <c r="S2497" s="1"/>
      <c r="T2497" s="1" t="str">
        <f>IF(Table4[Bike ready for shipment]="","",Table4[[#This Row],[Bike ready for shipment]]-Table4[[#This Row],[Order date]])</f>
        <v/>
      </c>
    </row>
    <row r="2498" spans="18:20">
      <c r="R2498" s="1" t="str">
        <f>IF(Table4[[#This Row],[Bike received in Bfactory]]="","",Table4[[#This Row],[Bike received in Bfactory]]-Table4[[#This Row],[Order date]])</f>
        <v/>
      </c>
      <c r="S2498" s="1"/>
      <c r="T2498" s="1" t="str">
        <f>IF(Table4[Bike ready for shipment]="","",Table4[[#This Row],[Bike ready for shipment]]-Table4[[#This Row],[Order date]])</f>
        <v/>
      </c>
    </row>
    <row r="2499" spans="18:20">
      <c r="R2499" s="1" t="str">
        <f>IF(Table4[[#This Row],[Bike received in Bfactory]]="","",Table4[[#This Row],[Bike received in Bfactory]]-Table4[[#This Row],[Order date]])</f>
        <v/>
      </c>
      <c r="S2499" s="1"/>
      <c r="T2499" s="1" t="str">
        <f>IF(Table4[Bike ready for shipment]="","",Table4[[#This Row],[Bike ready for shipment]]-Table4[[#This Row],[Order date]])</f>
        <v/>
      </c>
    </row>
    <row r="2500" spans="18:20">
      <c r="R2500" s="1" t="str">
        <f>IF(Table4[[#This Row],[Bike received in Bfactory]]="","",Table4[[#This Row],[Bike received in Bfactory]]-Table4[[#This Row],[Order date]])</f>
        <v/>
      </c>
      <c r="S2500" s="1"/>
      <c r="T2500" s="1" t="str">
        <f>IF(Table4[Bike ready for shipment]="","",Table4[[#This Row],[Bike ready for shipment]]-Table4[[#This Row],[Order date]])</f>
        <v/>
      </c>
    </row>
    <row r="2501" spans="18:20">
      <c r="R2501" s="1" t="str">
        <f>IF(Table4[[#This Row],[Bike received in Bfactory]]="","",Table4[[#This Row],[Bike received in Bfactory]]-Table4[[#This Row],[Order date]])</f>
        <v/>
      </c>
      <c r="S2501" s="1"/>
      <c r="T2501" s="1" t="str">
        <f>IF(Table4[Bike ready for shipment]="","",Table4[[#This Row],[Bike ready for shipment]]-Table4[[#This Row],[Order date]])</f>
        <v/>
      </c>
    </row>
    <row r="2502" spans="18:20">
      <c r="R2502" s="1" t="str">
        <f>IF(Table4[[#This Row],[Bike received in Bfactory]]="","",Table4[[#This Row],[Bike received in Bfactory]]-Table4[[#This Row],[Order date]])</f>
        <v/>
      </c>
      <c r="S2502" s="1"/>
      <c r="T2502" s="1" t="str">
        <f>IF(Table4[Bike ready for shipment]="","",Table4[[#This Row],[Bike ready for shipment]]-Table4[[#This Row],[Order date]])</f>
        <v/>
      </c>
    </row>
    <row r="2503" spans="18:20">
      <c r="R2503" s="1" t="str">
        <f>IF(Table4[[#This Row],[Bike received in Bfactory]]="","",Table4[[#This Row],[Bike received in Bfactory]]-Table4[[#This Row],[Order date]])</f>
        <v/>
      </c>
      <c r="S2503" s="1"/>
      <c r="T2503" s="1" t="str">
        <f>IF(Table4[Bike ready for shipment]="","",Table4[[#This Row],[Bike ready for shipment]]-Table4[[#This Row],[Order date]])</f>
        <v/>
      </c>
    </row>
    <row r="2504" spans="18:20">
      <c r="R2504" s="1" t="str">
        <f>IF(Table4[[#This Row],[Bike received in Bfactory]]="","",Table4[[#This Row],[Bike received in Bfactory]]-Table4[[#This Row],[Order date]])</f>
        <v/>
      </c>
      <c r="S2504" s="1"/>
      <c r="T2504" s="1" t="str">
        <f>IF(Table4[Bike ready for shipment]="","",Table4[[#This Row],[Bike ready for shipment]]-Table4[[#This Row],[Order date]])</f>
        <v/>
      </c>
    </row>
    <row r="2505" spans="18:20">
      <c r="R2505" s="1" t="str">
        <f>IF(Table4[[#This Row],[Bike received in Bfactory]]="","",Table4[[#This Row],[Bike received in Bfactory]]-Table4[[#This Row],[Order date]])</f>
        <v/>
      </c>
      <c r="S2505" s="1"/>
      <c r="T2505" s="1" t="str">
        <f>IF(Table4[Bike ready for shipment]="","",Table4[[#This Row],[Bike ready for shipment]]-Table4[[#This Row],[Order date]])</f>
        <v/>
      </c>
    </row>
    <row r="2506" spans="18:20">
      <c r="R2506" s="1" t="str">
        <f>IF(Table4[[#This Row],[Bike received in Bfactory]]="","",Table4[[#This Row],[Bike received in Bfactory]]-Table4[[#This Row],[Order date]])</f>
        <v/>
      </c>
      <c r="S2506" s="1"/>
      <c r="T2506" s="1" t="str">
        <f>IF(Table4[Bike ready for shipment]="","",Table4[[#This Row],[Bike ready for shipment]]-Table4[[#This Row],[Order date]])</f>
        <v/>
      </c>
    </row>
    <row r="2507" spans="18:20">
      <c r="R2507" s="1" t="str">
        <f>IF(Table4[[#This Row],[Bike received in Bfactory]]="","",Table4[[#This Row],[Bike received in Bfactory]]-Table4[[#This Row],[Order date]])</f>
        <v/>
      </c>
      <c r="S2507" s="1"/>
      <c r="T2507" s="1" t="str">
        <f>IF(Table4[Bike ready for shipment]="","",Table4[[#This Row],[Bike ready for shipment]]-Table4[[#This Row],[Order date]])</f>
        <v/>
      </c>
    </row>
    <row r="2508" spans="18:20">
      <c r="R2508" s="1" t="str">
        <f>IF(Table4[[#This Row],[Bike received in Bfactory]]="","",Table4[[#This Row],[Bike received in Bfactory]]-Table4[[#This Row],[Order date]])</f>
        <v/>
      </c>
      <c r="S2508" s="1"/>
      <c r="T2508" s="1" t="str">
        <f>IF(Table4[Bike ready for shipment]="","",Table4[[#This Row],[Bike ready for shipment]]-Table4[[#This Row],[Order date]])</f>
        <v/>
      </c>
    </row>
    <row r="2509" spans="18:20">
      <c r="R2509" s="1" t="str">
        <f>IF(Table4[[#This Row],[Bike received in Bfactory]]="","",Table4[[#This Row],[Bike received in Bfactory]]-Table4[[#This Row],[Order date]])</f>
        <v/>
      </c>
      <c r="S2509" s="1"/>
      <c r="T2509" s="1" t="str">
        <f>IF(Table4[Bike ready for shipment]="","",Table4[[#This Row],[Bike ready for shipment]]-Table4[[#This Row],[Order date]])</f>
        <v/>
      </c>
    </row>
    <row r="2510" spans="18:20">
      <c r="R2510" s="1" t="str">
        <f>IF(Table4[[#This Row],[Bike received in Bfactory]]="","",Table4[[#This Row],[Bike received in Bfactory]]-Table4[[#This Row],[Order date]])</f>
        <v/>
      </c>
      <c r="S2510" s="1"/>
      <c r="T2510" s="1" t="str">
        <f>IF(Table4[Bike ready for shipment]="","",Table4[[#This Row],[Bike ready for shipment]]-Table4[[#This Row],[Order date]])</f>
        <v/>
      </c>
    </row>
    <row r="2511" spans="18:20">
      <c r="R2511" s="1" t="str">
        <f>IF(Table4[[#This Row],[Bike received in Bfactory]]="","",Table4[[#This Row],[Bike received in Bfactory]]-Table4[[#This Row],[Order date]])</f>
        <v/>
      </c>
      <c r="S2511" s="1"/>
      <c r="T2511" s="1" t="str">
        <f>IF(Table4[Bike ready for shipment]="","",Table4[[#This Row],[Bike ready for shipment]]-Table4[[#This Row],[Order date]])</f>
        <v/>
      </c>
    </row>
    <row r="2512" spans="18:20">
      <c r="R2512" s="1" t="str">
        <f>IF(Table4[[#This Row],[Bike received in Bfactory]]="","",Table4[[#This Row],[Bike received in Bfactory]]-Table4[[#This Row],[Order date]])</f>
        <v/>
      </c>
      <c r="S2512" s="1"/>
      <c r="T2512" s="1" t="str">
        <f>IF(Table4[Bike ready for shipment]="","",Table4[[#This Row],[Bike ready for shipment]]-Table4[[#This Row],[Order date]])</f>
        <v/>
      </c>
    </row>
    <row r="2513" spans="18:20">
      <c r="R2513" s="1" t="str">
        <f>IF(Table4[[#This Row],[Bike received in Bfactory]]="","",Table4[[#This Row],[Bike received in Bfactory]]-Table4[[#This Row],[Order date]])</f>
        <v/>
      </c>
      <c r="S2513" s="1"/>
      <c r="T2513" s="1" t="str">
        <f>IF(Table4[Bike ready for shipment]="","",Table4[[#This Row],[Bike ready for shipment]]-Table4[[#This Row],[Order date]])</f>
        <v/>
      </c>
    </row>
    <row r="2514" spans="18:20">
      <c r="R2514" s="1" t="str">
        <f>IF(Table4[[#This Row],[Bike received in Bfactory]]="","",Table4[[#This Row],[Bike received in Bfactory]]-Table4[[#This Row],[Order date]])</f>
        <v/>
      </c>
      <c r="S2514" s="1"/>
      <c r="T2514" s="1" t="str">
        <f>IF(Table4[Bike ready for shipment]="","",Table4[[#This Row],[Bike ready for shipment]]-Table4[[#This Row],[Order date]])</f>
        <v/>
      </c>
    </row>
    <row r="2515" spans="18:20">
      <c r="R2515" s="1" t="str">
        <f>IF(Table4[[#This Row],[Bike received in Bfactory]]="","",Table4[[#This Row],[Bike received in Bfactory]]-Table4[[#This Row],[Order date]])</f>
        <v/>
      </c>
      <c r="S2515" s="1"/>
      <c r="T2515" s="1" t="str">
        <f>IF(Table4[Bike ready for shipment]="","",Table4[[#This Row],[Bike ready for shipment]]-Table4[[#This Row],[Order date]])</f>
        <v/>
      </c>
    </row>
    <row r="2516" spans="18:20">
      <c r="R2516" s="1" t="str">
        <f>IF(Table4[[#This Row],[Bike received in Bfactory]]="","",Table4[[#This Row],[Bike received in Bfactory]]-Table4[[#This Row],[Order date]])</f>
        <v/>
      </c>
      <c r="S2516" s="1"/>
      <c r="T2516" s="1" t="str">
        <f>IF(Table4[Bike ready for shipment]="","",Table4[[#This Row],[Bike ready for shipment]]-Table4[[#This Row],[Order date]])</f>
        <v/>
      </c>
    </row>
    <row r="2517" spans="18:20">
      <c r="R2517" s="1" t="str">
        <f>IF(Table4[[#This Row],[Bike received in Bfactory]]="","",Table4[[#This Row],[Bike received in Bfactory]]-Table4[[#This Row],[Order date]])</f>
        <v/>
      </c>
      <c r="S2517" s="1"/>
      <c r="T2517" s="1" t="str">
        <f>IF(Table4[Bike ready for shipment]="","",Table4[[#This Row],[Bike ready for shipment]]-Table4[[#This Row],[Order date]])</f>
        <v/>
      </c>
    </row>
    <row r="2518" spans="18:20">
      <c r="R2518" s="1" t="str">
        <f>IF(Table4[[#This Row],[Bike received in Bfactory]]="","",Table4[[#This Row],[Bike received in Bfactory]]-Table4[[#This Row],[Order date]])</f>
        <v/>
      </c>
      <c r="S2518" s="1"/>
      <c r="T2518" s="1" t="str">
        <f>IF(Table4[Bike ready for shipment]="","",Table4[[#This Row],[Bike ready for shipment]]-Table4[[#This Row],[Order date]])</f>
        <v/>
      </c>
    </row>
    <row r="2519" spans="18:20">
      <c r="R2519" s="1" t="str">
        <f>IF(Table4[[#This Row],[Bike received in Bfactory]]="","",Table4[[#This Row],[Bike received in Bfactory]]-Table4[[#This Row],[Order date]])</f>
        <v/>
      </c>
      <c r="S2519" s="1"/>
      <c r="T2519" s="1" t="str">
        <f>IF(Table4[Bike ready for shipment]="","",Table4[[#This Row],[Bike ready for shipment]]-Table4[[#This Row],[Order date]])</f>
        <v/>
      </c>
    </row>
    <row r="2520" spans="18:20">
      <c r="R2520" s="1" t="str">
        <f>IF(Table4[[#This Row],[Bike received in Bfactory]]="","",Table4[[#This Row],[Bike received in Bfactory]]-Table4[[#This Row],[Order date]])</f>
        <v/>
      </c>
      <c r="S2520" s="1"/>
      <c r="T2520" s="1" t="str">
        <f>IF(Table4[Bike ready for shipment]="","",Table4[[#This Row],[Bike ready for shipment]]-Table4[[#This Row],[Order date]])</f>
        <v/>
      </c>
    </row>
    <row r="2521" spans="18:20">
      <c r="R2521" s="1" t="str">
        <f>IF(Table4[[#This Row],[Bike received in Bfactory]]="","",Table4[[#This Row],[Bike received in Bfactory]]-Table4[[#This Row],[Order date]])</f>
        <v/>
      </c>
      <c r="S2521" s="1"/>
      <c r="T2521" s="1" t="str">
        <f>IF(Table4[Bike ready for shipment]="","",Table4[[#This Row],[Bike ready for shipment]]-Table4[[#This Row],[Order date]])</f>
        <v/>
      </c>
    </row>
    <row r="2522" spans="18:20">
      <c r="R2522" s="1" t="str">
        <f>IF(Table4[[#This Row],[Bike received in Bfactory]]="","",Table4[[#This Row],[Bike received in Bfactory]]-Table4[[#This Row],[Order date]])</f>
        <v/>
      </c>
      <c r="S2522" s="1"/>
      <c r="T2522" s="1" t="str">
        <f>IF(Table4[Bike ready for shipment]="","",Table4[[#This Row],[Bike ready for shipment]]-Table4[[#This Row],[Order date]])</f>
        <v/>
      </c>
    </row>
    <row r="2523" spans="18:20">
      <c r="R2523" s="1" t="str">
        <f>IF(Table4[[#This Row],[Bike received in Bfactory]]="","",Table4[[#This Row],[Bike received in Bfactory]]-Table4[[#This Row],[Order date]])</f>
        <v/>
      </c>
      <c r="S2523" s="1"/>
      <c r="T2523" s="1" t="str">
        <f>IF(Table4[Bike ready for shipment]="","",Table4[[#This Row],[Bike ready for shipment]]-Table4[[#This Row],[Order date]])</f>
        <v/>
      </c>
    </row>
    <row r="2524" spans="18:20">
      <c r="R2524" s="1" t="str">
        <f>IF(Table4[[#This Row],[Bike received in Bfactory]]="","",Table4[[#This Row],[Bike received in Bfactory]]-Table4[[#This Row],[Order date]])</f>
        <v/>
      </c>
      <c r="S2524" s="1"/>
      <c r="T2524" s="1" t="str">
        <f>IF(Table4[Bike ready for shipment]="","",Table4[[#This Row],[Bike ready for shipment]]-Table4[[#This Row],[Order date]])</f>
        <v/>
      </c>
    </row>
    <row r="2525" spans="18:20">
      <c r="R2525" s="1" t="str">
        <f>IF(Table4[[#This Row],[Bike received in Bfactory]]="","",Table4[[#This Row],[Bike received in Bfactory]]-Table4[[#This Row],[Order date]])</f>
        <v/>
      </c>
      <c r="S2525" s="1"/>
      <c r="T2525" s="1" t="str">
        <f>IF(Table4[Bike ready for shipment]="","",Table4[[#This Row],[Bike ready for shipment]]-Table4[[#This Row],[Order date]])</f>
        <v/>
      </c>
    </row>
    <row r="2526" spans="18:20">
      <c r="R2526" s="1" t="str">
        <f>IF(Table4[[#This Row],[Bike received in Bfactory]]="","",Table4[[#This Row],[Bike received in Bfactory]]-Table4[[#This Row],[Order date]])</f>
        <v/>
      </c>
      <c r="S2526" s="1"/>
      <c r="T2526" s="1" t="str">
        <f>IF(Table4[Bike ready for shipment]="","",Table4[[#This Row],[Bike ready for shipment]]-Table4[[#This Row],[Order date]])</f>
        <v/>
      </c>
    </row>
    <row r="2527" spans="18:20">
      <c r="R2527" s="1" t="str">
        <f>IF(Table4[[#This Row],[Bike received in Bfactory]]="","",Table4[[#This Row],[Bike received in Bfactory]]-Table4[[#This Row],[Order date]])</f>
        <v/>
      </c>
      <c r="S2527" s="1"/>
      <c r="T2527" s="1" t="str">
        <f>IF(Table4[Bike ready for shipment]="","",Table4[[#This Row],[Bike ready for shipment]]-Table4[[#This Row],[Order date]])</f>
        <v/>
      </c>
    </row>
    <row r="2528" spans="18:20">
      <c r="R2528" s="1" t="str">
        <f>IF(Table4[[#This Row],[Bike received in Bfactory]]="","",Table4[[#This Row],[Bike received in Bfactory]]-Table4[[#This Row],[Order date]])</f>
        <v/>
      </c>
      <c r="S2528" s="1"/>
      <c r="T2528" s="1" t="str">
        <f>IF(Table4[Bike ready for shipment]="","",Table4[[#This Row],[Bike ready for shipment]]-Table4[[#This Row],[Order date]])</f>
        <v/>
      </c>
    </row>
    <row r="2529" spans="18:20">
      <c r="R2529" s="1" t="str">
        <f>IF(Table4[[#This Row],[Bike received in Bfactory]]="","",Table4[[#This Row],[Bike received in Bfactory]]-Table4[[#This Row],[Order date]])</f>
        <v/>
      </c>
      <c r="S2529" s="1"/>
      <c r="T2529" s="1" t="str">
        <f>IF(Table4[Bike ready for shipment]="","",Table4[[#This Row],[Bike ready for shipment]]-Table4[[#This Row],[Order date]])</f>
        <v/>
      </c>
    </row>
    <row r="2530" spans="18:20">
      <c r="R2530" s="1" t="str">
        <f>IF(Table4[[#This Row],[Bike received in Bfactory]]="","",Table4[[#This Row],[Bike received in Bfactory]]-Table4[[#This Row],[Order date]])</f>
        <v/>
      </c>
      <c r="S2530" s="1"/>
      <c r="T2530" s="1" t="str">
        <f>IF(Table4[Bike ready for shipment]="","",Table4[[#This Row],[Bike ready for shipment]]-Table4[[#This Row],[Order date]])</f>
        <v/>
      </c>
    </row>
    <row r="2531" spans="18:20">
      <c r="R2531" s="1" t="str">
        <f>IF(Table4[[#This Row],[Bike received in Bfactory]]="","",Table4[[#This Row],[Bike received in Bfactory]]-Table4[[#This Row],[Order date]])</f>
        <v/>
      </c>
      <c r="S2531" s="1"/>
      <c r="T2531" s="1" t="str">
        <f>IF(Table4[Bike ready for shipment]="","",Table4[[#This Row],[Bike ready for shipment]]-Table4[[#This Row],[Order date]])</f>
        <v/>
      </c>
    </row>
    <row r="2532" spans="18:20">
      <c r="R2532" s="1" t="str">
        <f>IF(Table4[[#This Row],[Bike received in Bfactory]]="","",Table4[[#This Row],[Bike received in Bfactory]]-Table4[[#This Row],[Order date]])</f>
        <v/>
      </c>
      <c r="S2532" s="1"/>
      <c r="T2532" s="1" t="str">
        <f>IF(Table4[Bike ready for shipment]="","",Table4[[#This Row],[Bike ready for shipment]]-Table4[[#This Row],[Order date]])</f>
        <v/>
      </c>
    </row>
    <row r="2533" spans="18:20">
      <c r="R2533" s="1" t="str">
        <f>IF(Table4[[#This Row],[Bike received in Bfactory]]="","",Table4[[#This Row],[Bike received in Bfactory]]-Table4[[#This Row],[Order date]])</f>
        <v/>
      </c>
      <c r="S2533" s="1"/>
      <c r="T2533" s="1" t="str">
        <f>IF(Table4[Bike ready for shipment]="","",Table4[[#This Row],[Bike ready for shipment]]-Table4[[#This Row],[Order date]])</f>
        <v/>
      </c>
    </row>
    <row r="2534" spans="18:20">
      <c r="R2534" s="1" t="str">
        <f>IF(Table4[[#This Row],[Bike received in Bfactory]]="","",Table4[[#This Row],[Bike received in Bfactory]]-Table4[[#This Row],[Order date]])</f>
        <v/>
      </c>
      <c r="S2534" s="1"/>
      <c r="T2534" s="1" t="str">
        <f>IF(Table4[Bike ready for shipment]="","",Table4[[#This Row],[Bike ready for shipment]]-Table4[[#This Row],[Order date]])</f>
        <v/>
      </c>
    </row>
    <row r="2535" spans="18:20">
      <c r="R2535" s="1" t="str">
        <f>IF(Table4[[#This Row],[Bike received in Bfactory]]="","",Table4[[#This Row],[Bike received in Bfactory]]-Table4[[#This Row],[Order date]])</f>
        <v/>
      </c>
      <c r="S2535" s="1"/>
      <c r="T2535" s="1" t="str">
        <f>IF(Table4[Bike ready for shipment]="","",Table4[[#This Row],[Bike ready for shipment]]-Table4[[#This Row],[Order date]])</f>
        <v/>
      </c>
    </row>
    <row r="2536" spans="18:20">
      <c r="R2536" s="1" t="str">
        <f>IF(Table4[[#This Row],[Bike received in Bfactory]]="","",Table4[[#This Row],[Bike received in Bfactory]]-Table4[[#This Row],[Order date]])</f>
        <v/>
      </c>
      <c r="S2536" s="1"/>
      <c r="T2536" s="1" t="str">
        <f>IF(Table4[Bike ready for shipment]="","",Table4[[#This Row],[Bike ready for shipment]]-Table4[[#This Row],[Order date]])</f>
        <v/>
      </c>
    </row>
    <row r="2537" spans="18:20">
      <c r="R2537" s="1" t="str">
        <f>IF(Table4[[#This Row],[Bike received in Bfactory]]="","",Table4[[#This Row],[Bike received in Bfactory]]-Table4[[#This Row],[Order date]])</f>
        <v/>
      </c>
      <c r="S2537" s="1"/>
      <c r="T2537" s="1" t="str">
        <f>IF(Table4[Bike ready for shipment]="","",Table4[[#This Row],[Bike ready for shipment]]-Table4[[#This Row],[Order date]])</f>
        <v/>
      </c>
    </row>
    <row r="2538" spans="18:20">
      <c r="R2538" s="1" t="str">
        <f>IF(Table4[[#This Row],[Bike received in Bfactory]]="","",Table4[[#This Row],[Bike received in Bfactory]]-Table4[[#This Row],[Order date]])</f>
        <v/>
      </c>
      <c r="S2538" s="1"/>
      <c r="T2538" s="1" t="str">
        <f>IF(Table4[Bike ready for shipment]="","",Table4[[#This Row],[Bike ready for shipment]]-Table4[[#This Row],[Order date]])</f>
        <v/>
      </c>
    </row>
    <row r="2539" spans="18:20">
      <c r="R2539" s="1" t="str">
        <f>IF(Table4[[#This Row],[Bike received in Bfactory]]="","",Table4[[#This Row],[Bike received in Bfactory]]-Table4[[#This Row],[Order date]])</f>
        <v/>
      </c>
      <c r="S2539" s="1"/>
      <c r="T2539" s="1" t="str">
        <f>IF(Table4[Bike ready for shipment]="","",Table4[[#This Row],[Bike ready for shipment]]-Table4[[#This Row],[Order date]])</f>
        <v/>
      </c>
    </row>
    <row r="2540" spans="18:20">
      <c r="R2540" s="1" t="str">
        <f>IF(Table4[[#This Row],[Bike received in Bfactory]]="","",Table4[[#This Row],[Bike received in Bfactory]]-Table4[[#This Row],[Order date]])</f>
        <v/>
      </c>
      <c r="S2540" s="1"/>
      <c r="T2540" s="1" t="str">
        <f>IF(Table4[Bike ready for shipment]="","",Table4[[#This Row],[Bike ready for shipment]]-Table4[[#This Row],[Order date]])</f>
        <v/>
      </c>
    </row>
    <row r="2541" spans="18:20">
      <c r="R2541" s="1" t="str">
        <f>IF(Table4[[#This Row],[Bike received in Bfactory]]="","",Table4[[#This Row],[Bike received in Bfactory]]-Table4[[#This Row],[Order date]])</f>
        <v/>
      </c>
      <c r="S2541" s="1"/>
      <c r="T2541" s="1" t="str">
        <f>IF(Table4[Bike ready for shipment]="","",Table4[[#This Row],[Bike ready for shipment]]-Table4[[#This Row],[Order date]])</f>
        <v/>
      </c>
    </row>
    <row r="2542" spans="18:20">
      <c r="R2542" s="1" t="str">
        <f>IF(Table4[[#This Row],[Bike received in Bfactory]]="","",Table4[[#This Row],[Bike received in Bfactory]]-Table4[[#This Row],[Order date]])</f>
        <v/>
      </c>
      <c r="S2542" s="1"/>
      <c r="T2542" s="1" t="str">
        <f>IF(Table4[Bike ready for shipment]="","",Table4[[#This Row],[Bike ready for shipment]]-Table4[[#This Row],[Order date]])</f>
        <v/>
      </c>
    </row>
    <row r="2543" spans="18:20">
      <c r="R2543" s="1" t="str">
        <f>IF(Table4[[#This Row],[Bike received in Bfactory]]="","",Table4[[#This Row],[Bike received in Bfactory]]-Table4[[#This Row],[Order date]])</f>
        <v/>
      </c>
      <c r="S2543" s="1"/>
      <c r="T2543" s="1" t="str">
        <f>IF(Table4[Bike ready for shipment]="","",Table4[[#This Row],[Bike ready for shipment]]-Table4[[#This Row],[Order date]])</f>
        <v/>
      </c>
    </row>
    <row r="2544" spans="18:20">
      <c r="R2544" s="1" t="str">
        <f>IF(Table4[[#This Row],[Bike received in Bfactory]]="","",Table4[[#This Row],[Bike received in Bfactory]]-Table4[[#This Row],[Order date]])</f>
        <v/>
      </c>
      <c r="S2544" s="1"/>
      <c r="T2544" s="1" t="str">
        <f>IF(Table4[Bike ready for shipment]="","",Table4[[#This Row],[Bike ready for shipment]]-Table4[[#This Row],[Order date]])</f>
        <v/>
      </c>
    </row>
    <row r="2545" spans="18:20">
      <c r="R2545" s="1" t="str">
        <f>IF(Table4[[#This Row],[Bike received in Bfactory]]="","",Table4[[#This Row],[Bike received in Bfactory]]-Table4[[#This Row],[Order date]])</f>
        <v/>
      </c>
      <c r="S2545" s="1"/>
      <c r="T2545" s="1" t="str">
        <f>IF(Table4[Bike ready for shipment]="","",Table4[[#This Row],[Bike ready for shipment]]-Table4[[#This Row],[Order date]])</f>
        <v/>
      </c>
    </row>
    <row r="2546" spans="18:20">
      <c r="R2546" s="1" t="str">
        <f>IF(Table4[[#This Row],[Bike received in Bfactory]]="","",Table4[[#This Row],[Bike received in Bfactory]]-Table4[[#This Row],[Order date]])</f>
        <v/>
      </c>
      <c r="S2546" s="1"/>
      <c r="T2546" s="1" t="str">
        <f>IF(Table4[Bike ready for shipment]="","",Table4[[#This Row],[Bike ready for shipment]]-Table4[[#This Row],[Order date]])</f>
        <v/>
      </c>
    </row>
    <row r="2547" spans="18:20">
      <c r="R2547" s="1" t="str">
        <f>IF(Table4[[#This Row],[Bike received in Bfactory]]="","",Table4[[#This Row],[Bike received in Bfactory]]-Table4[[#This Row],[Order date]])</f>
        <v/>
      </c>
      <c r="S2547" s="1"/>
      <c r="T2547" s="1" t="str">
        <f>IF(Table4[Bike ready for shipment]="","",Table4[[#This Row],[Bike ready for shipment]]-Table4[[#This Row],[Order date]])</f>
        <v/>
      </c>
    </row>
    <row r="2548" spans="18:20">
      <c r="R2548" s="1" t="str">
        <f>IF(Table4[[#This Row],[Bike received in Bfactory]]="","",Table4[[#This Row],[Bike received in Bfactory]]-Table4[[#This Row],[Order date]])</f>
        <v/>
      </c>
      <c r="S2548" s="1"/>
      <c r="T2548" s="1" t="str">
        <f>IF(Table4[Bike ready for shipment]="","",Table4[[#This Row],[Bike ready for shipment]]-Table4[[#This Row],[Order date]])</f>
        <v/>
      </c>
    </row>
    <row r="2549" spans="18:20">
      <c r="R2549" s="1" t="str">
        <f>IF(Table4[[#This Row],[Bike received in Bfactory]]="","",Table4[[#This Row],[Bike received in Bfactory]]-Table4[[#This Row],[Order date]])</f>
        <v/>
      </c>
      <c r="S2549" s="1"/>
      <c r="T2549" s="1" t="str">
        <f>IF(Table4[Bike ready for shipment]="","",Table4[[#This Row],[Bike ready for shipment]]-Table4[[#This Row],[Order date]])</f>
        <v/>
      </c>
    </row>
    <row r="2550" spans="18:20">
      <c r="R2550" s="1" t="str">
        <f>IF(Table4[[#This Row],[Bike received in Bfactory]]="","",Table4[[#This Row],[Bike received in Bfactory]]-Table4[[#This Row],[Order date]])</f>
        <v/>
      </c>
      <c r="S2550" s="1"/>
      <c r="T2550" s="1" t="str">
        <f>IF(Table4[Bike ready for shipment]="","",Table4[[#This Row],[Bike ready for shipment]]-Table4[[#This Row],[Order date]])</f>
        <v/>
      </c>
    </row>
    <row r="2551" spans="18:20">
      <c r="R2551" s="1" t="str">
        <f>IF(Table4[[#This Row],[Bike received in Bfactory]]="","",Table4[[#This Row],[Bike received in Bfactory]]-Table4[[#This Row],[Order date]])</f>
        <v/>
      </c>
      <c r="S2551" s="1"/>
      <c r="T2551" s="1" t="str">
        <f>IF(Table4[Bike ready for shipment]="","",Table4[[#This Row],[Bike ready for shipment]]-Table4[[#This Row],[Order date]])</f>
        <v/>
      </c>
    </row>
    <row r="2552" spans="18:20">
      <c r="R2552" s="1" t="str">
        <f>IF(Table4[[#This Row],[Bike received in Bfactory]]="","",Table4[[#This Row],[Bike received in Bfactory]]-Table4[[#This Row],[Order date]])</f>
        <v/>
      </c>
      <c r="S2552" s="1"/>
      <c r="T2552" s="1" t="str">
        <f>IF(Table4[Bike ready for shipment]="","",Table4[[#This Row],[Bike ready for shipment]]-Table4[[#This Row],[Order date]])</f>
        <v/>
      </c>
    </row>
    <row r="2553" spans="18:20">
      <c r="R2553" s="1" t="str">
        <f>IF(Table4[[#This Row],[Bike received in Bfactory]]="","",Table4[[#This Row],[Bike received in Bfactory]]-Table4[[#This Row],[Order date]])</f>
        <v/>
      </c>
      <c r="S2553" s="1"/>
      <c r="T2553" s="1" t="str">
        <f>IF(Table4[Bike ready for shipment]="","",Table4[[#This Row],[Bike ready for shipment]]-Table4[[#This Row],[Order date]])</f>
        <v/>
      </c>
    </row>
    <row r="2554" spans="18:20">
      <c r="R2554" s="1" t="str">
        <f>IF(Table4[[#This Row],[Bike received in Bfactory]]="","",Table4[[#This Row],[Bike received in Bfactory]]-Table4[[#This Row],[Order date]])</f>
        <v/>
      </c>
      <c r="S2554" s="1"/>
      <c r="T2554" s="1" t="str">
        <f>IF(Table4[Bike ready for shipment]="","",Table4[[#This Row],[Bike ready for shipment]]-Table4[[#This Row],[Order date]])</f>
        <v/>
      </c>
    </row>
    <row r="2555" spans="18:20">
      <c r="R2555" s="1" t="str">
        <f>IF(Table4[[#This Row],[Bike received in Bfactory]]="","",Table4[[#This Row],[Bike received in Bfactory]]-Table4[[#This Row],[Order date]])</f>
        <v/>
      </c>
      <c r="S2555" s="1"/>
      <c r="T2555" s="1" t="str">
        <f>IF(Table4[Bike ready for shipment]="","",Table4[[#This Row],[Bike ready for shipment]]-Table4[[#This Row],[Order date]])</f>
        <v/>
      </c>
    </row>
    <row r="2556" spans="18:20">
      <c r="R2556" s="1" t="str">
        <f>IF(Table4[[#This Row],[Bike received in Bfactory]]="","",Table4[[#This Row],[Bike received in Bfactory]]-Table4[[#This Row],[Order date]])</f>
        <v/>
      </c>
      <c r="S2556" s="1"/>
      <c r="T2556" s="1" t="str">
        <f>IF(Table4[Bike ready for shipment]="","",Table4[[#This Row],[Bike ready for shipment]]-Table4[[#This Row],[Order date]])</f>
        <v/>
      </c>
    </row>
    <row r="2557" spans="18:20">
      <c r="R2557" s="1" t="str">
        <f>IF(Table4[[#This Row],[Bike received in Bfactory]]="","",Table4[[#This Row],[Bike received in Bfactory]]-Table4[[#This Row],[Order date]])</f>
        <v/>
      </c>
      <c r="S2557" s="1"/>
      <c r="T2557" s="1" t="str">
        <f>IF(Table4[Bike ready for shipment]="","",Table4[[#This Row],[Bike ready for shipment]]-Table4[[#This Row],[Order date]])</f>
        <v/>
      </c>
    </row>
    <row r="2558" spans="18:20">
      <c r="R2558" s="1" t="str">
        <f>IF(Table4[[#This Row],[Bike received in Bfactory]]="","",Table4[[#This Row],[Bike received in Bfactory]]-Table4[[#This Row],[Order date]])</f>
        <v/>
      </c>
      <c r="S2558" s="1"/>
      <c r="T2558" s="1" t="str">
        <f>IF(Table4[Bike ready for shipment]="","",Table4[[#This Row],[Bike ready for shipment]]-Table4[[#This Row],[Order date]])</f>
        <v/>
      </c>
    </row>
    <row r="2559" spans="18:20">
      <c r="R2559" s="1" t="str">
        <f>IF(Table4[[#This Row],[Bike received in Bfactory]]="","",Table4[[#This Row],[Bike received in Bfactory]]-Table4[[#This Row],[Order date]])</f>
        <v/>
      </c>
      <c r="S2559" s="1"/>
      <c r="T2559" s="1" t="str">
        <f>IF(Table4[Bike ready for shipment]="","",Table4[[#This Row],[Bike ready for shipment]]-Table4[[#This Row],[Order date]])</f>
        <v/>
      </c>
    </row>
    <row r="2560" spans="18:20">
      <c r="R2560" s="1" t="str">
        <f>IF(Table4[[#This Row],[Bike received in Bfactory]]="","",Table4[[#This Row],[Bike received in Bfactory]]-Table4[[#This Row],[Order date]])</f>
        <v/>
      </c>
      <c r="S2560" s="1"/>
      <c r="T2560" s="1" t="str">
        <f>IF(Table4[Bike ready for shipment]="","",Table4[[#This Row],[Bike ready for shipment]]-Table4[[#This Row],[Order date]])</f>
        <v/>
      </c>
    </row>
    <row r="2561" spans="18:20">
      <c r="R2561" s="1" t="str">
        <f>IF(Table4[[#This Row],[Bike received in Bfactory]]="","",Table4[[#This Row],[Bike received in Bfactory]]-Table4[[#This Row],[Order date]])</f>
        <v/>
      </c>
      <c r="S2561" s="1"/>
      <c r="T2561" s="1" t="str">
        <f>IF(Table4[Bike ready for shipment]="","",Table4[[#This Row],[Bike ready for shipment]]-Table4[[#This Row],[Order date]])</f>
        <v/>
      </c>
    </row>
    <row r="2562" spans="18:20">
      <c r="R2562" s="1" t="str">
        <f>IF(Table4[[#This Row],[Bike received in Bfactory]]="","",Table4[[#This Row],[Bike received in Bfactory]]-Table4[[#This Row],[Order date]])</f>
        <v/>
      </c>
      <c r="S2562" s="1"/>
      <c r="T2562" s="1" t="str">
        <f>IF(Table4[Bike ready for shipment]="","",Table4[[#This Row],[Bike ready for shipment]]-Table4[[#This Row],[Order date]])</f>
        <v/>
      </c>
    </row>
    <row r="2563" spans="18:20">
      <c r="R2563" s="1" t="str">
        <f>IF(Table4[[#This Row],[Bike received in Bfactory]]="","",Table4[[#This Row],[Bike received in Bfactory]]-Table4[[#This Row],[Order date]])</f>
        <v/>
      </c>
      <c r="S2563" s="1"/>
      <c r="T2563" s="1" t="str">
        <f>IF(Table4[Bike ready for shipment]="","",Table4[[#This Row],[Bike ready for shipment]]-Table4[[#This Row],[Order date]])</f>
        <v/>
      </c>
    </row>
    <row r="2564" spans="18:20">
      <c r="R2564" s="1" t="str">
        <f>IF(Table4[[#This Row],[Bike received in Bfactory]]="","",Table4[[#This Row],[Bike received in Bfactory]]-Table4[[#This Row],[Order date]])</f>
        <v/>
      </c>
      <c r="S2564" s="1"/>
      <c r="T2564" s="1" t="str">
        <f>IF(Table4[Bike ready for shipment]="","",Table4[[#This Row],[Bike ready for shipment]]-Table4[[#This Row],[Order date]])</f>
        <v/>
      </c>
    </row>
    <row r="2565" spans="18:20">
      <c r="R2565" s="1" t="str">
        <f>IF(Table4[[#This Row],[Bike received in Bfactory]]="","",Table4[[#This Row],[Bike received in Bfactory]]-Table4[[#This Row],[Order date]])</f>
        <v/>
      </c>
      <c r="S2565" s="1"/>
      <c r="T2565" s="1" t="str">
        <f>IF(Table4[Bike ready for shipment]="","",Table4[[#This Row],[Bike ready for shipment]]-Table4[[#This Row],[Order date]])</f>
        <v/>
      </c>
    </row>
    <row r="2566" spans="18:20">
      <c r="R2566" s="1" t="str">
        <f>IF(Table4[[#This Row],[Bike received in Bfactory]]="","",Table4[[#This Row],[Bike received in Bfactory]]-Table4[[#This Row],[Order date]])</f>
        <v/>
      </c>
      <c r="S2566" s="1"/>
      <c r="T2566" s="1" t="str">
        <f>IF(Table4[Bike ready for shipment]="","",Table4[[#This Row],[Bike ready for shipment]]-Table4[[#This Row],[Order date]])</f>
        <v/>
      </c>
    </row>
    <row r="2567" spans="18:20">
      <c r="R2567" s="1" t="str">
        <f>IF(Table4[[#This Row],[Bike received in Bfactory]]="","",Table4[[#This Row],[Bike received in Bfactory]]-Table4[[#This Row],[Order date]])</f>
        <v/>
      </c>
      <c r="S2567" s="1"/>
      <c r="T2567" s="1" t="str">
        <f>IF(Table4[Bike ready for shipment]="","",Table4[[#This Row],[Bike ready for shipment]]-Table4[[#This Row],[Order date]])</f>
        <v/>
      </c>
    </row>
    <row r="2568" spans="18:20">
      <c r="R2568" s="1" t="str">
        <f>IF(Table4[[#This Row],[Bike received in Bfactory]]="","",Table4[[#This Row],[Bike received in Bfactory]]-Table4[[#This Row],[Order date]])</f>
        <v/>
      </c>
      <c r="S2568" s="1"/>
      <c r="T2568" s="1" t="str">
        <f>IF(Table4[Bike ready for shipment]="","",Table4[[#This Row],[Bike ready for shipment]]-Table4[[#This Row],[Order date]])</f>
        <v/>
      </c>
    </row>
    <row r="2569" spans="18:20">
      <c r="R2569" s="1" t="str">
        <f>IF(Table4[[#This Row],[Bike received in Bfactory]]="","",Table4[[#This Row],[Bike received in Bfactory]]-Table4[[#This Row],[Order date]])</f>
        <v/>
      </c>
      <c r="S2569" s="1"/>
      <c r="T2569" s="1" t="str">
        <f>IF(Table4[Bike ready for shipment]="","",Table4[[#This Row],[Bike ready for shipment]]-Table4[[#This Row],[Order date]])</f>
        <v/>
      </c>
    </row>
    <row r="2570" spans="18:20">
      <c r="R2570" s="1" t="str">
        <f>IF(Table4[[#This Row],[Bike received in Bfactory]]="","",Table4[[#This Row],[Bike received in Bfactory]]-Table4[[#This Row],[Order date]])</f>
        <v/>
      </c>
      <c r="S2570" s="1"/>
      <c r="T2570" s="1" t="str">
        <f>IF(Table4[Bike ready for shipment]="","",Table4[[#This Row],[Bike ready for shipment]]-Table4[[#This Row],[Order date]])</f>
        <v/>
      </c>
    </row>
    <row r="2571" spans="18:20">
      <c r="R2571" s="1" t="str">
        <f>IF(Table4[[#This Row],[Bike received in Bfactory]]="","",Table4[[#This Row],[Bike received in Bfactory]]-Table4[[#This Row],[Order date]])</f>
        <v/>
      </c>
      <c r="S2571" s="1"/>
      <c r="T2571" s="1" t="str">
        <f>IF(Table4[Bike ready for shipment]="","",Table4[[#This Row],[Bike ready for shipment]]-Table4[[#This Row],[Order date]])</f>
        <v/>
      </c>
    </row>
    <row r="2572" spans="18:20">
      <c r="R2572" s="1" t="str">
        <f>IF(Table4[[#This Row],[Bike received in Bfactory]]="","",Table4[[#This Row],[Bike received in Bfactory]]-Table4[[#This Row],[Order date]])</f>
        <v/>
      </c>
      <c r="S2572" s="1"/>
      <c r="T2572" s="1" t="str">
        <f>IF(Table4[Bike ready for shipment]="","",Table4[[#This Row],[Bike ready for shipment]]-Table4[[#This Row],[Order date]])</f>
        <v/>
      </c>
    </row>
    <row r="2573" spans="18:20">
      <c r="R2573" s="1" t="str">
        <f>IF(Table4[[#This Row],[Bike received in Bfactory]]="","",Table4[[#This Row],[Bike received in Bfactory]]-Table4[[#This Row],[Order date]])</f>
        <v/>
      </c>
      <c r="S2573" s="1"/>
      <c r="T2573" s="1" t="str">
        <f>IF(Table4[Bike ready for shipment]="","",Table4[[#This Row],[Bike ready for shipment]]-Table4[[#This Row],[Order date]])</f>
        <v/>
      </c>
    </row>
    <row r="2574" spans="18:20">
      <c r="R2574" s="1" t="str">
        <f>IF(Table4[[#This Row],[Bike received in Bfactory]]="","",Table4[[#This Row],[Bike received in Bfactory]]-Table4[[#This Row],[Order date]])</f>
        <v/>
      </c>
      <c r="S2574" s="1"/>
      <c r="T2574" s="1" t="str">
        <f>IF(Table4[Bike ready for shipment]="","",Table4[[#This Row],[Bike ready for shipment]]-Table4[[#This Row],[Order date]])</f>
        <v/>
      </c>
    </row>
    <row r="2575" spans="18:20">
      <c r="R2575" s="1" t="str">
        <f>IF(Table4[[#This Row],[Bike received in Bfactory]]="","",Table4[[#This Row],[Bike received in Bfactory]]-Table4[[#This Row],[Order date]])</f>
        <v/>
      </c>
      <c r="S2575" s="1"/>
      <c r="T2575" s="1" t="str">
        <f>IF(Table4[Bike ready for shipment]="","",Table4[[#This Row],[Bike ready for shipment]]-Table4[[#This Row],[Order date]])</f>
        <v/>
      </c>
    </row>
    <row r="2576" spans="18:20">
      <c r="R2576" s="1" t="str">
        <f>IF(Table4[[#This Row],[Bike received in Bfactory]]="","",Table4[[#This Row],[Bike received in Bfactory]]-Table4[[#This Row],[Order date]])</f>
        <v/>
      </c>
      <c r="S2576" s="1"/>
      <c r="T2576" s="1" t="str">
        <f>IF(Table4[Bike ready for shipment]="","",Table4[[#This Row],[Bike ready for shipment]]-Table4[[#This Row],[Order date]])</f>
        <v/>
      </c>
    </row>
    <row r="2577" spans="18:20">
      <c r="R2577" s="1" t="str">
        <f>IF(Table4[[#This Row],[Bike received in Bfactory]]="","",Table4[[#This Row],[Bike received in Bfactory]]-Table4[[#This Row],[Order date]])</f>
        <v/>
      </c>
      <c r="S2577" s="1"/>
      <c r="T2577" s="1" t="str">
        <f>IF(Table4[Bike ready for shipment]="","",Table4[[#This Row],[Bike ready for shipment]]-Table4[[#This Row],[Order date]])</f>
        <v/>
      </c>
    </row>
    <row r="2578" spans="18:20">
      <c r="R2578" s="1" t="str">
        <f>IF(Table4[[#This Row],[Bike received in Bfactory]]="","",Table4[[#This Row],[Bike received in Bfactory]]-Table4[[#This Row],[Order date]])</f>
        <v/>
      </c>
      <c r="S2578" s="1"/>
      <c r="T2578" s="1" t="str">
        <f>IF(Table4[Bike ready for shipment]="","",Table4[[#This Row],[Bike ready for shipment]]-Table4[[#This Row],[Order date]])</f>
        <v/>
      </c>
    </row>
    <row r="2579" spans="18:20">
      <c r="R2579" s="1" t="str">
        <f>IF(Table4[[#This Row],[Bike received in Bfactory]]="","",Table4[[#This Row],[Bike received in Bfactory]]-Table4[[#This Row],[Order date]])</f>
        <v/>
      </c>
      <c r="S2579" s="1"/>
      <c r="T2579" s="1" t="str">
        <f>IF(Table4[Bike ready for shipment]="","",Table4[[#This Row],[Bike ready for shipment]]-Table4[[#This Row],[Order date]])</f>
        <v/>
      </c>
    </row>
    <row r="2580" spans="18:20">
      <c r="R2580" s="1" t="str">
        <f>IF(Table4[[#This Row],[Bike received in Bfactory]]="","",Table4[[#This Row],[Bike received in Bfactory]]-Table4[[#This Row],[Order date]])</f>
        <v/>
      </c>
      <c r="S2580" s="1"/>
      <c r="T2580" s="1" t="str">
        <f>IF(Table4[Bike ready for shipment]="","",Table4[[#This Row],[Bike ready for shipment]]-Table4[[#This Row],[Order date]])</f>
        <v/>
      </c>
    </row>
    <row r="2581" spans="18:20">
      <c r="R2581" s="1" t="str">
        <f>IF(Table4[[#This Row],[Bike received in Bfactory]]="","",Table4[[#This Row],[Bike received in Bfactory]]-Table4[[#This Row],[Order date]])</f>
        <v/>
      </c>
      <c r="S2581" s="1"/>
      <c r="T2581" s="1" t="str">
        <f>IF(Table4[Bike ready for shipment]="","",Table4[[#This Row],[Bike ready for shipment]]-Table4[[#This Row],[Order date]])</f>
        <v/>
      </c>
    </row>
    <row r="2582" spans="18:20">
      <c r="R2582" s="1" t="str">
        <f>IF(Table4[[#This Row],[Bike received in Bfactory]]="","",Table4[[#This Row],[Bike received in Bfactory]]-Table4[[#This Row],[Order date]])</f>
        <v/>
      </c>
      <c r="S2582" s="1"/>
      <c r="T2582" s="1" t="str">
        <f>IF(Table4[Bike ready for shipment]="","",Table4[[#This Row],[Bike ready for shipment]]-Table4[[#This Row],[Order date]])</f>
        <v/>
      </c>
    </row>
    <row r="2583" spans="18:20">
      <c r="R2583" s="1" t="str">
        <f>IF(Table4[[#This Row],[Bike received in Bfactory]]="","",Table4[[#This Row],[Bike received in Bfactory]]-Table4[[#This Row],[Order date]])</f>
        <v/>
      </c>
      <c r="S2583" s="1"/>
      <c r="T2583" s="1" t="str">
        <f>IF(Table4[Bike ready for shipment]="","",Table4[[#This Row],[Bike ready for shipment]]-Table4[[#This Row],[Order date]])</f>
        <v/>
      </c>
    </row>
    <row r="2584" spans="18:20">
      <c r="R2584" s="1" t="str">
        <f>IF(Table4[[#This Row],[Bike received in Bfactory]]="","",Table4[[#This Row],[Bike received in Bfactory]]-Table4[[#This Row],[Order date]])</f>
        <v/>
      </c>
      <c r="S2584" s="1"/>
      <c r="T2584" s="1" t="str">
        <f>IF(Table4[Bike ready for shipment]="","",Table4[[#This Row],[Bike ready for shipment]]-Table4[[#This Row],[Order date]])</f>
        <v/>
      </c>
    </row>
    <row r="2585" spans="18:20">
      <c r="R2585" s="1" t="str">
        <f>IF(Table4[[#This Row],[Bike received in Bfactory]]="","",Table4[[#This Row],[Bike received in Bfactory]]-Table4[[#This Row],[Order date]])</f>
        <v/>
      </c>
      <c r="S2585" s="1"/>
      <c r="T2585" s="1" t="str">
        <f>IF(Table4[Bike ready for shipment]="","",Table4[[#This Row],[Bike ready for shipment]]-Table4[[#This Row],[Order date]])</f>
        <v/>
      </c>
    </row>
    <row r="2586" spans="18:20">
      <c r="R2586" s="1" t="str">
        <f>IF(Table4[[#This Row],[Bike received in Bfactory]]="","",Table4[[#This Row],[Bike received in Bfactory]]-Table4[[#This Row],[Order date]])</f>
        <v/>
      </c>
      <c r="S2586" s="1"/>
      <c r="T2586" s="1" t="str">
        <f>IF(Table4[Bike ready for shipment]="","",Table4[[#This Row],[Bike ready for shipment]]-Table4[[#This Row],[Order date]])</f>
        <v/>
      </c>
    </row>
    <row r="2587" spans="18:20">
      <c r="R2587" s="1" t="str">
        <f>IF(Table4[[#This Row],[Bike received in Bfactory]]="","",Table4[[#This Row],[Bike received in Bfactory]]-Table4[[#This Row],[Order date]])</f>
        <v/>
      </c>
      <c r="S2587" s="1"/>
      <c r="T2587" s="1" t="str">
        <f>IF(Table4[Bike ready for shipment]="","",Table4[[#This Row],[Bike ready for shipment]]-Table4[[#This Row],[Order date]])</f>
        <v/>
      </c>
    </row>
    <row r="2588" spans="18:20">
      <c r="R2588" s="1" t="str">
        <f>IF(Table4[[#This Row],[Bike received in Bfactory]]="","",Table4[[#This Row],[Bike received in Bfactory]]-Table4[[#This Row],[Order date]])</f>
        <v/>
      </c>
      <c r="S2588" s="1"/>
      <c r="T2588" s="1" t="str">
        <f>IF(Table4[Bike ready for shipment]="","",Table4[[#This Row],[Bike ready for shipment]]-Table4[[#This Row],[Order date]])</f>
        <v/>
      </c>
    </row>
    <row r="2589" spans="18:20">
      <c r="R2589" s="1" t="str">
        <f>IF(Table4[[#This Row],[Bike received in Bfactory]]="","",Table4[[#This Row],[Bike received in Bfactory]]-Table4[[#This Row],[Order date]])</f>
        <v/>
      </c>
      <c r="S2589" s="1"/>
      <c r="T2589" s="1" t="str">
        <f>IF(Table4[Bike ready for shipment]="","",Table4[[#This Row],[Bike ready for shipment]]-Table4[[#This Row],[Order date]])</f>
        <v/>
      </c>
    </row>
    <row r="2590" spans="18:20">
      <c r="R2590" s="1" t="str">
        <f>IF(Table4[[#This Row],[Bike received in Bfactory]]="","",Table4[[#This Row],[Bike received in Bfactory]]-Table4[[#This Row],[Order date]])</f>
        <v/>
      </c>
      <c r="S2590" s="1"/>
      <c r="T2590" s="1" t="str">
        <f>IF(Table4[Bike ready for shipment]="","",Table4[[#This Row],[Bike ready for shipment]]-Table4[[#This Row],[Order date]])</f>
        <v/>
      </c>
    </row>
    <row r="2591" spans="18:20">
      <c r="R2591" s="1" t="str">
        <f>IF(Table4[[#This Row],[Bike received in Bfactory]]="","",Table4[[#This Row],[Bike received in Bfactory]]-Table4[[#This Row],[Order date]])</f>
        <v/>
      </c>
      <c r="S2591" s="1"/>
      <c r="T2591" s="1" t="str">
        <f>IF(Table4[Bike ready for shipment]="","",Table4[[#This Row],[Bike ready for shipment]]-Table4[[#This Row],[Order date]])</f>
        <v/>
      </c>
    </row>
    <row r="2592" spans="18:20">
      <c r="R2592" s="1" t="str">
        <f>IF(Table4[[#This Row],[Bike received in Bfactory]]="","",Table4[[#This Row],[Bike received in Bfactory]]-Table4[[#This Row],[Order date]])</f>
        <v/>
      </c>
      <c r="S2592" s="1"/>
      <c r="T2592" s="1" t="str">
        <f>IF(Table4[Bike ready for shipment]="","",Table4[[#This Row],[Bike ready for shipment]]-Table4[[#This Row],[Order date]])</f>
        <v/>
      </c>
    </row>
    <row r="2593" spans="18:20">
      <c r="R2593" s="1" t="str">
        <f>IF(Table4[[#This Row],[Bike received in Bfactory]]="","",Table4[[#This Row],[Bike received in Bfactory]]-Table4[[#This Row],[Order date]])</f>
        <v/>
      </c>
      <c r="S2593" s="1"/>
      <c r="T2593" s="1" t="str">
        <f>IF(Table4[Bike ready for shipment]="","",Table4[[#This Row],[Bike ready for shipment]]-Table4[[#This Row],[Order date]])</f>
        <v/>
      </c>
    </row>
    <row r="2594" spans="18:20">
      <c r="R2594" s="1" t="str">
        <f>IF(Table4[[#This Row],[Bike received in Bfactory]]="","",Table4[[#This Row],[Bike received in Bfactory]]-Table4[[#This Row],[Order date]])</f>
        <v/>
      </c>
      <c r="S2594" s="1"/>
      <c r="T2594" s="1" t="str">
        <f>IF(Table4[Bike ready for shipment]="","",Table4[[#This Row],[Bike ready for shipment]]-Table4[[#This Row],[Order date]])</f>
        <v/>
      </c>
    </row>
    <row r="2595" spans="18:20">
      <c r="R2595" s="1" t="str">
        <f>IF(Table4[[#This Row],[Bike received in Bfactory]]="","",Table4[[#This Row],[Bike received in Bfactory]]-Table4[[#This Row],[Order date]])</f>
        <v/>
      </c>
      <c r="S2595" s="1"/>
      <c r="T2595" s="1" t="str">
        <f>IF(Table4[Bike ready for shipment]="","",Table4[[#This Row],[Bike ready for shipment]]-Table4[[#This Row],[Order date]])</f>
        <v/>
      </c>
    </row>
    <row r="2596" spans="18:20">
      <c r="R2596" s="1" t="str">
        <f>IF(Table4[[#This Row],[Bike received in Bfactory]]="","",Table4[[#This Row],[Bike received in Bfactory]]-Table4[[#This Row],[Order date]])</f>
        <v/>
      </c>
      <c r="S2596" s="1"/>
      <c r="T2596" s="1" t="str">
        <f>IF(Table4[Bike ready for shipment]="","",Table4[[#This Row],[Bike ready for shipment]]-Table4[[#This Row],[Order date]])</f>
        <v/>
      </c>
    </row>
    <row r="2597" spans="18:20">
      <c r="R2597" s="1" t="str">
        <f>IF(Table4[[#This Row],[Bike received in Bfactory]]="","",Table4[[#This Row],[Bike received in Bfactory]]-Table4[[#This Row],[Order date]])</f>
        <v/>
      </c>
      <c r="S2597" s="1"/>
      <c r="T2597" s="1" t="str">
        <f>IF(Table4[Bike ready for shipment]="","",Table4[[#This Row],[Bike ready for shipment]]-Table4[[#This Row],[Order date]])</f>
        <v/>
      </c>
    </row>
    <row r="2598" spans="18:20">
      <c r="R2598" s="1" t="str">
        <f>IF(Table4[[#This Row],[Bike received in Bfactory]]="","",Table4[[#This Row],[Bike received in Bfactory]]-Table4[[#This Row],[Order date]])</f>
        <v/>
      </c>
      <c r="S2598" s="1"/>
      <c r="T2598" s="1" t="str">
        <f>IF(Table4[Bike ready for shipment]="","",Table4[[#This Row],[Bike ready for shipment]]-Table4[[#This Row],[Order date]])</f>
        <v/>
      </c>
    </row>
    <row r="2599" spans="18:20">
      <c r="R2599" s="1" t="str">
        <f>IF(Table4[[#This Row],[Bike received in Bfactory]]="","",Table4[[#This Row],[Bike received in Bfactory]]-Table4[[#This Row],[Order date]])</f>
        <v/>
      </c>
      <c r="S2599" s="1"/>
      <c r="T2599" s="1" t="str">
        <f>IF(Table4[Bike ready for shipment]="","",Table4[[#This Row],[Bike ready for shipment]]-Table4[[#This Row],[Order date]])</f>
        <v/>
      </c>
    </row>
    <row r="2600" spans="18:20">
      <c r="R2600" s="1" t="str">
        <f>IF(Table4[[#This Row],[Bike received in Bfactory]]="","",Table4[[#This Row],[Bike received in Bfactory]]-Table4[[#This Row],[Order date]])</f>
        <v/>
      </c>
      <c r="S2600" s="1"/>
      <c r="T2600" s="1" t="str">
        <f>IF(Table4[Bike ready for shipment]="","",Table4[[#This Row],[Bike ready for shipment]]-Table4[[#This Row],[Order date]])</f>
        <v/>
      </c>
    </row>
    <row r="2601" spans="18:20">
      <c r="R2601" s="1" t="str">
        <f>IF(Table4[[#This Row],[Bike received in Bfactory]]="","",Table4[[#This Row],[Bike received in Bfactory]]-Table4[[#This Row],[Order date]])</f>
        <v/>
      </c>
      <c r="S2601" s="1"/>
      <c r="T2601" s="1" t="str">
        <f>IF(Table4[Bike ready for shipment]="","",Table4[[#This Row],[Bike ready for shipment]]-Table4[[#This Row],[Order date]])</f>
        <v/>
      </c>
    </row>
    <row r="2602" spans="18:20">
      <c r="R2602" s="1" t="str">
        <f>IF(Table4[[#This Row],[Bike received in Bfactory]]="","",Table4[[#This Row],[Bike received in Bfactory]]-Table4[[#This Row],[Order date]])</f>
        <v/>
      </c>
      <c r="S2602" s="1"/>
      <c r="T2602" s="1" t="str">
        <f>IF(Table4[Bike ready for shipment]="","",Table4[[#This Row],[Bike ready for shipment]]-Table4[[#This Row],[Order date]])</f>
        <v/>
      </c>
    </row>
    <row r="2603" spans="18:20">
      <c r="R2603" s="1" t="str">
        <f>IF(Table4[[#This Row],[Bike received in Bfactory]]="","",Table4[[#This Row],[Bike received in Bfactory]]-Table4[[#This Row],[Order date]])</f>
        <v/>
      </c>
      <c r="S2603" s="1"/>
      <c r="T2603" s="1" t="str">
        <f>IF(Table4[Bike ready for shipment]="","",Table4[[#This Row],[Bike ready for shipment]]-Table4[[#This Row],[Order date]])</f>
        <v/>
      </c>
    </row>
    <row r="2604" spans="18:20">
      <c r="R2604" s="1" t="str">
        <f>IF(Table4[[#This Row],[Bike received in Bfactory]]="","",Table4[[#This Row],[Bike received in Bfactory]]-Table4[[#This Row],[Order date]])</f>
        <v/>
      </c>
      <c r="S2604" s="1"/>
      <c r="T2604" s="1" t="str">
        <f>IF(Table4[Bike ready for shipment]="","",Table4[[#This Row],[Bike ready for shipment]]-Table4[[#This Row],[Order date]])</f>
        <v/>
      </c>
    </row>
    <row r="2605" spans="18:20">
      <c r="R2605" s="1" t="str">
        <f>IF(Table4[[#This Row],[Bike received in Bfactory]]="","",Table4[[#This Row],[Bike received in Bfactory]]-Table4[[#This Row],[Order date]])</f>
        <v/>
      </c>
      <c r="S2605" s="1"/>
      <c r="T2605" s="1" t="str">
        <f>IF(Table4[Bike ready for shipment]="","",Table4[[#This Row],[Bike ready for shipment]]-Table4[[#This Row],[Order date]])</f>
        <v/>
      </c>
    </row>
    <row r="2606" spans="18:20">
      <c r="R2606" s="1" t="str">
        <f>IF(Table4[[#This Row],[Bike received in Bfactory]]="","",Table4[[#This Row],[Bike received in Bfactory]]-Table4[[#This Row],[Order date]])</f>
        <v/>
      </c>
      <c r="S2606" s="1"/>
      <c r="T2606" s="1" t="str">
        <f>IF(Table4[Bike ready for shipment]="","",Table4[[#This Row],[Bike ready for shipment]]-Table4[[#This Row],[Order date]])</f>
        <v/>
      </c>
    </row>
    <row r="2607" spans="18:20">
      <c r="R2607" s="1" t="str">
        <f>IF(Table4[[#This Row],[Bike received in Bfactory]]="","",Table4[[#This Row],[Bike received in Bfactory]]-Table4[[#This Row],[Order date]])</f>
        <v/>
      </c>
      <c r="S2607" s="1"/>
      <c r="T2607" s="1" t="str">
        <f>IF(Table4[Bike ready for shipment]="","",Table4[[#This Row],[Bike ready for shipment]]-Table4[[#This Row],[Order date]])</f>
        <v/>
      </c>
    </row>
    <row r="2608" spans="18:20">
      <c r="R2608" s="1" t="str">
        <f>IF(Table4[[#This Row],[Bike received in Bfactory]]="","",Table4[[#This Row],[Bike received in Bfactory]]-Table4[[#This Row],[Order date]])</f>
        <v/>
      </c>
      <c r="S2608" s="1"/>
      <c r="T2608" s="1" t="str">
        <f>IF(Table4[Bike ready for shipment]="","",Table4[[#This Row],[Bike ready for shipment]]-Table4[[#This Row],[Order date]])</f>
        <v/>
      </c>
    </row>
    <row r="2609" spans="18:20">
      <c r="R2609" s="1" t="str">
        <f>IF(Table4[[#This Row],[Bike received in Bfactory]]="","",Table4[[#This Row],[Bike received in Bfactory]]-Table4[[#This Row],[Order date]])</f>
        <v/>
      </c>
      <c r="S2609" s="1"/>
      <c r="T2609" s="1" t="str">
        <f>IF(Table4[Bike ready for shipment]="","",Table4[[#This Row],[Bike ready for shipment]]-Table4[[#This Row],[Order date]])</f>
        <v/>
      </c>
    </row>
    <row r="2610" spans="18:20">
      <c r="R2610" s="1" t="str">
        <f>IF(Table4[[#This Row],[Bike received in Bfactory]]="","",Table4[[#This Row],[Bike received in Bfactory]]-Table4[[#This Row],[Order date]])</f>
        <v/>
      </c>
      <c r="S2610" s="1"/>
      <c r="T2610" s="1" t="str">
        <f>IF(Table4[Bike ready for shipment]="","",Table4[[#This Row],[Bike ready for shipment]]-Table4[[#This Row],[Order date]])</f>
        <v/>
      </c>
    </row>
    <row r="2611" spans="18:20">
      <c r="R2611" s="1" t="str">
        <f>IF(Table4[[#This Row],[Bike received in Bfactory]]="","",Table4[[#This Row],[Bike received in Bfactory]]-Table4[[#This Row],[Order date]])</f>
        <v/>
      </c>
      <c r="S2611" s="1"/>
      <c r="T2611" s="1" t="str">
        <f>IF(Table4[Bike ready for shipment]="","",Table4[[#This Row],[Bike ready for shipment]]-Table4[[#This Row],[Order date]])</f>
        <v/>
      </c>
    </row>
    <row r="2612" spans="18:20">
      <c r="R2612" s="1" t="str">
        <f>IF(Table4[[#This Row],[Bike received in Bfactory]]="","",Table4[[#This Row],[Bike received in Bfactory]]-Table4[[#This Row],[Order date]])</f>
        <v/>
      </c>
      <c r="S2612" s="1"/>
      <c r="T2612" s="1" t="str">
        <f>IF(Table4[Bike ready for shipment]="","",Table4[[#This Row],[Bike ready for shipment]]-Table4[[#This Row],[Order date]])</f>
        <v/>
      </c>
    </row>
    <row r="2613" spans="18:20">
      <c r="R2613" s="1" t="str">
        <f>IF(Table4[[#This Row],[Bike received in Bfactory]]="","",Table4[[#This Row],[Bike received in Bfactory]]-Table4[[#This Row],[Order date]])</f>
        <v/>
      </c>
      <c r="S2613" s="1"/>
      <c r="T2613" s="1" t="str">
        <f>IF(Table4[Bike ready for shipment]="","",Table4[[#This Row],[Bike ready for shipment]]-Table4[[#This Row],[Order date]])</f>
        <v/>
      </c>
    </row>
    <row r="2614" spans="18:20">
      <c r="R2614" s="1" t="str">
        <f>IF(Table4[[#This Row],[Bike received in Bfactory]]="","",Table4[[#This Row],[Bike received in Bfactory]]-Table4[[#This Row],[Order date]])</f>
        <v/>
      </c>
      <c r="S2614" s="1"/>
      <c r="T2614" s="1" t="str">
        <f>IF(Table4[Bike ready for shipment]="","",Table4[[#This Row],[Bike ready for shipment]]-Table4[[#This Row],[Order date]])</f>
        <v/>
      </c>
    </row>
    <row r="2615" spans="18:20">
      <c r="R2615" s="1" t="str">
        <f>IF(Table4[[#This Row],[Bike received in Bfactory]]="","",Table4[[#This Row],[Bike received in Bfactory]]-Table4[[#This Row],[Order date]])</f>
        <v/>
      </c>
      <c r="S2615" s="1"/>
      <c r="T2615" s="1" t="str">
        <f>IF(Table4[Bike ready for shipment]="","",Table4[[#This Row],[Bike ready for shipment]]-Table4[[#This Row],[Order date]])</f>
        <v/>
      </c>
    </row>
    <row r="2616" spans="18:20">
      <c r="R2616" s="1" t="str">
        <f>IF(Table4[[#This Row],[Bike received in Bfactory]]="","",Table4[[#This Row],[Bike received in Bfactory]]-Table4[[#This Row],[Order date]])</f>
        <v/>
      </c>
      <c r="S2616" s="1"/>
      <c r="T2616" s="1" t="str">
        <f>IF(Table4[Bike ready for shipment]="","",Table4[[#This Row],[Bike ready for shipment]]-Table4[[#This Row],[Order date]])</f>
        <v/>
      </c>
    </row>
    <row r="2617" spans="18:20">
      <c r="R2617" s="1" t="str">
        <f>IF(Table4[[#This Row],[Bike received in Bfactory]]="","",Table4[[#This Row],[Bike received in Bfactory]]-Table4[[#This Row],[Order date]])</f>
        <v/>
      </c>
      <c r="S2617" s="1"/>
      <c r="T2617" s="1" t="str">
        <f>IF(Table4[Bike ready for shipment]="","",Table4[[#This Row],[Bike ready for shipment]]-Table4[[#This Row],[Order date]])</f>
        <v/>
      </c>
    </row>
    <row r="2618" spans="18:20">
      <c r="R2618" s="1" t="str">
        <f>IF(Table4[[#This Row],[Bike received in Bfactory]]="","",Table4[[#This Row],[Bike received in Bfactory]]-Table4[[#This Row],[Order date]])</f>
        <v/>
      </c>
      <c r="S2618" s="1"/>
      <c r="T2618" s="1" t="str">
        <f>IF(Table4[Bike ready for shipment]="","",Table4[[#This Row],[Bike ready for shipment]]-Table4[[#This Row],[Order date]])</f>
        <v/>
      </c>
    </row>
    <row r="2619" spans="18:20">
      <c r="R2619" s="1" t="str">
        <f>IF(Table4[[#This Row],[Bike received in Bfactory]]="","",Table4[[#This Row],[Bike received in Bfactory]]-Table4[[#This Row],[Order date]])</f>
        <v/>
      </c>
      <c r="S2619" s="1"/>
      <c r="T2619" s="1" t="str">
        <f>IF(Table4[Bike ready for shipment]="","",Table4[[#This Row],[Bike ready for shipment]]-Table4[[#This Row],[Order date]])</f>
        <v/>
      </c>
    </row>
    <row r="2620" spans="18:20">
      <c r="R2620" s="1" t="str">
        <f>IF(Table4[[#This Row],[Bike received in Bfactory]]="","",Table4[[#This Row],[Bike received in Bfactory]]-Table4[[#This Row],[Order date]])</f>
        <v/>
      </c>
      <c r="S2620" s="1"/>
      <c r="T2620" s="1" t="str">
        <f>IF(Table4[Bike ready for shipment]="","",Table4[[#This Row],[Bike ready for shipment]]-Table4[[#This Row],[Order date]])</f>
        <v/>
      </c>
    </row>
    <row r="2621" spans="18:20">
      <c r="R2621" s="1" t="str">
        <f>IF(Table4[[#This Row],[Bike received in Bfactory]]="","",Table4[[#This Row],[Bike received in Bfactory]]-Table4[[#This Row],[Order date]])</f>
        <v/>
      </c>
      <c r="S2621" s="1"/>
      <c r="T2621" s="1" t="str">
        <f>IF(Table4[Bike ready for shipment]="","",Table4[[#This Row],[Bike ready for shipment]]-Table4[[#This Row],[Order date]])</f>
        <v/>
      </c>
    </row>
    <row r="2622" spans="18:20">
      <c r="R2622" s="1" t="str">
        <f>IF(Table4[[#This Row],[Bike received in Bfactory]]="","",Table4[[#This Row],[Bike received in Bfactory]]-Table4[[#This Row],[Order date]])</f>
        <v/>
      </c>
      <c r="S2622" s="1"/>
      <c r="T2622" s="1" t="str">
        <f>IF(Table4[Bike ready for shipment]="","",Table4[[#This Row],[Bike ready for shipment]]-Table4[[#This Row],[Order date]])</f>
        <v/>
      </c>
    </row>
    <row r="2623" spans="18:20">
      <c r="R2623" s="1" t="str">
        <f>IF(Table4[[#This Row],[Bike received in Bfactory]]="","",Table4[[#This Row],[Bike received in Bfactory]]-Table4[[#This Row],[Order date]])</f>
        <v/>
      </c>
      <c r="S2623" s="1"/>
      <c r="T2623" s="1" t="str">
        <f>IF(Table4[Bike ready for shipment]="","",Table4[[#This Row],[Bike ready for shipment]]-Table4[[#This Row],[Order date]])</f>
        <v/>
      </c>
    </row>
    <row r="2624" spans="18:20">
      <c r="R2624" s="1" t="str">
        <f>IF(Table4[[#This Row],[Bike received in Bfactory]]="","",Table4[[#This Row],[Bike received in Bfactory]]-Table4[[#This Row],[Order date]])</f>
        <v/>
      </c>
      <c r="S2624" s="1"/>
      <c r="T2624" s="1" t="str">
        <f>IF(Table4[Bike ready for shipment]="","",Table4[[#This Row],[Bike ready for shipment]]-Table4[[#This Row],[Order date]])</f>
        <v/>
      </c>
    </row>
    <row r="2625" spans="18:20">
      <c r="R2625" s="1" t="str">
        <f>IF(Table4[[#This Row],[Bike received in Bfactory]]="","",Table4[[#This Row],[Bike received in Bfactory]]-Table4[[#This Row],[Order date]])</f>
        <v/>
      </c>
      <c r="S2625" s="1"/>
      <c r="T2625" s="1" t="str">
        <f>IF(Table4[Bike ready for shipment]="","",Table4[[#This Row],[Bike ready for shipment]]-Table4[[#This Row],[Order date]])</f>
        <v/>
      </c>
    </row>
    <row r="2626" spans="18:20">
      <c r="R2626" s="1" t="str">
        <f>IF(Table4[[#This Row],[Bike received in Bfactory]]="","",Table4[[#This Row],[Bike received in Bfactory]]-Table4[[#This Row],[Order date]])</f>
        <v/>
      </c>
      <c r="S2626" s="1"/>
      <c r="T2626" s="1" t="str">
        <f>IF(Table4[Bike ready for shipment]="","",Table4[[#This Row],[Bike ready for shipment]]-Table4[[#This Row],[Order date]])</f>
        <v/>
      </c>
    </row>
    <row r="2627" spans="18:20">
      <c r="R2627" s="1" t="str">
        <f>IF(Table4[[#This Row],[Bike received in Bfactory]]="","",Table4[[#This Row],[Bike received in Bfactory]]-Table4[[#This Row],[Order date]])</f>
        <v/>
      </c>
      <c r="S2627" s="1"/>
      <c r="T2627" s="1" t="str">
        <f>IF(Table4[Bike ready for shipment]="","",Table4[[#This Row],[Bike ready for shipment]]-Table4[[#This Row],[Order date]])</f>
        <v/>
      </c>
    </row>
    <row r="2628" spans="18:20">
      <c r="R2628" s="1" t="str">
        <f>IF(Table4[[#This Row],[Bike received in Bfactory]]="","",Table4[[#This Row],[Bike received in Bfactory]]-Table4[[#This Row],[Order date]])</f>
        <v/>
      </c>
      <c r="S2628" s="1"/>
      <c r="T2628" s="1" t="str">
        <f>IF(Table4[Bike ready for shipment]="","",Table4[[#This Row],[Bike ready for shipment]]-Table4[[#This Row],[Order date]])</f>
        <v/>
      </c>
    </row>
    <row r="2629" spans="18:20">
      <c r="R2629" s="1" t="str">
        <f>IF(Table4[[#This Row],[Bike received in Bfactory]]="","",Table4[[#This Row],[Bike received in Bfactory]]-Table4[[#This Row],[Order date]])</f>
        <v/>
      </c>
      <c r="S2629" s="1"/>
      <c r="T2629" s="1" t="str">
        <f>IF(Table4[Bike ready for shipment]="","",Table4[[#This Row],[Bike ready for shipment]]-Table4[[#This Row],[Order date]])</f>
        <v/>
      </c>
    </row>
    <row r="2630" spans="18:20">
      <c r="R2630" s="1" t="str">
        <f>IF(Table4[[#This Row],[Bike received in Bfactory]]="","",Table4[[#This Row],[Bike received in Bfactory]]-Table4[[#This Row],[Order date]])</f>
        <v/>
      </c>
      <c r="S2630" s="1"/>
      <c r="T2630" s="1" t="str">
        <f>IF(Table4[Bike ready for shipment]="","",Table4[[#This Row],[Bike ready for shipment]]-Table4[[#This Row],[Order date]])</f>
        <v/>
      </c>
    </row>
    <row r="2631" spans="18:20">
      <c r="R2631" s="1" t="str">
        <f>IF(Table4[[#This Row],[Bike received in Bfactory]]="","",Table4[[#This Row],[Bike received in Bfactory]]-Table4[[#This Row],[Order date]])</f>
        <v/>
      </c>
      <c r="S2631" s="1"/>
      <c r="T2631" s="1" t="str">
        <f>IF(Table4[Bike ready for shipment]="","",Table4[[#This Row],[Bike ready for shipment]]-Table4[[#This Row],[Order date]])</f>
        <v/>
      </c>
    </row>
    <row r="2632" spans="18:20">
      <c r="R2632" s="1" t="str">
        <f>IF(Table4[[#This Row],[Bike received in Bfactory]]="","",Table4[[#This Row],[Bike received in Bfactory]]-Table4[[#This Row],[Order date]])</f>
        <v/>
      </c>
      <c r="S2632" s="1"/>
      <c r="T2632" s="1" t="str">
        <f>IF(Table4[Bike ready for shipment]="","",Table4[[#This Row],[Bike ready for shipment]]-Table4[[#This Row],[Order date]])</f>
        <v/>
      </c>
    </row>
    <row r="2633" spans="18:20">
      <c r="R2633" s="1" t="str">
        <f>IF(Table4[[#This Row],[Bike received in Bfactory]]="","",Table4[[#This Row],[Bike received in Bfactory]]-Table4[[#This Row],[Order date]])</f>
        <v/>
      </c>
      <c r="S2633" s="1"/>
      <c r="T2633" s="1" t="str">
        <f>IF(Table4[Bike ready for shipment]="","",Table4[[#This Row],[Bike ready for shipment]]-Table4[[#This Row],[Order date]])</f>
        <v/>
      </c>
    </row>
    <row r="2634" spans="18:20">
      <c r="R2634" s="1" t="str">
        <f>IF(Table4[[#This Row],[Bike received in Bfactory]]="","",Table4[[#This Row],[Bike received in Bfactory]]-Table4[[#This Row],[Order date]])</f>
        <v/>
      </c>
      <c r="S2634" s="1"/>
      <c r="T2634" s="1" t="str">
        <f>IF(Table4[Bike ready for shipment]="","",Table4[[#This Row],[Bike ready for shipment]]-Table4[[#This Row],[Order date]])</f>
        <v/>
      </c>
    </row>
    <row r="2635" spans="18:20">
      <c r="R2635" s="1" t="str">
        <f>IF(Table4[[#This Row],[Bike received in Bfactory]]="","",Table4[[#This Row],[Bike received in Bfactory]]-Table4[[#This Row],[Order date]])</f>
        <v/>
      </c>
      <c r="S2635" s="1"/>
      <c r="T2635" s="1" t="str">
        <f>IF(Table4[Bike ready for shipment]="","",Table4[[#This Row],[Bike ready for shipment]]-Table4[[#This Row],[Order date]])</f>
        <v/>
      </c>
    </row>
    <row r="2636" spans="18:20">
      <c r="R2636" s="1" t="str">
        <f>IF(Table4[[#This Row],[Bike received in Bfactory]]="","",Table4[[#This Row],[Bike received in Bfactory]]-Table4[[#This Row],[Order date]])</f>
        <v/>
      </c>
      <c r="S2636" s="1"/>
      <c r="T2636" s="1" t="str">
        <f>IF(Table4[Bike ready for shipment]="","",Table4[[#This Row],[Bike ready for shipment]]-Table4[[#This Row],[Order date]])</f>
        <v/>
      </c>
    </row>
    <row r="2637" spans="18:20">
      <c r="R2637" s="1" t="str">
        <f>IF(Table4[[#This Row],[Bike received in Bfactory]]="","",Table4[[#This Row],[Bike received in Bfactory]]-Table4[[#This Row],[Order date]])</f>
        <v/>
      </c>
      <c r="S2637" s="1"/>
      <c r="T2637" s="1" t="str">
        <f>IF(Table4[Bike ready for shipment]="","",Table4[[#This Row],[Bike ready for shipment]]-Table4[[#This Row],[Order date]])</f>
        <v/>
      </c>
    </row>
    <row r="2638" spans="18:20">
      <c r="R2638" s="1" t="str">
        <f>IF(Table4[[#This Row],[Bike received in Bfactory]]="","",Table4[[#This Row],[Bike received in Bfactory]]-Table4[[#This Row],[Order date]])</f>
        <v/>
      </c>
      <c r="S2638" s="1"/>
      <c r="T2638" s="1" t="str">
        <f>IF(Table4[Bike ready for shipment]="","",Table4[[#This Row],[Bike ready for shipment]]-Table4[[#This Row],[Order date]])</f>
        <v/>
      </c>
    </row>
    <row r="2639" spans="18:20">
      <c r="R2639" s="1" t="str">
        <f>IF(Table4[[#This Row],[Bike received in Bfactory]]="","",Table4[[#This Row],[Bike received in Bfactory]]-Table4[[#This Row],[Order date]])</f>
        <v/>
      </c>
      <c r="S2639" s="1"/>
      <c r="T2639" s="1" t="str">
        <f>IF(Table4[Bike ready for shipment]="","",Table4[[#This Row],[Bike ready for shipment]]-Table4[[#This Row],[Order date]])</f>
        <v/>
      </c>
    </row>
    <row r="2640" spans="18:20">
      <c r="R2640" s="1" t="str">
        <f>IF(Table4[[#This Row],[Bike received in Bfactory]]="","",Table4[[#This Row],[Bike received in Bfactory]]-Table4[[#This Row],[Order date]])</f>
        <v/>
      </c>
      <c r="S2640" s="1"/>
      <c r="T2640" s="1" t="str">
        <f>IF(Table4[Bike ready for shipment]="","",Table4[[#This Row],[Bike ready for shipment]]-Table4[[#This Row],[Order date]])</f>
        <v/>
      </c>
    </row>
    <row r="2641" spans="18:20">
      <c r="R2641" s="1" t="str">
        <f>IF(Table4[[#This Row],[Bike received in Bfactory]]="","",Table4[[#This Row],[Bike received in Bfactory]]-Table4[[#This Row],[Order date]])</f>
        <v/>
      </c>
      <c r="S2641" s="1"/>
      <c r="T2641" s="1" t="str">
        <f>IF(Table4[Bike ready for shipment]="","",Table4[[#This Row],[Bike ready for shipment]]-Table4[[#This Row],[Order date]])</f>
        <v/>
      </c>
    </row>
    <row r="2642" spans="18:20">
      <c r="R2642" s="1" t="str">
        <f>IF(Table4[[#This Row],[Bike received in Bfactory]]="","",Table4[[#This Row],[Bike received in Bfactory]]-Table4[[#This Row],[Order date]])</f>
        <v/>
      </c>
      <c r="S2642" s="1"/>
      <c r="T2642" s="1" t="str">
        <f>IF(Table4[Bike ready for shipment]="","",Table4[[#This Row],[Bike ready for shipment]]-Table4[[#This Row],[Order date]])</f>
        <v/>
      </c>
    </row>
    <row r="2643" spans="18:20">
      <c r="R2643" s="1" t="str">
        <f>IF(Table4[[#This Row],[Bike received in Bfactory]]="","",Table4[[#This Row],[Bike received in Bfactory]]-Table4[[#This Row],[Order date]])</f>
        <v/>
      </c>
      <c r="S2643" s="1"/>
      <c r="T2643" s="1" t="str">
        <f>IF(Table4[Bike ready for shipment]="","",Table4[[#This Row],[Bike ready for shipment]]-Table4[[#This Row],[Order date]])</f>
        <v/>
      </c>
    </row>
    <row r="2644" spans="18:20">
      <c r="R2644" s="1" t="str">
        <f>IF(Table4[[#This Row],[Bike received in Bfactory]]="","",Table4[[#This Row],[Bike received in Bfactory]]-Table4[[#This Row],[Order date]])</f>
        <v/>
      </c>
      <c r="S2644" s="1"/>
      <c r="T2644" s="1" t="str">
        <f>IF(Table4[Bike ready for shipment]="","",Table4[[#This Row],[Bike ready for shipment]]-Table4[[#This Row],[Order date]])</f>
        <v/>
      </c>
    </row>
    <row r="2645" spans="18:20">
      <c r="R2645" s="1" t="str">
        <f>IF(Table4[[#This Row],[Bike received in Bfactory]]="","",Table4[[#This Row],[Bike received in Bfactory]]-Table4[[#This Row],[Order date]])</f>
        <v/>
      </c>
      <c r="S2645" s="1"/>
      <c r="T2645" s="1" t="str">
        <f>IF(Table4[Bike ready for shipment]="","",Table4[[#This Row],[Bike ready for shipment]]-Table4[[#This Row],[Order date]])</f>
        <v/>
      </c>
    </row>
    <row r="2646" spans="18:20">
      <c r="R2646" s="1" t="str">
        <f>IF(Table4[[#This Row],[Bike received in Bfactory]]="","",Table4[[#This Row],[Bike received in Bfactory]]-Table4[[#This Row],[Order date]])</f>
        <v/>
      </c>
      <c r="S2646" s="1"/>
      <c r="T2646" s="1" t="str">
        <f>IF(Table4[Bike ready for shipment]="","",Table4[[#This Row],[Bike ready for shipment]]-Table4[[#This Row],[Order date]])</f>
        <v/>
      </c>
    </row>
    <row r="2647" spans="18:20">
      <c r="R2647" s="1" t="str">
        <f>IF(Table4[[#This Row],[Bike received in Bfactory]]="","",Table4[[#This Row],[Bike received in Bfactory]]-Table4[[#This Row],[Order date]])</f>
        <v/>
      </c>
      <c r="S2647" s="1"/>
      <c r="T2647" s="1" t="str">
        <f>IF(Table4[Bike ready for shipment]="","",Table4[[#This Row],[Bike ready for shipment]]-Table4[[#This Row],[Order date]])</f>
        <v/>
      </c>
    </row>
    <row r="2648" spans="18:20">
      <c r="R2648" s="1" t="str">
        <f>IF(Table4[[#This Row],[Bike received in Bfactory]]="","",Table4[[#This Row],[Bike received in Bfactory]]-Table4[[#This Row],[Order date]])</f>
        <v/>
      </c>
      <c r="S2648" s="1"/>
      <c r="T2648" s="1" t="str">
        <f>IF(Table4[Bike ready for shipment]="","",Table4[[#This Row],[Bike ready for shipment]]-Table4[[#This Row],[Order date]])</f>
        <v/>
      </c>
    </row>
    <row r="2649" spans="18:20">
      <c r="R2649" s="1" t="str">
        <f>IF(Table4[[#This Row],[Bike received in Bfactory]]="","",Table4[[#This Row],[Bike received in Bfactory]]-Table4[[#This Row],[Order date]])</f>
        <v/>
      </c>
      <c r="S2649" s="1"/>
      <c r="T2649" s="1" t="str">
        <f>IF(Table4[Bike ready for shipment]="","",Table4[[#This Row],[Bike ready for shipment]]-Table4[[#This Row],[Order date]])</f>
        <v/>
      </c>
    </row>
    <row r="2650" spans="18:20">
      <c r="R2650" s="1" t="str">
        <f>IF(Table4[[#This Row],[Bike received in Bfactory]]="","",Table4[[#This Row],[Bike received in Bfactory]]-Table4[[#This Row],[Order date]])</f>
        <v/>
      </c>
      <c r="S2650" s="1"/>
      <c r="T2650" s="1" t="str">
        <f>IF(Table4[Bike ready for shipment]="","",Table4[[#This Row],[Bike ready for shipment]]-Table4[[#This Row],[Order date]])</f>
        <v/>
      </c>
    </row>
    <row r="2651" spans="18:20">
      <c r="R2651" s="1" t="str">
        <f>IF(Table4[[#This Row],[Bike received in Bfactory]]="","",Table4[[#This Row],[Bike received in Bfactory]]-Table4[[#This Row],[Order date]])</f>
        <v/>
      </c>
      <c r="S2651" s="1"/>
      <c r="T2651" s="1" t="str">
        <f>IF(Table4[Bike ready for shipment]="","",Table4[[#This Row],[Bike ready for shipment]]-Table4[[#This Row],[Order date]])</f>
        <v/>
      </c>
    </row>
    <row r="2652" spans="18:20">
      <c r="R2652" s="1" t="str">
        <f>IF(Table4[[#This Row],[Bike received in Bfactory]]="","",Table4[[#This Row],[Bike received in Bfactory]]-Table4[[#This Row],[Order date]])</f>
        <v/>
      </c>
      <c r="S2652" s="1"/>
      <c r="T2652" s="1" t="str">
        <f>IF(Table4[Bike ready for shipment]="","",Table4[[#This Row],[Bike ready for shipment]]-Table4[[#This Row],[Order date]])</f>
        <v/>
      </c>
    </row>
    <row r="2653" spans="18:20">
      <c r="R2653" s="1" t="str">
        <f>IF(Table4[[#This Row],[Bike received in Bfactory]]="","",Table4[[#This Row],[Bike received in Bfactory]]-Table4[[#This Row],[Order date]])</f>
        <v/>
      </c>
      <c r="S2653" s="1"/>
      <c r="T2653" s="1" t="str">
        <f>IF(Table4[Bike ready for shipment]="","",Table4[[#This Row],[Bike ready for shipment]]-Table4[[#This Row],[Order date]])</f>
        <v/>
      </c>
    </row>
    <row r="2654" spans="18:20">
      <c r="R2654" s="1" t="str">
        <f>IF(Table4[[#This Row],[Bike received in Bfactory]]="","",Table4[[#This Row],[Bike received in Bfactory]]-Table4[[#This Row],[Order date]])</f>
        <v/>
      </c>
      <c r="S2654" s="1"/>
      <c r="T2654" s="1" t="str">
        <f>IF(Table4[Bike ready for shipment]="","",Table4[[#This Row],[Bike ready for shipment]]-Table4[[#This Row],[Order date]])</f>
        <v/>
      </c>
    </row>
    <row r="2655" spans="18:20">
      <c r="R2655" s="1" t="str">
        <f>IF(Table4[[#This Row],[Bike received in Bfactory]]="","",Table4[[#This Row],[Bike received in Bfactory]]-Table4[[#This Row],[Order date]])</f>
        <v/>
      </c>
      <c r="S2655" s="1"/>
      <c r="T2655" s="1" t="str">
        <f>IF(Table4[Bike ready for shipment]="","",Table4[[#This Row],[Bike ready for shipment]]-Table4[[#This Row],[Order date]])</f>
        <v/>
      </c>
    </row>
    <row r="2656" spans="18:20">
      <c r="R2656" s="1" t="str">
        <f>IF(Table4[[#This Row],[Bike received in Bfactory]]="","",Table4[[#This Row],[Bike received in Bfactory]]-Table4[[#This Row],[Order date]])</f>
        <v/>
      </c>
      <c r="S2656" s="1"/>
      <c r="T2656" s="1" t="str">
        <f>IF(Table4[Bike ready for shipment]="","",Table4[[#This Row],[Bike ready for shipment]]-Table4[[#This Row],[Order date]])</f>
        <v/>
      </c>
    </row>
    <row r="2657" spans="18:20">
      <c r="R2657" s="1" t="str">
        <f>IF(Table4[[#This Row],[Bike received in Bfactory]]="","",Table4[[#This Row],[Bike received in Bfactory]]-Table4[[#This Row],[Order date]])</f>
        <v/>
      </c>
      <c r="S2657" s="1"/>
      <c r="T2657" s="1" t="str">
        <f>IF(Table4[Bike ready for shipment]="","",Table4[[#This Row],[Bike ready for shipment]]-Table4[[#This Row],[Order date]])</f>
        <v/>
      </c>
    </row>
    <row r="2658" spans="18:20">
      <c r="R2658" s="1" t="str">
        <f>IF(Table4[[#This Row],[Bike received in Bfactory]]="","",Table4[[#This Row],[Bike received in Bfactory]]-Table4[[#This Row],[Order date]])</f>
        <v/>
      </c>
      <c r="S2658" s="1"/>
      <c r="T2658" s="1" t="str">
        <f>IF(Table4[Bike ready for shipment]="","",Table4[[#This Row],[Bike ready for shipment]]-Table4[[#This Row],[Order date]])</f>
        <v/>
      </c>
    </row>
    <row r="2659" spans="18:20">
      <c r="R2659" s="1" t="str">
        <f>IF(Table4[[#This Row],[Bike received in Bfactory]]="","",Table4[[#This Row],[Bike received in Bfactory]]-Table4[[#This Row],[Order date]])</f>
        <v/>
      </c>
      <c r="S2659" s="1"/>
      <c r="T2659" s="1" t="str">
        <f>IF(Table4[Bike ready for shipment]="","",Table4[[#This Row],[Bike ready for shipment]]-Table4[[#This Row],[Order date]])</f>
        <v/>
      </c>
    </row>
    <row r="2660" spans="18:20">
      <c r="R2660" s="1" t="str">
        <f>IF(Table4[[#This Row],[Bike received in Bfactory]]="","",Table4[[#This Row],[Bike received in Bfactory]]-Table4[[#This Row],[Order date]])</f>
        <v/>
      </c>
      <c r="S2660" s="1"/>
      <c r="T2660" s="1" t="str">
        <f>IF(Table4[Bike ready for shipment]="","",Table4[[#This Row],[Bike ready for shipment]]-Table4[[#This Row],[Order date]])</f>
        <v/>
      </c>
    </row>
    <row r="2661" spans="18:20">
      <c r="R2661" s="1" t="str">
        <f>IF(Table4[[#This Row],[Bike received in Bfactory]]="","",Table4[[#This Row],[Bike received in Bfactory]]-Table4[[#This Row],[Order date]])</f>
        <v/>
      </c>
      <c r="S2661" s="1"/>
      <c r="T2661" s="1" t="str">
        <f>IF(Table4[Bike ready for shipment]="","",Table4[[#This Row],[Bike ready for shipment]]-Table4[[#This Row],[Order date]])</f>
        <v/>
      </c>
    </row>
    <row r="2662" spans="18:20">
      <c r="R2662" s="1" t="str">
        <f>IF(Table4[[#This Row],[Bike received in Bfactory]]="","",Table4[[#This Row],[Bike received in Bfactory]]-Table4[[#This Row],[Order date]])</f>
        <v/>
      </c>
      <c r="S2662" s="1"/>
      <c r="T2662" s="1" t="str">
        <f>IF(Table4[Bike ready for shipment]="","",Table4[[#This Row],[Bike ready for shipment]]-Table4[[#This Row],[Order date]])</f>
        <v/>
      </c>
    </row>
    <row r="2663" spans="18:20">
      <c r="R2663" s="1" t="str">
        <f>IF(Table4[[#This Row],[Bike received in Bfactory]]="","",Table4[[#This Row],[Bike received in Bfactory]]-Table4[[#This Row],[Order date]])</f>
        <v/>
      </c>
      <c r="S2663" s="1"/>
      <c r="T2663" s="1" t="str">
        <f>IF(Table4[Bike ready for shipment]="","",Table4[[#This Row],[Bike ready for shipment]]-Table4[[#This Row],[Order date]])</f>
        <v/>
      </c>
    </row>
    <row r="2664" spans="18:20">
      <c r="R2664" s="1" t="str">
        <f>IF(Table4[[#This Row],[Bike received in Bfactory]]="","",Table4[[#This Row],[Bike received in Bfactory]]-Table4[[#This Row],[Order date]])</f>
        <v/>
      </c>
      <c r="S2664" s="1"/>
      <c r="T2664" s="1" t="str">
        <f>IF(Table4[Bike ready for shipment]="","",Table4[[#This Row],[Bike ready for shipment]]-Table4[[#This Row],[Order date]])</f>
        <v/>
      </c>
    </row>
    <row r="2665" spans="18:20">
      <c r="R2665" s="1" t="str">
        <f>IF(Table4[[#This Row],[Bike received in Bfactory]]="","",Table4[[#This Row],[Bike received in Bfactory]]-Table4[[#This Row],[Order date]])</f>
        <v/>
      </c>
      <c r="S2665" s="1"/>
      <c r="T2665" s="1" t="str">
        <f>IF(Table4[Bike ready for shipment]="","",Table4[[#This Row],[Bike ready for shipment]]-Table4[[#This Row],[Order date]])</f>
        <v/>
      </c>
    </row>
    <row r="2666" spans="18:20">
      <c r="R2666" s="1" t="str">
        <f>IF(Table4[[#This Row],[Bike received in Bfactory]]="","",Table4[[#This Row],[Bike received in Bfactory]]-Table4[[#This Row],[Order date]])</f>
        <v/>
      </c>
      <c r="S2666" s="1"/>
      <c r="T2666" s="1" t="str">
        <f>IF(Table4[Bike ready for shipment]="","",Table4[[#This Row],[Bike ready for shipment]]-Table4[[#This Row],[Order date]])</f>
        <v/>
      </c>
    </row>
    <row r="2667" spans="18:20">
      <c r="R2667" s="1" t="str">
        <f>IF(Table4[[#This Row],[Bike received in Bfactory]]="","",Table4[[#This Row],[Bike received in Bfactory]]-Table4[[#This Row],[Order date]])</f>
        <v/>
      </c>
      <c r="S2667" s="1"/>
      <c r="T2667" s="1" t="str">
        <f>IF(Table4[Bike ready for shipment]="","",Table4[[#This Row],[Bike ready for shipment]]-Table4[[#This Row],[Order date]])</f>
        <v/>
      </c>
    </row>
    <row r="2668" spans="18:20">
      <c r="R2668" s="1" t="str">
        <f>IF(Table4[[#This Row],[Bike received in Bfactory]]="","",Table4[[#This Row],[Bike received in Bfactory]]-Table4[[#This Row],[Order date]])</f>
        <v/>
      </c>
      <c r="S2668" s="1"/>
      <c r="T2668" s="1" t="str">
        <f>IF(Table4[Bike ready for shipment]="","",Table4[[#This Row],[Bike ready for shipment]]-Table4[[#This Row],[Order date]])</f>
        <v/>
      </c>
    </row>
    <row r="2669" spans="18:20">
      <c r="R2669" s="1" t="str">
        <f>IF(Table4[[#This Row],[Bike received in Bfactory]]="","",Table4[[#This Row],[Bike received in Bfactory]]-Table4[[#This Row],[Order date]])</f>
        <v/>
      </c>
      <c r="S2669" s="1"/>
      <c r="T2669" s="1" t="str">
        <f>IF(Table4[Bike ready for shipment]="","",Table4[[#This Row],[Bike ready for shipment]]-Table4[[#This Row],[Order date]])</f>
        <v/>
      </c>
    </row>
    <row r="2670" spans="18:20">
      <c r="R2670" s="1" t="str">
        <f>IF(Table4[[#This Row],[Bike received in Bfactory]]="","",Table4[[#This Row],[Bike received in Bfactory]]-Table4[[#This Row],[Order date]])</f>
        <v/>
      </c>
      <c r="S2670" s="1"/>
      <c r="T2670" s="1" t="str">
        <f>IF(Table4[Bike ready for shipment]="","",Table4[[#This Row],[Bike ready for shipment]]-Table4[[#This Row],[Order date]])</f>
        <v/>
      </c>
    </row>
    <row r="2671" spans="18:20">
      <c r="R2671" s="1" t="str">
        <f>IF(Table4[[#This Row],[Bike received in Bfactory]]="","",Table4[[#This Row],[Bike received in Bfactory]]-Table4[[#This Row],[Order date]])</f>
        <v/>
      </c>
      <c r="S2671" s="1"/>
      <c r="T2671" s="1" t="str">
        <f>IF(Table4[Bike ready for shipment]="","",Table4[[#This Row],[Bike ready for shipment]]-Table4[[#This Row],[Order date]])</f>
        <v/>
      </c>
    </row>
    <row r="2672" spans="18:20">
      <c r="R2672" s="1" t="str">
        <f>IF(Table4[[#This Row],[Bike received in Bfactory]]="","",Table4[[#This Row],[Bike received in Bfactory]]-Table4[[#This Row],[Order date]])</f>
        <v/>
      </c>
      <c r="S2672" s="1"/>
      <c r="T2672" s="1" t="str">
        <f>IF(Table4[Bike ready for shipment]="","",Table4[[#This Row],[Bike ready for shipment]]-Table4[[#This Row],[Order date]])</f>
        <v/>
      </c>
    </row>
    <row r="2673" spans="18:20">
      <c r="R2673" s="1" t="str">
        <f>IF(Table4[[#This Row],[Bike received in Bfactory]]="","",Table4[[#This Row],[Bike received in Bfactory]]-Table4[[#This Row],[Order date]])</f>
        <v/>
      </c>
      <c r="S2673" s="1"/>
      <c r="T2673" s="1" t="str">
        <f>IF(Table4[Bike ready for shipment]="","",Table4[[#This Row],[Bike ready for shipment]]-Table4[[#This Row],[Order date]])</f>
        <v/>
      </c>
    </row>
    <row r="2674" spans="18:20">
      <c r="R2674" s="1" t="str">
        <f>IF(Table4[[#This Row],[Bike received in Bfactory]]="","",Table4[[#This Row],[Bike received in Bfactory]]-Table4[[#This Row],[Order date]])</f>
        <v/>
      </c>
      <c r="S2674" s="1"/>
      <c r="T2674" s="1" t="str">
        <f>IF(Table4[Bike ready for shipment]="","",Table4[[#This Row],[Bike ready for shipment]]-Table4[[#This Row],[Order date]])</f>
        <v/>
      </c>
    </row>
    <row r="2675" spans="18:20">
      <c r="R2675" s="1" t="str">
        <f>IF(Table4[[#This Row],[Bike received in Bfactory]]="","",Table4[[#This Row],[Bike received in Bfactory]]-Table4[[#This Row],[Order date]])</f>
        <v/>
      </c>
      <c r="S2675" s="1"/>
      <c r="T2675" s="1" t="str">
        <f>IF(Table4[Bike ready for shipment]="","",Table4[[#This Row],[Bike ready for shipment]]-Table4[[#This Row],[Order date]])</f>
        <v/>
      </c>
    </row>
    <row r="2676" spans="18:20">
      <c r="R2676" s="1" t="str">
        <f>IF(Table4[[#This Row],[Bike received in Bfactory]]="","",Table4[[#This Row],[Bike received in Bfactory]]-Table4[[#This Row],[Order date]])</f>
        <v/>
      </c>
      <c r="S2676" s="1"/>
      <c r="T2676" s="1" t="str">
        <f>IF(Table4[Bike ready for shipment]="","",Table4[[#This Row],[Bike ready for shipment]]-Table4[[#This Row],[Order date]])</f>
        <v/>
      </c>
    </row>
    <row r="2677" spans="18:20">
      <c r="R2677" s="1" t="str">
        <f>IF(Table4[[#This Row],[Bike received in Bfactory]]="","",Table4[[#This Row],[Bike received in Bfactory]]-Table4[[#This Row],[Order date]])</f>
        <v/>
      </c>
      <c r="S2677" s="1"/>
      <c r="T2677" s="1" t="str">
        <f>IF(Table4[Bike ready for shipment]="","",Table4[[#This Row],[Bike ready for shipment]]-Table4[[#This Row],[Order date]])</f>
        <v/>
      </c>
    </row>
    <row r="2678" spans="18:20">
      <c r="R2678" s="1" t="str">
        <f>IF(Table4[[#This Row],[Bike received in Bfactory]]="","",Table4[[#This Row],[Bike received in Bfactory]]-Table4[[#This Row],[Order date]])</f>
        <v/>
      </c>
      <c r="S2678" s="1"/>
      <c r="T2678" s="1" t="str">
        <f>IF(Table4[Bike ready for shipment]="","",Table4[[#This Row],[Bike ready for shipment]]-Table4[[#This Row],[Order date]])</f>
        <v/>
      </c>
    </row>
    <row r="2679" spans="18:20">
      <c r="R2679" s="1" t="str">
        <f>IF(Table4[[#This Row],[Bike received in Bfactory]]="","",Table4[[#This Row],[Bike received in Bfactory]]-Table4[[#This Row],[Order date]])</f>
        <v/>
      </c>
      <c r="S2679" s="1"/>
      <c r="T2679" s="1" t="str">
        <f>IF(Table4[Bike ready for shipment]="","",Table4[[#This Row],[Bike ready for shipment]]-Table4[[#This Row],[Order date]])</f>
        <v/>
      </c>
    </row>
    <row r="2680" spans="18:20">
      <c r="R2680" s="1" t="str">
        <f>IF(Table4[[#This Row],[Bike received in Bfactory]]="","",Table4[[#This Row],[Bike received in Bfactory]]-Table4[[#This Row],[Order date]])</f>
        <v/>
      </c>
      <c r="S2680" s="1"/>
      <c r="T2680" s="1" t="str">
        <f>IF(Table4[Bike ready for shipment]="","",Table4[[#This Row],[Bike ready for shipment]]-Table4[[#This Row],[Order date]])</f>
        <v/>
      </c>
    </row>
    <row r="2681" spans="18:20">
      <c r="R2681" s="1" t="str">
        <f>IF(Table4[[#This Row],[Bike received in Bfactory]]="","",Table4[[#This Row],[Bike received in Bfactory]]-Table4[[#This Row],[Order date]])</f>
        <v/>
      </c>
      <c r="S2681" s="1"/>
      <c r="T2681" s="1" t="str">
        <f>IF(Table4[Bike ready for shipment]="","",Table4[[#This Row],[Bike ready for shipment]]-Table4[[#This Row],[Order date]])</f>
        <v/>
      </c>
    </row>
    <row r="2682" spans="18:20">
      <c r="R2682" s="1" t="str">
        <f>IF(Table4[[#This Row],[Bike received in Bfactory]]="","",Table4[[#This Row],[Bike received in Bfactory]]-Table4[[#This Row],[Order date]])</f>
        <v/>
      </c>
      <c r="S2682" s="1"/>
      <c r="T2682" s="1" t="str">
        <f>IF(Table4[Bike ready for shipment]="","",Table4[[#This Row],[Bike ready for shipment]]-Table4[[#This Row],[Order date]])</f>
        <v/>
      </c>
    </row>
    <row r="2683" spans="18:20">
      <c r="R2683" s="1" t="str">
        <f>IF(Table4[[#This Row],[Bike received in Bfactory]]="","",Table4[[#This Row],[Bike received in Bfactory]]-Table4[[#This Row],[Order date]])</f>
        <v/>
      </c>
      <c r="S2683" s="1"/>
      <c r="T2683" s="1" t="str">
        <f>IF(Table4[Bike ready for shipment]="","",Table4[[#This Row],[Bike ready for shipment]]-Table4[[#This Row],[Order date]])</f>
        <v/>
      </c>
    </row>
    <row r="2684" spans="18:20">
      <c r="R2684" s="1" t="str">
        <f>IF(Table4[[#This Row],[Bike received in Bfactory]]="","",Table4[[#This Row],[Bike received in Bfactory]]-Table4[[#This Row],[Order date]])</f>
        <v/>
      </c>
      <c r="S2684" s="1"/>
      <c r="T2684" s="1" t="str">
        <f>IF(Table4[Bike ready for shipment]="","",Table4[[#This Row],[Bike ready for shipment]]-Table4[[#This Row],[Order date]])</f>
        <v/>
      </c>
    </row>
    <row r="2685" spans="18:20">
      <c r="R2685" s="1" t="str">
        <f>IF(Table4[[#This Row],[Bike received in Bfactory]]="","",Table4[[#This Row],[Bike received in Bfactory]]-Table4[[#This Row],[Order date]])</f>
        <v/>
      </c>
      <c r="S2685" s="1"/>
      <c r="T2685" s="1" t="str">
        <f>IF(Table4[Bike ready for shipment]="","",Table4[[#This Row],[Bike ready for shipment]]-Table4[[#This Row],[Order date]])</f>
        <v/>
      </c>
    </row>
    <row r="2686" spans="18:20">
      <c r="R2686" s="1" t="str">
        <f>IF(Table4[[#This Row],[Bike received in Bfactory]]="","",Table4[[#This Row],[Bike received in Bfactory]]-Table4[[#This Row],[Order date]])</f>
        <v/>
      </c>
      <c r="S2686" s="1"/>
      <c r="T2686" s="1" t="str">
        <f>IF(Table4[Bike ready for shipment]="","",Table4[[#This Row],[Bike ready for shipment]]-Table4[[#This Row],[Order date]])</f>
        <v/>
      </c>
    </row>
    <row r="2687" spans="18:20">
      <c r="R2687" s="1" t="str">
        <f>IF(Table4[[#This Row],[Bike received in Bfactory]]="","",Table4[[#This Row],[Bike received in Bfactory]]-Table4[[#This Row],[Order date]])</f>
        <v/>
      </c>
      <c r="S2687" s="1"/>
      <c r="T2687" s="1" t="str">
        <f>IF(Table4[Bike ready for shipment]="","",Table4[[#This Row],[Bike ready for shipment]]-Table4[[#This Row],[Order date]])</f>
        <v/>
      </c>
    </row>
    <row r="2688" spans="18:20">
      <c r="R2688" s="1" t="str">
        <f>IF(Table4[[#This Row],[Bike received in Bfactory]]="","",Table4[[#This Row],[Bike received in Bfactory]]-Table4[[#This Row],[Order date]])</f>
        <v/>
      </c>
      <c r="S2688" s="1"/>
      <c r="T2688" s="1" t="str">
        <f>IF(Table4[Bike ready for shipment]="","",Table4[[#This Row],[Bike ready for shipment]]-Table4[[#This Row],[Order date]])</f>
        <v/>
      </c>
    </row>
    <row r="2689" spans="18:20">
      <c r="R2689" s="1" t="str">
        <f>IF(Table4[[#This Row],[Bike received in Bfactory]]="","",Table4[[#This Row],[Bike received in Bfactory]]-Table4[[#This Row],[Order date]])</f>
        <v/>
      </c>
      <c r="S2689" s="1"/>
      <c r="T2689" s="1" t="str">
        <f>IF(Table4[Bike ready for shipment]="","",Table4[[#This Row],[Bike ready for shipment]]-Table4[[#This Row],[Order date]])</f>
        <v/>
      </c>
    </row>
    <row r="2690" spans="18:20">
      <c r="R2690" s="1" t="str">
        <f>IF(Table4[[#This Row],[Bike received in Bfactory]]="","",Table4[[#This Row],[Bike received in Bfactory]]-Table4[[#This Row],[Order date]])</f>
        <v/>
      </c>
      <c r="S2690" s="1"/>
      <c r="T2690" s="1" t="str">
        <f>IF(Table4[Bike ready for shipment]="","",Table4[[#This Row],[Bike ready for shipment]]-Table4[[#This Row],[Order date]])</f>
        <v/>
      </c>
    </row>
    <row r="2691" spans="18:20">
      <c r="R2691" s="1" t="str">
        <f>IF(Table4[[#This Row],[Bike received in Bfactory]]="","",Table4[[#This Row],[Bike received in Bfactory]]-Table4[[#This Row],[Order date]])</f>
        <v/>
      </c>
      <c r="S2691" s="1"/>
      <c r="T2691" s="1" t="str">
        <f>IF(Table4[Bike ready for shipment]="","",Table4[[#This Row],[Bike ready for shipment]]-Table4[[#This Row],[Order date]])</f>
        <v/>
      </c>
    </row>
    <row r="2692" spans="18:20">
      <c r="R2692" s="1" t="str">
        <f>IF(Table4[[#This Row],[Bike received in Bfactory]]="","",Table4[[#This Row],[Bike received in Bfactory]]-Table4[[#This Row],[Order date]])</f>
        <v/>
      </c>
      <c r="S2692" s="1"/>
      <c r="T2692" s="1" t="str">
        <f>IF(Table4[Bike ready for shipment]="","",Table4[[#This Row],[Bike ready for shipment]]-Table4[[#This Row],[Order date]])</f>
        <v/>
      </c>
    </row>
    <row r="2693" spans="18:20">
      <c r="R2693" s="1" t="str">
        <f>IF(Table4[[#This Row],[Bike received in Bfactory]]="","",Table4[[#This Row],[Bike received in Bfactory]]-Table4[[#This Row],[Order date]])</f>
        <v/>
      </c>
      <c r="S2693" s="1"/>
      <c r="T2693" s="1" t="str">
        <f>IF(Table4[Bike ready for shipment]="","",Table4[[#This Row],[Bike ready for shipment]]-Table4[[#This Row],[Order date]])</f>
        <v/>
      </c>
    </row>
    <row r="2694" spans="18:20">
      <c r="R2694" s="1" t="str">
        <f>IF(Table4[[#This Row],[Bike received in Bfactory]]="","",Table4[[#This Row],[Bike received in Bfactory]]-Table4[[#This Row],[Order date]])</f>
        <v/>
      </c>
      <c r="S2694" s="1"/>
      <c r="T2694" s="1" t="str">
        <f>IF(Table4[Bike ready for shipment]="","",Table4[[#This Row],[Bike ready for shipment]]-Table4[[#This Row],[Order date]])</f>
        <v/>
      </c>
    </row>
    <row r="2695" spans="18:20">
      <c r="R2695" s="1" t="str">
        <f>IF(Table4[[#This Row],[Bike received in Bfactory]]="","",Table4[[#This Row],[Bike received in Bfactory]]-Table4[[#This Row],[Order date]])</f>
        <v/>
      </c>
      <c r="S2695" s="1"/>
      <c r="T2695" s="1" t="str">
        <f>IF(Table4[Bike ready for shipment]="","",Table4[[#This Row],[Bike ready for shipment]]-Table4[[#This Row],[Order date]])</f>
        <v/>
      </c>
    </row>
    <row r="2696" spans="18:20">
      <c r="R2696" s="1" t="str">
        <f>IF(Table4[[#This Row],[Bike received in Bfactory]]="","",Table4[[#This Row],[Bike received in Bfactory]]-Table4[[#This Row],[Order date]])</f>
        <v/>
      </c>
      <c r="S2696" s="1"/>
      <c r="T2696" s="1" t="str">
        <f>IF(Table4[Bike ready for shipment]="","",Table4[[#This Row],[Bike ready for shipment]]-Table4[[#This Row],[Order date]])</f>
        <v/>
      </c>
    </row>
    <row r="2697" spans="18:20">
      <c r="R2697" s="1" t="str">
        <f>IF(Table4[[#This Row],[Bike received in Bfactory]]="","",Table4[[#This Row],[Bike received in Bfactory]]-Table4[[#This Row],[Order date]])</f>
        <v/>
      </c>
      <c r="S2697" s="1"/>
      <c r="T2697" s="1" t="str">
        <f>IF(Table4[Bike ready for shipment]="","",Table4[[#This Row],[Bike ready for shipment]]-Table4[[#This Row],[Order date]])</f>
        <v/>
      </c>
    </row>
    <row r="2698" spans="18:20">
      <c r="R2698" s="1" t="str">
        <f>IF(Table4[[#This Row],[Bike received in Bfactory]]="","",Table4[[#This Row],[Bike received in Bfactory]]-Table4[[#This Row],[Order date]])</f>
        <v/>
      </c>
      <c r="S2698" s="1"/>
      <c r="T2698" s="1" t="str">
        <f>IF(Table4[Bike ready for shipment]="","",Table4[[#This Row],[Bike ready for shipment]]-Table4[[#This Row],[Order date]])</f>
        <v/>
      </c>
    </row>
    <row r="2699" spans="18:20">
      <c r="R2699" s="1" t="str">
        <f>IF(Table4[[#This Row],[Bike received in Bfactory]]="","",Table4[[#This Row],[Bike received in Bfactory]]-Table4[[#This Row],[Order date]])</f>
        <v/>
      </c>
      <c r="S2699" s="1"/>
      <c r="T2699" s="1" t="str">
        <f>IF(Table4[Bike ready for shipment]="","",Table4[[#This Row],[Bike ready for shipment]]-Table4[[#This Row],[Order date]])</f>
        <v/>
      </c>
    </row>
    <row r="2700" spans="18:20">
      <c r="R2700" s="1" t="str">
        <f>IF(Table4[[#This Row],[Bike received in Bfactory]]="","",Table4[[#This Row],[Bike received in Bfactory]]-Table4[[#This Row],[Order date]])</f>
        <v/>
      </c>
      <c r="S2700" s="1"/>
      <c r="T2700" s="1" t="str">
        <f>IF(Table4[Bike ready for shipment]="","",Table4[[#This Row],[Bike ready for shipment]]-Table4[[#This Row],[Order date]])</f>
        <v/>
      </c>
    </row>
    <row r="2701" spans="18:20">
      <c r="R2701" s="1" t="str">
        <f>IF(Table4[[#This Row],[Bike received in Bfactory]]="","",Table4[[#This Row],[Bike received in Bfactory]]-Table4[[#This Row],[Order date]])</f>
        <v/>
      </c>
      <c r="S2701" s="1"/>
      <c r="T2701" s="1" t="str">
        <f>IF(Table4[Bike ready for shipment]="","",Table4[[#This Row],[Bike ready for shipment]]-Table4[[#This Row],[Order date]])</f>
        <v/>
      </c>
    </row>
    <row r="2702" spans="18:20">
      <c r="R2702" s="1" t="str">
        <f>IF(Table4[[#This Row],[Bike received in Bfactory]]="","",Table4[[#This Row],[Bike received in Bfactory]]-Table4[[#This Row],[Order date]])</f>
        <v/>
      </c>
      <c r="S2702" s="1"/>
      <c r="T2702" s="1" t="str">
        <f>IF(Table4[Bike ready for shipment]="","",Table4[[#This Row],[Bike ready for shipment]]-Table4[[#This Row],[Order date]])</f>
        <v/>
      </c>
    </row>
    <row r="2703" spans="18:20">
      <c r="R2703" s="1" t="str">
        <f>IF(Table4[[#This Row],[Bike received in Bfactory]]="","",Table4[[#This Row],[Bike received in Bfactory]]-Table4[[#This Row],[Order date]])</f>
        <v/>
      </c>
      <c r="S2703" s="1"/>
      <c r="T2703" s="1" t="str">
        <f>IF(Table4[Bike ready for shipment]="","",Table4[[#This Row],[Bike ready for shipment]]-Table4[[#This Row],[Order date]])</f>
        <v/>
      </c>
    </row>
    <row r="2704" spans="18:20">
      <c r="R2704" s="1" t="str">
        <f>IF(Table4[[#This Row],[Bike received in Bfactory]]="","",Table4[[#This Row],[Bike received in Bfactory]]-Table4[[#This Row],[Order date]])</f>
        <v/>
      </c>
      <c r="S2704" s="1"/>
      <c r="T2704" s="1" t="str">
        <f>IF(Table4[Bike ready for shipment]="","",Table4[[#This Row],[Bike ready for shipment]]-Table4[[#This Row],[Order date]])</f>
        <v/>
      </c>
    </row>
    <row r="2705" spans="18:20">
      <c r="R2705" s="1" t="str">
        <f>IF(Table4[[#This Row],[Bike received in Bfactory]]="","",Table4[[#This Row],[Bike received in Bfactory]]-Table4[[#This Row],[Order date]])</f>
        <v/>
      </c>
      <c r="S2705" s="1"/>
      <c r="T2705" s="1" t="str">
        <f>IF(Table4[Bike ready for shipment]="","",Table4[[#This Row],[Bike ready for shipment]]-Table4[[#This Row],[Order date]])</f>
        <v/>
      </c>
    </row>
    <row r="2706" spans="18:20">
      <c r="R2706" s="1" t="str">
        <f>IF(Table4[[#This Row],[Bike received in Bfactory]]="","",Table4[[#This Row],[Bike received in Bfactory]]-Table4[[#This Row],[Order date]])</f>
        <v/>
      </c>
      <c r="S2706" s="1"/>
      <c r="T2706" s="1" t="str">
        <f>IF(Table4[Bike ready for shipment]="","",Table4[[#This Row],[Bike ready for shipment]]-Table4[[#This Row],[Order date]])</f>
        <v/>
      </c>
    </row>
    <row r="2707" spans="18:20">
      <c r="R2707" s="1" t="str">
        <f>IF(Table4[[#This Row],[Bike received in Bfactory]]="","",Table4[[#This Row],[Bike received in Bfactory]]-Table4[[#This Row],[Order date]])</f>
        <v/>
      </c>
      <c r="S2707" s="1"/>
      <c r="T2707" s="1" t="str">
        <f>IF(Table4[Bike ready for shipment]="","",Table4[[#This Row],[Bike ready for shipment]]-Table4[[#This Row],[Order date]])</f>
        <v/>
      </c>
    </row>
    <row r="2708" spans="18:20">
      <c r="R2708" s="1" t="str">
        <f>IF(Table4[[#This Row],[Bike received in Bfactory]]="","",Table4[[#This Row],[Bike received in Bfactory]]-Table4[[#This Row],[Order date]])</f>
        <v/>
      </c>
      <c r="S2708" s="1"/>
      <c r="T2708" s="1" t="str">
        <f>IF(Table4[Bike ready for shipment]="","",Table4[[#This Row],[Bike ready for shipment]]-Table4[[#This Row],[Order date]])</f>
        <v/>
      </c>
    </row>
    <row r="2709" spans="18:20">
      <c r="R2709" s="1" t="str">
        <f>IF(Table4[[#This Row],[Bike received in Bfactory]]="","",Table4[[#This Row],[Bike received in Bfactory]]-Table4[[#This Row],[Order date]])</f>
        <v/>
      </c>
      <c r="S2709" s="1"/>
      <c r="T2709" s="1" t="str">
        <f>IF(Table4[Bike ready for shipment]="","",Table4[[#This Row],[Bike ready for shipment]]-Table4[[#This Row],[Order date]])</f>
        <v/>
      </c>
    </row>
    <row r="2710" spans="18:20">
      <c r="R2710" s="1" t="str">
        <f>IF(Table4[[#This Row],[Bike received in Bfactory]]="","",Table4[[#This Row],[Bike received in Bfactory]]-Table4[[#This Row],[Order date]])</f>
        <v/>
      </c>
      <c r="S2710" s="1"/>
      <c r="T2710" s="1" t="str">
        <f>IF(Table4[Bike ready for shipment]="","",Table4[[#This Row],[Bike ready for shipment]]-Table4[[#This Row],[Order date]])</f>
        <v/>
      </c>
    </row>
    <row r="2711" spans="18:20">
      <c r="R2711" s="1" t="str">
        <f>IF(Table4[[#This Row],[Bike received in Bfactory]]="","",Table4[[#This Row],[Bike received in Bfactory]]-Table4[[#This Row],[Order date]])</f>
        <v/>
      </c>
      <c r="S2711" s="1"/>
      <c r="T2711" s="1" t="str">
        <f>IF(Table4[Bike ready for shipment]="","",Table4[[#This Row],[Bike ready for shipment]]-Table4[[#This Row],[Order date]])</f>
        <v/>
      </c>
    </row>
    <row r="2712" spans="18:20">
      <c r="R2712" s="1" t="str">
        <f>IF(Table4[[#This Row],[Bike received in Bfactory]]="","",Table4[[#This Row],[Bike received in Bfactory]]-Table4[[#This Row],[Order date]])</f>
        <v/>
      </c>
      <c r="S2712" s="1"/>
      <c r="T2712" s="1" t="str">
        <f>IF(Table4[Bike ready for shipment]="","",Table4[[#This Row],[Bike ready for shipment]]-Table4[[#This Row],[Order date]])</f>
        <v/>
      </c>
    </row>
    <row r="2713" spans="18:20">
      <c r="R2713" s="1" t="str">
        <f>IF(Table4[[#This Row],[Bike received in Bfactory]]="","",Table4[[#This Row],[Bike received in Bfactory]]-Table4[[#This Row],[Order date]])</f>
        <v/>
      </c>
      <c r="S2713" s="1"/>
      <c r="T2713" s="1" t="str">
        <f>IF(Table4[Bike ready for shipment]="","",Table4[[#This Row],[Bike ready for shipment]]-Table4[[#This Row],[Order date]])</f>
        <v/>
      </c>
    </row>
    <row r="2714" spans="18:20">
      <c r="R2714" s="1" t="str">
        <f>IF(Table4[[#This Row],[Bike received in Bfactory]]="","",Table4[[#This Row],[Bike received in Bfactory]]-Table4[[#This Row],[Order date]])</f>
        <v/>
      </c>
      <c r="S2714" s="1"/>
      <c r="T2714" s="1" t="str">
        <f>IF(Table4[Bike ready for shipment]="","",Table4[[#This Row],[Bike ready for shipment]]-Table4[[#This Row],[Order date]])</f>
        <v/>
      </c>
    </row>
    <row r="2715" spans="18:20">
      <c r="R2715" s="1" t="str">
        <f>IF(Table4[[#This Row],[Bike received in Bfactory]]="","",Table4[[#This Row],[Bike received in Bfactory]]-Table4[[#This Row],[Order date]])</f>
        <v/>
      </c>
      <c r="S2715" s="1"/>
      <c r="T2715" s="1" t="str">
        <f>IF(Table4[Bike ready for shipment]="","",Table4[[#This Row],[Bike ready for shipment]]-Table4[[#This Row],[Order date]])</f>
        <v/>
      </c>
    </row>
    <row r="2716" spans="18:20">
      <c r="R2716" s="1" t="str">
        <f>IF(Table4[[#This Row],[Bike received in Bfactory]]="","",Table4[[#This Row],[Bike received in Bfactory]]-Table4[[#This Row],[Order date]])</f>
        <v/>
      </c>
      <c r="S2716" s="1"/>
      <c r="T2716" s="1" t="str">
        <f>IF(Table4[Bike ready for shipment]="","",Table4[[#This Row],[Bike ready for shipment]]-Table4[[#This Row],[Order date]])</f>
        <v/>
      </c>
    </row>
    <row r="2717" spans="18:20">
      <c r="R2717" s="1" t="str">
        <f>IF(Table4[[#This Row],[Bike received in Bfactory]]="","",Table4[[#This Row],[Bike received in Bfactory]]-Table4[[#This Row],[Order date]])</f>
        <v/>
      </c>
      <c r="S2717" s="1"/>
      <c r="T2717" s="1" t="str">
        <f>IF(Table4[Bike ready for shipment]="","",Table4[[#This Row],[Bike ready for shipment]]-Table4[[#This Row],[Order date]])</f>
        <v/>
      </c>
    </row>
    <row r="2718" spans="18:20">
      <c r="R2718" s="1" t="str">
        <f>IF(Table4[[#This Row],[Bike received in Bfactory]]="","",Table4[[#This Row],[Bike received in Bfactory]]-Table4[[#This Row],[Order date]])</f>
        <v/>
      </c>
      <c r="S2718" s="1"/>
      <c r="T2718" s="1" t="str">
        <f>IF(Table4[Bike ready for shipment]="","",Table4[[#This Row],[Bike ready for shipment]]-Table4[[#This Row],[Order date]])</f>
        <v/>
      </c>
    </row>
    <row r="2719" spans="18:20">
      <c r="R2719" s="1" t="str">
        <f>IF(Table4[[#This Row],[Bike received in Bfactory]]="","",Table4[[#This Row],[Bike received in Bfactory]]-Table4[[#This Row],[Order date]])</f>
        <v/>
      </c>
      <c r="S2719" s="1"/>
      <c r="T2719" s="1" t="str">
        <f>IF(Table4[Bike ready for shipment]="","",Table4[[#This Row],[Bike ready for shipment]]-Table4[[#This Row],[Order date]])</f>
        <v/>
      </c>
    </row>
    <row r="2720" spans="18:20">
      <c r="R2720" s="1" t="str">
        <f>IF(Table4[[#This Row],[Bike received in Bfactory]]="","",Table4[[#This Row],[Bike received in Bfactory]]-Table4[[#This Row],[Order date]])</f>
        <v/>
      </c>
      <c r="S2720" s="1"/>
      <c r="T2720" s="1" t="str">
        <f>IF(Table4[Bike ready for shipment]="","",Table4[[#This Row],[Bike ready for shipment]]-Table4[[#This Row],[Order date]])</f>
        <v/>
      </c>
    </row>
    <row r="2721" spans="18:20">
      <c r="R2721" s="1" t="str">
        <f>IF(Table4[[#This Row],[Bike received in Bfactory]]="","",Table4[[#This Row],[Bike received in Bfactory]]-Table4[[#This Row],[Order date]])</f>
        <v/>
      </c>
      <c r="S2721" s="1"/>
      <c r="T2721" s="1" t="str">
        <f>IF(Table4[Bike ready for shipment]="","",Table4[[#This Row],[Bike ready for shipment]]-Table4[[#This Row],[Order date]])</f>
        <v/>
      </c>
    </row>
    <row r="2722" spans="18:20">
      <c r="R2722" s="1" t="str">
        <f>IF(Table4[[#This Row],[Bike received in Bfactory]]="","",Table4[[#This Row],[Bike received in Bfactory]]-Table4[[#This Row],[Order date]])</f>
        <v/>
      </c>
      <c r="S2722" s="1"/>
      <c r="T2722" s="1" t="str">
        <f>IF(Table4[Bike ready for shipment]="","",Table4[[#This Row],[Bike ready for shipment]]-Table4[[#This Row],[Order date]])</f>
        <v/>
      </c>
    </row>
    <row r="2723" spans="18:20">
      <c r="R2723" s="1" t="str">
        <f>IF(Table4[[#This Row],[Bike received in Bfactory]]="","",Table4[[#This Row],[Bike received in Bfactory]]-Table4[[#This Row],[Order date]])</f>
        <v/>
      </c>
      <c r="S2723" s="1"/>
      <c r="T2723" s="1" t="str">
        <f>IF(Table4[Bike ready for shipment]="","",Table4[[#This Row],[Bike ready for shipment]]-Table4[[#This Row],[Order date]])</f>
        <v/>
      </c>
    </row>
    <row r="2724" spans="18:20">
      <c r="R2724" s="1" t="str">
        <f>IF(Table4[[#This Row],[Bike received in Bfactory]]="","",Table4[[#This Row],[Bike received in Bfactory]]-Table4[[#This Row],[Order date]])</f>
        <v/>
      </c>
      <c r="S2724" s="1"/>
      <c r="T2724" s="1" t="str">
        <f>IF(Table4[Bike ready for shipment]="","",Table4[[#This Row],[Bike ready for shipment]]-Table4[[#This Row],[Order date]])</f>
        <v/>
      </c>
    </row>
    <row r="2725" spans="18:20">
      <c r="R2725" s="1" t="str">
        <f>IF(Table4[[#This Row],[Bike received in Bfactory]]="","",Table4[[#This Row],[Bike received in Bfactory]]-Table4[[#This Row],[Order date]])</f>
        <v/>
      </c>
      <c r="S2725" s="1"/>
      <c r="T2725" s="1" t="str">
        <f>IF(Table4[Bike ready for shipment]="","",Table4[[#This Row],[Bike ready for shipment]]-Table4[[#This Row],[Order date]])</f>
        <v/>
      </c>
    </row>
    <row r="2726" spans="18:20">
      <c r="R2726" s="1" t="str">
        <f>IF(Table4[[#This Row],[Bike received in Bfactory]]="","",Table4[[#This Row],[Bike received in Bfactory]]-Table4[[#This Row],[Order date]])</f>
        <v/>
      </c>
      <c r="S2726" s="1"/>
      <c r="T2726" s="1" t="str">
        <f>IF(Table4[Bike ready for shipment]="","",Table4[[#This Row],[Bike ready for shipment]]-Table4[[#This Row],[Order date]])</f>
        <v/>
      </c>
    </row>
    <row r="2727" spans="18:20">
      <c r="R2727" s="1" t="str">
        <f>IF(Table4[[#This Row],[Bike received in Bfactory]]="","",Table4[[#This Row],[Bike received in Bfactory]]-Table4[[#This Row],[Order date]])</f>
        <v/>
      </c>
      <c r="S2727" s="1"/>
      <c r="T2727" s="1" t="str">
        <f>IF(Table4[Bike ready for shipment]="","",Table4[[#This Row],[Bike ready for shipment]]-Table4[[#This Row],[Order date]])</f>
        <v/>
      </c>
    </row>
    <row r="2728" spans="18:20">
      <c r="R2728" s="1" t="str">
        <f>IF(Table4[[#This Row],[Bike received in Bfactory]]="","",Table4[[#This Row],[Bike received in Bfactory]]-Table4[[#This Row],[Order date]])</f>
        <v/>
      </c>
      <c r="S2728" s="1"/>
      <c r="T2728" s="1" t="str">
        <f>IF(Table4[Bike ready for shipment]="","",Table4[[#This Row],[Bike ready for shipment]]-Table4[[#This Row],[Order date]])</f>
        <v/>
      </c>
    </row>
    <row r="2729" spans="18:20">
      <c r="R2729" s="1" t="str">
        <f>IF(Table4[[#This Row],[Bike received in Bfactory]]="","",Table4[[#This Row],[Bike received in Bfactory]]-Table4[[#This Row],[Order date]])</f>
        <v/>
      </c>
      <c r="S2729" s="1"/>
      <c r="T2729" s="1" t="str">
        <f>IF(Table4[Bike ready for shipment]="","",Table4[[#This Row],[Bike ready for shipment]]-Table4[[#This Row],[Order date]])</f>
        <v/>
      </c>
    </row>
    <row r="2730" spans="18:20">
      <c r="R2730" s="1" t="str">
        <f>IF(Table4[[#This Row],[Bike received in Bfactory]]="","",Table4[[#This Row],[Bike received in Bfactory]]-Table4[[#This Row],[Order date]])</f>
        <v/>
      </c>
      <c r="S2730" s="1"/>
      <c r="T2730" s="1" t="str">
        <f>IF(Table4[Bike ready for shipment]="","",Table4[[#This Row],[Bike ready for shipment]]-Table4[[#This Row],[Order date]])</f>
        <v/>
      </c>
    </row>
    <row r="2731" spans="18:20">
      <c r="R2731" s="1" t="str">
        <f>IF(Table4[[#This Row],[Bike received in Bfactory]]="","",Table4[[#This Row],[Bike received in Bfactory]]-Table4[[#This Row],[Order date]])</f>
        <v/>
      </c>
      <c r="S2731" s="1"/>
      <c r="T2731" s="1" t="str">
        <f>IF(Table4[Bike ready for shipment]="","",Table4[[#This Row],[Bike ready for shipment]]-Table4[[#This Row],[Order date]])</f>
        <v/>
      </c>
    </row>
    <row r="2732" spans="18:20">
      <c r="R2732" s="1" t="str">
        <f>IF(Table4[[#This Row],[Bike received in Bfactory]]="","",Table4[[#This Row],[Bike received in Bfactory]]-Table4[[#This Row],[Order date]])</f>
        <v/>
      </c>
      <c r="S2732" s="1"/>
      <c r="T2732" s="1" t="str">
        <f>IF(Table4[Bike ready for shipment]="","",Table4[[#This Row],[Bike ready for shipment]]-Table4[[#This Row],[Order date]])</f>
        <v/>
      </c>
    </row>
    <row r="2733" spans="18:20">
      <c r="R2733" s="1" t="str">
        <f>IF(Table4[[#This Row],[Bike received in Bfactory]]="","",Table4[[#This Row],[Bike received in Bfactory]]-Table4[[#This Row],[Order date]])</f>
        <v/>
      </c>
      <c r="S2733" s="1"/>
      <c r="T2733" s="1" t="str">
        <f>IF(Table4[Bike ready for shipment]="","",Table4[[#This Row],[Bike ready for shipment]]-Table4[[#This Row],[Order date]])</f>
        <v/>
      </c>
    </row>
    <row r="2734" spans="18:20">
      <c r="R2734" s="1" t="str">
        <f>IF(Table4[[#This Row],[Bike received in Bfactory]]="","",Table4[[#This Row],[Bike received in Bfactory]]-Table4[[#This Row],[Order date]])</f>
        <v/>
      </c>
      <c r="S2734" s="1"/>
      <c r="T2734" s="1" t="str">
        <f>IF(Table4[Bike ready for shipment]="","",Table4[[#This Row],[Bike ready for shipment]]-Table4[[#This Row],[Order date]])</f>
        <v/>
      </c>
    </row>
    <row r="2735" spans="18:20">
      <c r="R2735" s="1" t="str">
        <f>IF(Table4[[#This Row],[Bike received in Bfactory]]="","",Table4[[#This Row],[Bike received in Bfactory]]-Table4[[#This Row],[Order date]])</f>
        <v/>
      </c>
      <c r="S2735" s="1"/>
      <c r="T2735" s="1" t="str">
        <f>IF(Table4[Bike ready for shipment]="","",Table4[[#This Row],[Bike ready for shipment]]-Table4[[#This Row],[Order date]])</f>
        <v/>
      </c>
    </row>
    <row r="2736" spans="18:20">
      <c r="R2736" s="1" t="str">
        <f>IF(Table4[[#This Row],[Bike received in Bfactory]]="","",Table4[[#This Row],[Bike received in Bfactory]]-Table4[[#This Row],[Order date]])</f>
        <v/>
      </c>
      <c r="S2736" s="1"/>
      <c r="T2736" s="1" t="str">
        <f>IF(Table4[Bike ready for shipment]="","",Table4[[#This Row],[Bike ready for shipment]]-Table4[[#This Row],[Order date]])</f>
        <v/>
      </c>
    </row>
    <row r="2737" spans="18:20">
      <c r="R2737" s="1" t="str">
        <f>IF(Table4[[#This Row],[Bike received in Bfactory]]="","",Table4[[#This Row],[Bike received in Bfactory]]-Table4[[#This Row],[Order date]])</f>
        <v/>
      </c>
      <c r="S2737" s="1"/>
      <c r="T2737" s="1" t="str">
        <f>IF(Table4[Bike ready for shipment]="","",Table4[[#This Row],[Bike ready for shipment]]-Table4[[#This Row],[Order date]])</f>
        <v/>
      </c>
    </row>
    <row r="2738" spans="18:20">
      <c r="R2738" s="1" t="str">
        <f>IF(Table4[[#This Row],[Bike received in Bfactory]]="","",Table4[[#This Row],[Bike received in Bfactory]]-Table4[[#This Row],[Order date]])</f>
        <v/>
      </c>
      <c r="S2738" s="1"/>
      <c r="T2738" s="1" t="str">
        <f>IF(Table4[Bike ready for shipment]="","",Table4[[#This Row],[Bike ready for shipment]]-Table4[[#This Row],[Order date]])</f>
        <v/>
      </c>
    </row>
    <row r="2739" spans="18:20">
      <c r="R2739" s="1" t="str">
        <f>IF(Table4[[#This Row],[Bike received in Bfactory]]="","",Table4[[#This Row],[Bike received in Bfactory]]-Table4[[#This Row],[Order date]])</f>
        <v/>
      </c>
      <c r="S2739" s="1"/>
      <c r="T2739" s="1" t="str">
        <f>IF(Table4[Bike ready for shipment]="","",Table4[[#This Row],[Bike ready for shipment]]-Table4[[#This Row],[Order date]])</f>
        <v/>
      </c>
    </row>
    <row r="2740" spans="18:20">
      <c r="R2740" s="1" t="str">
        <f>IF(Table4[[#This Row],[Bike received in Bfactory]]="","",Table4[[#This Row],[Bike received in Bfactory]]-Table4[[#This Row],[Order date]])</f>
        <v/>
      </c>
      <c r="S2740" s="1"/>
      <c r="T2740" s="1" t="str">
        <f>IF(Table4[Bike ready for shipment]="","",Table4[[#This Row],[Bike ready for shipment]]-Table4[[#This Row],[Order date]])</f>
        <v/>
      </c>
    </row>
    <row r="2741" spans="18:20">
      <c r="R2741" s="1" t="str">
        <f>IF(Table4[[#This Row],[Bike received in Bfactory]]="","",Table4[[#This Row],[Bike received in Bfactory]]-Table4[[#This Row],[Order date]])</f>
        <v/>
      </c>
      <c r="S2741" s="1"/>
      <c r="T2741" s="1" t="str">
        <f>IF(Table4[Bike ready for shipment]="","",Table4[[#This Row],[Bike ready for shipment]]-Table4[[#This Row],[Order date]])</f>
        <v/>
      </c>
    </row>
    <row r="2742" spans="18:20">
      <c r="R2742" s="1" t="str">
        <f>IF(Table4[[#This Row],[Bike received in Bfactory]]="","",Table4[[#This Row],[Bike received in Bfactory]]-Table4[[#This Row],[Order date]])</f>
        <v/>
      </c>
      <c r="S2742" s="1"/>
      <c r="T2742" s="1" t="str">
        <f>IF(Table4[Bike ready for shipment]="","",Table4[[#This Row],[Bike ready for shipment]]-Table4[[#This Row],[Order date]])</f>
        <v/>
      </c>
    </row>
    <row r="2743" spans="18:20">
      <c r="R2743" s="1" t="str">
        <f>IF(Table4[[#This Row],[Bike received in Bfactory]]="","",Table4[[#This Row],[Bike received in Bfactory]]-Table4[[#This Row],[Order date]])</f>
        <v/>
      </c>
      <c r="S2743" s="1"/>
      <c r="T2743" s="1" t="str">
        <f>IF(Table4[Bike ready for shipment]="","",Table4[[#This Row],[Bike ready for shipment]]-Table4[[#This Row],[Order date]])</f>
        <v/>
      </c>
    </row>
    <row r="2744" spans="18:20">
      <c r="R2744" s="1" t="str">
        <f>IF(Table4[[#This Row],[Bike received in Bfactory]]="","",Table4[[#This Row],[Bike received in Bfactory]]-Table4[[#This Row],[Order date]])</f>
        <v/>
      </c>
      <c r="S2744" s="1"/>
      <c r="T2744" s="1" t="str">
        <f>IF(Table4[Bike ready for shipment]="","",Table4[[#This Row],[Bike ready for shipment]]-Table4[[#This Row],[Order date]])</f>
        <v/>
      </c>
    </row>
    <row r="2745" spans="18:20">
      <c r="R2745" s="1" t="str">
        <f>IF(Table4[[#This Row],[Bike received in Bfactory]]="","",Table4[[#This Row],[Bike received in Bfactory]]-Table4[[#This Row],[Order date]])</f>
        <v/>
      </c>
      <c r="S2745" s="1"/>
      <c r="T2745" s="1" t="str">
        <f>IF(Table4[Bike ready for shipment]="","",Table4[[#This Row],[Bike ready for shipment]]-Table4[[#This Row],[Order date]])</f>
        <v/>
      </c>
    </row>
    <row r="2746" spans="18:20">
      <c r="R2746" s="1" t="str">
        <f>IF(Table4[[#This Row],[Bike received in Bfactory]]="","",Table4[[#This Row],[Bike received in Bfactory]]-Table4[[#This Row],[Order date]])</f>
        <v/>
      </c>
      <c r="S2746" s="1"/>
      <c r="T2746" s="1" t="str">
        <f>IF(Table4[Bike ready for shipment]="","",Table4[[#This Row],[Bike ready for shipment]]-Table4[[#This Row],[Order date]])</f>
        <v/>
      </c>
    </row>
    <row r="2747" spans="18:20">
      <c r="R2747" s="1" t="str">
        <f>IF(Table4[[#This Row],[Bike received in Bfactory]]="","",Table4[[#This Row],[Bike received in Bfactory]]-Table4[[#This Row],[Order date]])</f>
        <v/>
      </c>
      <c r="S2747" s="1"/>
      <c r="T2747" s="1" t="str">
        <f>IF(Table4[Bike ready for shipment]="","",Table4[[#This Row],[Bike ready for shipment]]-Table4[[#This Row],[Order date]])</f>
        <v/>
      </c>
    </row>
    <row r="2748" spans="18:20">
      <c r="R2748" s="1" t="str">
        <f>IF(Table4[[#This Row],[Bike received in Bfactory]]="","",Table4[[#This Row],[Bike received in Bfactory]]-Table4[[#This Row],[Order date]])</f>
        <v/>
      </c>
      <c r="S2748" s="1"/>
      <c r="T2748" s="1" t="str">
        <f>IF(Table4[Bike ready for shipment]="","",Table4[[#This Row],[Bike ready for shipment]]-Table4[[#This Row],[Order date]])</f>
        <v/>
      </c>
    </row>
    <row r="2749" spans="18:20">
      <c r="R2749" s="1" t="str">
        <f>IF(Table4[[#This Row],[Bike received in Bfactory]]="","",Table4[[#This Row],[Bike received in Bfactory]]-Table4[[#This Row],[Order date]])</f>
        <v/>
      </c>
      <c r="S2749" s="1"/>
      <c r="T2749" s="1" t="str">
        <f>IF(Table4[Bike ready for shipment]="","",Table4[[#This Row],[Bike ready for shipment]]-Table4[[#This Row],[Order date]])</f>
        <v/>
      </c>
    </row>
    <row r="2750" spans="18:20">
      <c r="R2750" s="1" t="str">
        <f>IF(Table4[[#This Row],[Bike received in Bfactory]]="","",Table4[[#This Row],[Bike received in Bfactory]]-Table4[[#This Row],[Order date]])</f>
        <v/>
      </c>
      <c r="S2750" s="1"/>
      <c r="T2750" s="1" t="str">
        <f>IF(Table4[Bike ready for shipment]="","",Table4[[#This Row],[Bike ready for shipment]]-Table4[[#This Row],[Order date]])</f>
        <v/>
      </c>
    </row>
    <row r="2751" spans="18:20">
      <c r="R2751" s="1" t="str">
        <f>IF(Table4[[#This Row],[Bike received in Bfactory]]="","",Table4[[#This Row],[Bike received in Bfactory]]-Table4[[#This Row],[Order date]])</f>
        <v/>
      </c>
      <c r="S2751" s="1"/>
      <c r="T2751" s="1" t="str">
        <f>IF(Table4[Bike ready for shipment]="","",Table4[[#This Row],[Bike ready for shipment]]-Table4[[#This Row],[Order date]])</f>
        <v/>
      </c>
    </row>
    <row r="2752" spans="18:20">
      <c r="R2752" s="1" t="str">
        <f>IF(Table4[[#This Row],[Bike received in Bfactory]]="","",Table4[[#This Row],[Bike received in Bfactory]]-Table4[[#This Row],[Order date]])</f>
        <v/>
      </c>
      <c r="S2752" s="1"/>
      <c r="T2752" s="1" t="str">
        <f>IF(Table4[Bike ready for shipment]="","",Table4[[#This Row],[Bike ready for shipment]]-Table4[[#This Row],[Order date]])</f>
        <v/>
      </c>
    </row>
    <row r="2753" spans="18:20">
      <c r="R2753" s="1" t="str">
        <f>IF(Table4[[#This Row],[Bike received in Bfactory]]="","",Table4[[#This Row],[Bike received in Bfactory]]-Table4[[#This Row],[Order date]])</f>
        <v/>
      </c>
      <c r="S2753" s="1"/>
      <c r="T2753" s="1" t="str">
        <f>IF(Table4[Bike ready for shipment]="","",Table4[[#This Row],[Bike ready for shipment]]-Table4[[#This Row],[Order date]])</f>
        <v/>
      </c>
    </row>
    <row r="2754" spans="18:20">
      <c r="R2754" s="1" t="str">
        <f>IF(Table4[[#This Row],[Bike received in Bfactory]]="","",Table4[[#This Row],[Bike received in Bfactory]]-Table4[[#This Row],[Order date]])</f>
        <v/>
      </c>
      <c r="S2754" s="1"/>
      <c r="T2754" s="1" t="str">
        <f>IF(Table4[Bike ready for shipment]="","",Table4[[#This Row],[Bike ready for shipment]]-Table4[[#This Row],[Order date]])</f>
        <v/>
      </c>
    </row>
    <row r="2755" spans="18:20">
      <c r="R2755" s="1" t="str">
        <f>IF(Table4[[#This Row],[Bike received in Bfactory]]="","",Table4[[#This Row],[Bike received in Bfactory]]-Table4[[#This Row],[Order date]])</f>
        <v/>
      </c>
      <c r="S2755" s="1"/>
      <c r="T2755" s="1" t="str">
        <f>IF(Table4[Bike ready for shipment]="","",Table4[[#This Row],[Bike ready for shipment]]-Table4[[#This Row],[Order date]])</f>
        <v/>
      </c>
    </row>
    <row r="2756" spans="18:20">
      <c r="R2756" s="1" t="str">
        <f>IF(Table4[[#This Row],[Bike received in Bfactory]]="","",Table4[[#This Row],[Bike received in Bfactory]]-Table4[[#This Row],[Order date]])</f>
        <v/>
      </c>
      <c r="S2756" s="1"/>
      <c r="T2756" s="1" t="str">
        <f>IF(Table4[Bike ready for shipment]="","",Table4[[#This Row],[Bike ready for shipment]]-Table4[[#This Row],[Order date]])</f>
        <v/>
      </c>
    </row>
    <row r="2757" spans="18:20">
      <c r="R2757" s="1" t="str">
        <f>IF(Table4[[#This Row],[Bike received in Bfactory]]="","",Table4[[#This Row],[Bike received in Bfactory]]-Table4[[#This Row],[Order date]])</f>
        <v/>
      </c>
      <c r="S2757" s="1"/>
      <c r="T2757" s="1" t="str">
        <f>IF(Table4[Bike ready for shipment]="","",Table4[[#This Row],[Bike ready for shipment]]-Table4[[#This Row],[Order date]])</f>
        <v/>
      </c>
    </row>
    <row r="2758" spans="18:20">
      <c r="R2758" s="1" t="str">
        <f>IF(Table4[[#This Row],[Bike received in Bfactory]]="","",Table4[[#This Row],[Bike received in Bfactory]]-Table4[[#This Row],[Order date]])</f>
        <v/>
      </c>
      <c r="S2758" s="1"/>
      <c r="T2758" s="1" t="str">
        <f>IF(Table4[Bike ready for shipment]="","",Table4[[#This Row],[Bike ready for shipment]]-Table4[[#This Row],[Order date]])</f>
        <v/>
      </c>
    </row>
    <row r="2759" spans="18:20">
      <c r="R2759" s="1" t="str">
        <f>IF(Table4[[#This Row],[Bike received in Bfactory]]="","",Table4[[#This Row],[Bike received in Bfactory]]-Table4[[#This Row],[Order date]])</f>
        <v/>
      </c>
      <c r="S2759" s="1"/>
      <c r="T2759" s="1" t="str">
        <f>IF(Table4[Bike ready for shipment]="","",Table4[[#This Row],[Bike ready for shipment]]-Table4[[#This Row],[Order date]])</f>
        <v/>
      </c>
    </row>
    <row r="2760" spans="18:20">
      <c r="R2760" s="1" t="str">
        <f>IF(Table4[[#This Row],[Bike received in Bfactory]]="","",Table4[[#This Row],[Bike received in Bfactory]]-Table4[[#This Row],[Order date]])</f>
        <v/>
      </c>
      <c r="S2760" s="1"/>
      <c r="T2760" s="1" t="str">
        <f>IF(Table4[Bike ready for shipment]="","",Table4[[#This Row],[Bike ready for shipment]]-Table4[[#This Row],[Order date]])</f>
        <v/>
      </c>
    </row>
    <row r="2761" spans="18:20">
      <c r="R2761" s="1" t="str">
        <f>IF(Table4[[#This Row],[Bike received in Bfactory]]="","",Table4[[#This Row],[Bike received in Bfactory]]-Table4[[#This Row],[Order date]])</f>
        <v/>
      </c>
      <c r="S2761" s="1"/>
      <c r="T2761" s="1" t="str">
        <f>IF(Table4[Bike ready for shipment]="","",Table4[[#This Row],[Bike ready for shipment]]-Table4[[#This Row],[Order date]])</f>
        <v/>
      </c>
    </row>
    <row r="2762" spans="18:20">
      <c r="R2762" s="1" t="str">
        <f>IF(Table4[[#This Row],[Bike received in Bfactory]]="","",Table4[[#This Row],[Bike received in Bfactory]]-Table4[[#This Row],[Order date]])</f>
        <v/>
      </c>
      <c r="S2762" s="1"/>
      <c r="T2762" s="1" t="str">
        <f>IF(Table4[Bike ready for shipment]="","",Table4[[#This Row],[Bike ready for shipment]]-Table4[[#This Row],[Order date]])</f>
        <v/>
      </c>
    </row>
    <row r="2763" spans="18:20">
      <c r="R2763" s="1" t="str">
        <f>IF(Table4[[#This Row],[Bike received in Bfactory]]="","",Table4[[#This Row],[Bike received in Bfactory]]-Table4[[#This Row],[Order date]])</f>
        <v/>
      </c>
      <c r="S2763" s="1"/>
      <c r="T2763" s="1" t="str">
        <f>IF(Table4[Bike ready for shipment]="","",Table4[[#This Row],[Bike ready for shipment]]-Table4[[#This Row],[Order date]])</f>
        <v/>
      </c>
    </row>
    <row r="2764" spans="18:20">
      <c r="R2764" s="1" t="str">
        <f>IF(Table4[[#This Row],[Bike received in Bfactory]]="","",Table4[[#This Row],[Bike received in Bfactory]]-Table4[[#This Row],[Order date]])</f>
        <v/>
      </c>
      <c r="S2764" s="1"/>
      <c r="T2764" s="1" t="str">
        <f>IF(Table4[Bike ready for shipment]="","",Table4[[#This Row],[Bike ready for shipment]]-Table4[[#This Row],[Order date]])</f>
        <v/>
      </c>
    </row>
    <row r="2765" spans="18:20">
      <c r="R2765" s="1" t="str">
        <f>IF(Table4[[#This Row],[Bike received in Bfactory]]="","",Table4[[#This Row],[Bike received in Bfactory]]-Table4[[#This Row],[Order date]])</f>
        <v/>
      </c>
      <c r="S2765" s="1"/>
      <c r="T2765" s="1" t="str">
        <f>IF(Table4[Bike ready for shipment]="","",Table4[[#This Row],[Bike ready for shipment]]-Table4[[#This Row],[Order date]])</f>
        <v/>
      </c>
    </row>
    <row r="2766" spans="18:20">
      <c r="R2766" s="1" t="str">
        <f>IF(Table4[[#This Row],[Bike received in Bfactory]]="","",Table4[[#This Row],[Bike received in Bfactory]]-Table4[[#This Row],[Order date]])</f>
        <v/>
      </c>
      <c r="S2766" s="1"/>
      <c r="T2766" s="1" t="str">
        <f>IF(Table4[Bike ready for shipment]="","",Table4[[#This Row],[Bike ready for shipment]]-Table4[[#This Row],[Order date]])</f>
        <v/>
      </c>
    </row>
    <row r="2767" spans="18:20">
      <c r="R2767" s="1" t="str">
        <f>IF(Table4[[#This Row],[Bike received in Bfactory]]="","",Table4[[#This Row],[Bike received in Bfactory]]-Table4[[#This Row],[Order date]])</f>
        <v/>
      </c>
      <c r="S2767" s="1"/>
      <c r="T2767" s="1" t="str">
        <f>IF(Table4[Bike ready for shipment]="","",Table4[[#This Row],[Bike ready for shipment]]-Table4[[#This Row],[Order date]])</f>
        <v/>
      </c>
    </row>
    <row r="2768" spans="18:20">
      <c r="R2768" s="1" t="str">
        <f>IF(Table4[[#This Row],[Bike received in Bfactory]]="","",Table4[[#This Row],[Bike received in Bfactory]]-Table4[[#This Row],[Order date]])</f>
        <v/>
      </c>
      <c r="S2768" s="1"/>
      <c r="T2768" s="1" t="str">
        <f>IF(Table4[Bike ready for shipment]="","",Table4[[#This Row],[Bike ready for shipment]]-Table4[[#This Row],[Order date]])</f>
        <v/>
      </c>
    </row>
    <row r="2769" spans="18:20">
      <c r="R2769" s="1" t="str">
        <f>IF(Table4[[#This Row],[Bike received in Bfactory]]="","",Table4[[#This Row],[Bike received in Bfactory]]-Table4[[#This Row],[Order date]])</f>
        <v/>
      </c>
      <c r="S2769" s="1"/>
      <c r="T2769" s="1" t="str">
        <f>IF(Table4[Bike ready for shipment]="","",Table4[[#This Row],[Bike ready for shipment]]-Table4[[#This Row],[Order date]])</f>
        <v/>
      </c>
    </row>
    <row r="2770" spans="18:20">
      <c r="R2770" s="1" t="str">
        <f>IF(Table4[[#This Row],[Bike received in Bfactory]]="","",Table4[[#This Row],[Bike received in Bfactory]]-Table4[[#This Row],[Order date]])</f>
        <v/>
      </c>
      <c r="S2770" s="1"/>
      <c r="T2770" s="1" t="str">
        <f>IF(Table4[Bike ready for shipment]="","",Table4[[#This Row],[Bike ready for shipment]]-Table4[[#This Row],[Order date]])</f>
        <v/>
      </c>
    </row>
    <row r="2771" spans="18:20">
      <c r="R2771" s="1" t="str">
        <f>IF(Table4[[#This Row],[Bike received in Bfactory]]="","",Table4[[#This Row],[Bike received in Bfactory]]-Table4[[#This Row],[Order date]])</f>
        <v/>
      </c>
      <c r="S2771" s="1"/>
      <c r="T2771" s="1" t="str">
        <f>IF(Table4[Bike ready for shipment]="","",Table4[[#This Row],[Bike ready for shipment]]-Table4[[#This Row],[Order date]])</f>
        <v/>
      </c>
    </row>
    <row r="2772" spans="18:20">
      <c r="R2772" s="1" t="str">
        <f>IF(Table4[[#This Row],[Bike received in Bfactory]]="","",Table4[[#This Row],[Bike received in Bfactory]]-Table4[[#This Row],[Order date]])</f>
        <v/>
      </c>
      <c r="S2772" s="1"/>
      <c r="T2772" s="1" t="str">
        <f>IF(Table4[Bike ready for shipment]="","",Table4[[#This Row],[Bike ready for shipment]]-Table4[[#This Row],[Order date]])</f>
        <v/>
      </c>
    </row>
    <row r="2773" spans="18:20">
      <c r="R2773" s="1" t="str">
        <f>IF(Table4[[#This Row],[Bike received in Bfactory]]="","",Table4[[#This Row],[Bike received in Bfactory]]-Table4[[#This Row],[Order date]])</f>
        <v/>
      </c>
      <c r="S2773" s="1"/>
      <c r="T2773" s="1" t="str">
        <f>IF(Table4[Bike ready for shipment]="","",Table4[[#This Row],[Bike ready for shipment]]-Table4[[#This Row],[Order date]])</f>
        <v/>
      </c>
    </row>
    <row r="2774" spans="18:20">
      <c r="R2774" s="1" t="str">
        <f>IF(Table4[[#This Row],[Bike received in Bfactory]]="","",Table4[[#This Row],[Bike received in Bfactory]]-Table4[[#This Row],[Order date]])</f>
        <v/>
      </c>
      <c r="S2774" s="1"/>
      <c r="T2774" s="1" t="str">
        <f>IF(Table4[Bike ready for shipment]="","",Table4[[#This Row],[Bike ready for shipment]]-Table4[[#This Row],[Order date]])</f>
        <v/>
      </c>
    </row>
    <row r="2775" spans="18:20">
      <c r="R2775" s="1" t="str">
        <f>IF(Table4[[#This Row],[Bike received in Bfactory]]="","",Table4[[#This Row],[Bike received in Bfactory]]-Table4[[#This Row],[Order date]])</f>
        <v/>
      </c>
      <c r="S2775" s="1"/>
      <c r="T2775" s="1" t="str">
        <f>IF(Table4[Bike ready for shipment]="","",Table4[[#This Row],[Bike ready for shipment]]-Table4[[#This Row],[Order date]])</f>
        <v/>
      </c>
    </row>
    <row r="2776" spans="18:20">
      <c r="R2776" s="1" t="str">
        <f>IF(Table4[[#This Row],[Bike received in Bfactory]]="","",Table4[[#This Row],[Bike received in Bfactory]]-Table4[[#This Row],[Order date]])</f>
        <v/>
      </c>
      <c r="S2776" s="1"/>
      <c r="T2776" s="1" t="str">
        <f>IF(Table4[Bike ready for shipment]="","",Table4[[#This Row],[Bike ready for shipment]]-Table4[[#This Row],[Order date]])</f>
        <v/>
      </c>
    </row>
    <row r="2777" spans="18:20">
      <c r="R2777" s="1" t="str">
        <f>IF(Table4[[#This Row],[Bike received in Bfactory]]="","",Table4[[#This Row],[Bike received in Bfactory]]-Table4[[#This Row],[Order date]])</f>
        <v/>
      </c>
      <c r="S2777" s="1"/>
      <c r="T2777" s="1" t="str">
        <f>IF(Table4[Bike ready for shipment]="","",Table4[[#This Row],[Bike ready for shipment]]-Table4[[#This Row],[Order date]])</f>
        <v/>
      </c>
    </row>
    <row r="2778" spans="18:20">
      <c r="R2778" s="1" t="str">
        <f>IF(Table4[[#This Row],[Bike received in Bfactory]]="","",Table4[[#This Row],[Bike received in Bfactory]]-Table4[[#This Row],[Order date]])</f>
        <v/>
      </c>
      <c r="S2778" s="1"/>
      <c r="T2778" s="1" t="str">
        <f>IF(Table4[Bike ready for shipment]="","",Table4[[#This Row],[Bike ready for shipment]]-Table4[[#This Row],[Order date]])</f>
        <v/>
      </c>
    </row>
    <row r="2779" spans="18:20">
      <c r="R2779" s="1" t="str">
        <f>IF(Table4[[#This Row],[Bike received in Bfactory]]="","",Table4[[#This Row],[Bike received in Bfactory]]-Table4[[#This Row],[Order date]])</f>
        <v/>
      </c>
      <c r="S2779" s="1"/>
      <c r="T2779" s="1" t="str">
        <f>IF(Table4[Bike ready for shipment]="","",Table4[[#This Row],[Bike ready for shipment]]-Table4[[#This Row],[Order date]])</f>
        <v/>
      </c>
    </row>
    <row r="2780" spans="18:20">
      <c r="R2780" s="1" t="str">
        <f>IF(Table4[[#This Row],[Bike received in Bfactory]]="","",Table4[[#This Row],[Bike received in Bfactory]]-Table4[[#This Row],[Order date]])</f>
        <v/>
      </c>
      <c r="S2780" s="1"/>
      <c r="T2780" s="1" t="str">
        <f>IF(Table4[Bike ready for shipment]="","",Table4[[#This Row],[Bike ready for shipment]]-Table4[[#This Row],[Order date]])</f>
        <v/>
      </c>
    </row>
    <row r="2781" spans="18:20">
      <c r="R2781" s="1" t="str">
        <f>IF(Table4[[#This Row],[Bike received in Bfactory]]="","",Table4[[#This Row],[Bike received in Bfactory]]-Table4[[#This Row],[Order date]])</f>
        <v/>
      </c>
      <c r="S2781" s="1"/>
      <c r="T2781" s="1" t="str">
        <f>IF(Table4[Bike ready for shipment]="","",Table4[[#This Row],[Bike ready for shipment]]-Table4[[#This Row],[Order date]])</f>
        <v/>
      </c>
    </row>
    <row r="2782" spans="18:20">
      <c r="R2782" s="1" t="str">
        <f>IF(Table4[[#This Row],[Bike received in Bfactory]]="","",Table4[[#This Row],[Bike received in Bfactory]]-Table4[[#This Row],[Order date]])</f>
        <v/>
      </c>
      <c r="S2782" s="1"/>
      <c r="T2782" s="1" t="str">
        <f>IF(Table4[Bike ready for shipment]="","",Table4[[#This Row],[Bike ready for shipment]]-Table4[[#This Row],[Order date]])</f>
        <v/>
      </c>
    </row>
    <row r="2783" spans="18:20">
      <c r="R2783" s="1" t="str">
        <f>IF(Table4[[#This Row],[Bike received in Bfactory]]="","",Table4[[#This Row],[Bike received in Bfactory]]-Table4[[#This Row],[Order date]])</f>
        <v/>
      </c>
      <c r="S2783" s="1"/>
      <c r="T2783" s="1" t="str">
        <f>IF(Table4[Bike ready for shipment]="","",Table4[[#This Row],[Bike ready for shipment]]-Table4[[#This Row],[Order date]])</f>
        <v/>
      </c>
    </row>
    <row r="2784" spans="18:20">
      <c r="R2784" s="1" t="str">
        <f>IF(Table4[[#This Row],[Bike received in Bfactory]]="","",Table4[[#This Row],[Bike received in Bfactory]]-Table4[[#This Row],[Order date]])</f>
        <v/>
      </c>
      <c r="S2784" s="1"/>
      <c r="T2784" s="1" t="str">
        <f>IF(Table4[Bike ready for shipment]="","",Table4[[#This Row],[Bike ready for shipment]]-Table4[[#This Row],[Order date]])</f>
        <v/>
      </c>
    </row>
    <row r="2785" spans="18:20">
      <c r="R2785" s="1" t="str">
        <f>IF(Table4[[#This Row],[Bike received in Bfactory]]="","",Table4[[#This Row],[Bike received in Bfactory]]-Table4[[#This Row],[Order date]])</f>
        <v/>
      </c>
      <c r="S2785" s="1"/>
      <c r="T2785" s="1" t="str">
        <f>IF(Table4[Bike ready for shipment]="","",Table4[[#This Row],[Bike ready for shipment]]-Table4[[#This Row],[Order date]])</f>
        <v/>
      </c>
    </row>
    <row r="2786" spans="18:20">
      <c r="R2786" s="1" t="str">
        <f>IF(Table4[[#This Row],[Bike received in Bfactory]]="","",Table4[[#This Row],[Bike received in Bfactory]]-Table4[[#This Row],[Order date]])</f>
        <v/>
      </c>
      <c r="S2786" s="1"/>
      <c r="T2786" s="1" t="str">
        <f>IF(Table4[Bike ready for shipment]="","",Table4[[#This Row],[Bike ready for shipment]]-Table4[[#This Row],[Order date]])</f>
        <v/>
      </c>
    </row>
    <row r="2787" spans="18:20">
      <c r="R2787" s="1" t="str">
        <f>IF(Table4[[#This Row],[Bike received in Bfactory]]="","",Table4[[#This Row],[Bike received in Bfactory]]-Table4[[#This Row],[Order date]])</f>
        <v/>
      </c>
      <c r="S2787" s="1"/>
      <c r="T2787" s="1" t="str">
        <f>IF(Table4[Bike ready for shipment]="","",Table4[[#This Row],[Bike ready for shipment]]-Table4[[#This Row],[Order date]])</f>
        <v/>
      </c>
    </row>
    <row r="2788" spans="18:20">
      <c r="R2788" s="1" t="str">
        <f>IF(Table4[[#This Row],[Bike received in Bfactory]]="","",Table4[[#This Row],[Bike received in Bfactory]]-Table4[[#This Row],[Order date]])</f>
        <v/>
      </c>
      <c r="S2788" s="1"/>
      <c r="T2788" s="1" t="str">
        <f>IF(Table4[Bike ready for shipment]="","",Table4[[#This Row],[Bike ready for shipment]]-Table4[[#This Row],[Order date]])</f>
        <v/>
      </c>
    </row>
    <row r="2789" spans="18:20">
      <c r="R2789" s="1" t="str">
        <f>IF(Table4[[#This Row],[Bike received in Bfactory]]="","",Table4[[#This Row],[Bike received in Bfactory]]-Table4[[#This Row],[Order date]])</f>
        <v/>
      </c>
      <c r="S2789" s="1"/>
      <c r="T2789" s="1" t="str">
        <f>IF(Table4[Bike ready for shipment]="","",Table4[[#This Row],[Bike ready for shipment]]-Table4[[#This Row],[Order date]])</f>
        <v/>
      </c>
    </row>
    <row r="2790" spans="18:20">
      <c r="R2790" s="1" t="str">
        <f>IF(Table4[[#This Row],[Bike received in Bfactory]]="","",Table4[[#This Row],[Bike received in Bfactory]]-Table4[[#This Row],[Order date]])</f>
        <v/>
      </c>
      <c r="S2790" s="1"/>
      <c r="T2790" s="1" t="str">
        <f>IF(Table4[Bike ready for shipment]="","",Table4[[#This Row],[Bike ready for shipment]]-Table4[[#This Row],[Order date]])</f>
        <v/>
      </c>
    </row>
    <row r="2791" spans="18:20">
      <c r="R2791" s="1" t="str">
        <f>IF(Table4[[#This Row],[Bike received in Bfactory]]="","",Table4[[#This Row],[Bike received in Bfactory]]-Table4[[#This Row],[Order date]])</f>
        <v/>
      </c>
      <c r="S2791" s="1"/>
      <c r="T2791" s="1" t="str">
        <f>IF(Table4[Bike ready for shipment]="","",Table4[[#This Row],[Bike ready for shipment]]-Table4[[#This Row],[Order date]])</f>
        <v/>
      </c>
    </row>
    <row r="2792" spans="18:20">
      <c r="R2792" s="1" t="str">
        <f>IF(Table4[[#This Row],[Bike received in Bfactory]]="","",Table4[[#This Row],[Bike received in Bfactory]]-Table4[[#This Row],[Order date]])</f>
        <v/>
      </c>
      <c r="S2792" s="1"/>
      <c r="T2792" s="1" t="str">
        <f>IF(Table4[Bike ready for shipment]="","",Table4[[#This Row],[Bike ready for shipment]]-Table4[[#This Row],[Order date]])</f>
        <v/>
      </c>
    </row>
    <row r="2793" spans="18:20">
      <c r="R2793" s="1" t="str">
        <f>IF(Table4[[#This Row],[Bike received in Bfactory]]="","",Table4[[#This Row],[Bike received in Bfactory]]-Table4[[#This Row],[Order date]])</f>
        <v/>
      </c>
      <c r="S2793" s="1"/>
      <c r="T2793" s="1" t="str">
        <f>IF(Table4[Bike ready for shipment]="","",Table4[[#This Row],[Bike ready for shipment]]-Table4[[#This Row],[Order date]])</f>
        <v/>
      </c>
    </row>
    <row r="2794" spans="18:20">
      <c r="R2794" s="1" t="str">
        <f>IF(Table4[[#This Row],[Bike received in Bfactory]]="","",Table4[[#This Row],[Bike received in Bfactory]]-Table4[[#This Row],[Order date]])</f>
        <v/>
      </c>
      <c r="S2794" s="1"/>
      <c r="T2794" s="1" t="str">
        <f>IF(Table4[Bike ready for shipment]="","",Table4[[#This Row],[Bike ready for shipment]]-Table4[[#This Row],[Order date]])</f>
        <v/>
      </c>
    </row>
    <row r="2795" spans="18:20">
      <c r="R2795" s="1" t="str">
        <f>IF(Table4[[#This Row],[Bike received in Bfactory]]="","",Table4[[#This Row],[Bike received in Bfactory]]-Table4[[#This Row],[Order date]])</f>
        <v/>
      </c>
      <c r="S2795" s="1"/>
      <c r="T2795" s="1" t="str">
        <f>IF(Table4[Bike ready for shipment]="","",Table4[[#This Row],[Bike ready for shipment]]-Table4[[#This Row],[Order date]])</f>
        <v/>
      </c>
    </row>
    <row r="2796" spans="18:20">
      <c r="R2796" s="1" t="str">
        <f>IF(Table4[[#This Row],[Bike received in Bfactory]]="","",Table4[[#This Row],[Bike received in Bfactory]]-Table4[[#This Row],[Order date]])</f>
        <v/>
      </c>
      <c r="S2796" s="1"/>
      <c r="T2796" s="1" t="str">
        <f>IF(Table4[Bike ready for shipment]="","",Table4[[#This Row],[Bike ready for shipment]]-Table4[[#This Row],[Order date]])</f>
        <v/>
      </c>
    </row>
    <row r="2797" spans="18:20">
      <c r="R2797" s="1" t="str">
        <f>IF(Table4[[#This Row],[Bike received in Bfactory]]="","",Table4[[#This Row],[Bike received in Bfactory]]-Table4[[#This Row],[Order date]])</f>
        <v/>
      </c>
      <c r="S2797" s="1"/>
      <c r="T2797" s="1" t="str">
        <f>IF(Table4[Bike ready for shipment]="","",Table4[[#This Row],[Bike ready for shipment]]-Table4[[#This Row],[Order date]])</f>
        <v/>
      </c>
    </row>
    <row r="2798" spans="18:20">
      <c r="R2798" s="1" t="str">
        <f>IF(Table4[[#This Row],[Bike received in Bfactory]]="","",Table4[[#This Row],[Bike received in Bfactory]]-Table4[[#This Row],[Order date]])</f>
        <v/>
      </c>
      <c r="S2798" s="1"/>
      <c r="T2798" s="1" t="str">
        <f>IF(Table4[Bike ready for shipment]="","",Table4[[#This Row],[Bike ready for shipment]]-Table4[[#This Row],[Order date]])</f>
        <v/>
      </c>
    </row>
    <row r="2799" spans="18:20">
      <c r="R2799" s="1" t="str">
        <f>IF(Table4[[#This Row],[Bike received in Bfactory]]="","",Table4[[#This Row],[Bike received in Bfactory]]-Table4[[#This Row],[Order date]])</f>
        <v/>
      </c>
      <c r="S2799" s="1"/>
      <c r="T2799" s="1" t="str">
        <f>IF(Table4[Bike ready for shipment]="","",Table4[[#This Row],[Bike ready for shipment]]-Table4[[#This Row],[Order date]])</f>
        <v/>
      </c>
    </row>
    <row r="2800" spans="18:20">
      <c r="R2800" s="1" t="str">
        <f>IF(Table4[[#This Row],[Bike received in Bfactory]]="","",Table4[[#This Row],[Bike received in Bfactory]]-Table4[[#This Row],[Order date]])</f>
        <v/>
      </c>
      <c r="S2800" s="1"/>
      <c r="T2800" s="1" t="str">
        <f>IF(Table4[Bike ready for shipment]="","",Table4[[#This Row],[Bike ready for shipment]]-Table4[[#This Row],[Order date]])</f>
        <v/>
      </c>
    </row>
    <row r="2801" spans="18:20">
      <c r="R2801" s="1" t="str">
        <f>IF(Table4[[#This Row],[Bike received in Bfactory]]="","",Table4[[#This Row],[Bike received in Bfactory]]-Table4[[#This Row],[Order date]])</f>
        <v/>
      </c>
      <c r="S2801" s="1"/>
      <c r="T2801" s="1" t="str">
        <f>IF(Table4[Bike ready for shipment]="","",Table4[[#This Row],[Bike ready for shipment]]-Table4[[#This Row],[Order date]])</f>
        <v/>
      </c>
    </row>
    <row r="2802" spans="18:20">
      <c r="R2802" s="1" t="str">
        <f>IF(Table4[[#This Row],[Bike received in Bfactory]]="","",Table4[[#This Row],[Bike received in Bfactory]]-Table4[[#This Row],[Order date]])</f>
        <v/>
      </c>
      <c r="S2802" s="1"/>
      <c r="T2802" s="1" t="str">
        <f>IF(Table4[Bike ready for shipment]="","",Table4[[#This Row],[Bike ready for shipment]]-Table4[[#This Row],[Order date]])</f>
        <v/>
      </c>
    </row>
    <row r="2803" spans="18:20">
      <c r="R2803" s="1" t="str">
        <f>IF(Table4[[#This Row],[Bike received in Bfactory]]="","",Table4[[#This Row],[Bike received in Bfactory]]-Table4[[#This Row],[Order date]])</f>
        <v/>
      </c>
      <c r="S2803" s="1"/>
      <c r="T2803" s="1" t="str">
        <f>IF(Table4[Bike ready for shipment]="","",Table4[[#This Row],[Bike ready for shipment]]-Table4[[#This Row],[Order date]])</f>
        <v/>
      </c>
    </row>
    <row r="2804" spans="18:20">
      <c r="R2804" s="1" t="str">
        <f>IF(Table4[[#This Row],[Bike received in Bfactory]]="","",Table4[[#This Row],[Bike received in Bfactory]]-Table4[[#This Row],[Order date]])</f>
        <v/>
      </c>
      <c r="S2804" s="1"/>
      <c r="T2804" s="1" t="str">
        <f>IF(Table4[Bike ready for shipment]="","",Table4[[#This Row],[Bike ready for shipment]]-Table4[[#This Row],[Order date]])</f>
        <v/>
      </c>
    </row>
    <row r="2805" spans="18:20">
      <c r="R2805" s="1" t="str">
        <f>IF(Table4[[#This Row],[Bike received in Bfactory]]="","",Table4[[#This Row],[Bike received in Bfactory]]-Table4[[#This Row],[Order date]])</f>
        <v/>
      </c>
      <c r="S2805" s="1"/>
      <c r="T2805" s="1" t="str">
        <f>IF(Table4[Bike ready for shipment]="","",Table4[[#This Row],[Bike ready for shipment]]-Table4[[#This Row],[Order date]])</f>
        <v/>
      </c>
    </row>
    <row r="2806" spans="18:20">
      <c r="R2806" s="1" t="str">
        <f>IF(Table4[[#This Row],[Bike received in Bfactory]]="","",Table4[[#This Row],[Bike received in Bfactory]]-Table4[[#This Row],[Order date]])</f>
        <v/>
      </c>
      <c r="S2806" s="1"/>
      <c r="T2806" s="1" t="str">
        <f>IF(Table4[Bike ready for shipment]="","",Table4[[#This Row],[Bike ready for shipment]]-Table4[[#This Row],[Order date]])</f>
        <v/>
      </c>
    </row>
    <row r="2807" spans="18:20">
      <c r="R2807" s="1" t="str">
        <f>IF(Table4[[#This Row],[Bike received in Bfactory]]="","",Table4[[#This Row],[Bike received in Bfactory]]-Table4[[#This Row],[Order date]])</f>
        <v/>
      </c>
      <c r="S2807" s="1"/>
      <c r="T2807" s="1" t="str">
        <f>IF(Table4[Bike ready for shipment]="","",Table4[[#This Row],[Bike ready for shipment]]-Table4[[#This Row],[Order date]])</f>
        <v/>
      </c>
    </row>
    <row r="2808" spans="18:20">
      <c r="R2808" s="1" t="str">
        <f>IF(Table4[[#This Row],[Bike received in Bfactory]]="","",Table4[[#This Row],[Bike received in Bfactory]]-Table4[[#This Row],[Order date]])</f>
        <v/>
      </c>
      <c r="S2808" s="1"/>
      <c r="T2808" s="1" t="str">
        <f>IF(Table4[Bike ready for shipment]="","",Table4[[#This Row],[Bike ready for shipment]]-Table4[[#This Row],[Order date]])</f>
        <v/>
      </c>
    </row>
    <row r="2809" spans="18:20">
      <c r="R2809" s="1" t="str">
        <f>IF(Table4[[#This Row],[Bike received in Bfactory]]="","",Table4[[#This Row],[Bike received in Bfactory]]-Table4[[#This Row],[Order date]])</f>
        <v/>
      </c>
      <c r="S2809" s="1"/>
      <c r="T2809" s="1" t="str">
        <f>IF(Table4[Bike ready for shipment]="","",Table4[[#This Row],[Bike ready for shipment]]-Table4[[#This Row],[Order date]])</f>
        <v/>
      </c>
    </row>
    <row r="2810" spans="18:20">
      <c r="R2810" s="1" t="str">
        <f>IF(Table4[[#This Row],[Bike received in Bfactory]]="","",Table4[[#This Row],[Bike received in Bfactory]]-Table4[[#This Row],[Order date]])</f>
        <v/>
      </c>
      <c r="S2810" s="1"/>
      <c r="T2810" s="1" t="str">
        <f>IF(Table4[Bike ready for shipment]="","",Table4[[#This Row],[Bike ready for shipment]]-Table4[[#This Row],[Order date]])</f>
        <v/>
      </c>
    </row>
    <row r="2811" spans="18:20">
      <c r="R2811" s="1" t="str">
        <f>IF(Table4[[#This Row],[Bike received in Bfactory]]="","",Table4[[#This Row],[Bike received in Bfactory]]-Table4[[#This Row],[Order date]])</f>
        <v/>
      </c>
      <c r="S2811" s="1"/>
      <c r="T2811" s="1" t="str">
        <f>IF(Table4[Bike ready for shipment]="","",Table4[[#This Row],[Bike ready for shipment]]-Table4[[#This Row],[Order date]])</f>
        <v/>
      </c>
    </row>
    <row r="2812" spans="18:20">
      <c r="R2812" s="1" t="str">
        <f>IF(Table4[[#This Row],[Bike received in Bfactory]]="","",Table4[[#This Row],[Bike received in Bfactory]]-Table4[[#This Row],[Order date]])</f>
        <v/>
      </c>
      <c r="S2812" s="1"/>
      <c r="T2812" s="1" t="str">
        <f>IF(Table4[Bike ready for shipment]="","",Table4[[#This Row],[Bike ready for shipment]]-Table4[[#This Row],[Order date]])</f>
        <v/>
      </c>
    </row>
    <row r="2813" spans="18:20">
      <c r="R2813" s="1" t="str">
        <f>IF(Table4[[#This Row],[Bike received in Bfactory]]="","",Table4[[#This Row],[Bike received in Bfactory]]-Table4[[#This Row],[Order date]])</f>
        <v/>
      </c>
      <c r="S2813" s="1"/>
      <c r="T2813" s="1" t="str">
        <f>IF(Table4[Bike ready for shipment]="","",Table4[[#This Row],[Bike ready for shipment]]-Table4[[#This Row],[Order date]])</f>
        <v/>
      </c>
    </row>
    <row r="2814" spans="18:20">
      <c r="R2814" s="1" t="str">
        <f>IF(Table4[[#This Row],[Bike received in Bfactory]]="","",Table4[[#This Row],[Bike received in Bfactory]]-Table4[[#This Row],[Order date]])</f>
        <v/>
      </c>
      <c r="S2814" s="1"/>
      <c r="T2814" s="1" t="str">
        <f>IF(Table4[Bike ready for shipment]="","",Table4[[#This Row],[Bike ready for shipment]]-Table4[[#This Row],[Order date]])</f>
        <v/>
      </c>
    </row>
    <row r="2815" spans="18:20">
      <c r="R2815" s="1" t="str">
        <f>IF(Table4[[#This Row],[Bike received in Bfactory]]="","",Table4[[#This Row],[Bike received in Bfactory]]-Table4[[#This Row],[Order date]])</f>
        <v/>
      </c>
      <c r="S2815" s="1"/>
      <c r="T2815" s="1" t="str">
        <f>IF(Table4[Bike ready for shipment]="","",Table4[[#This Row],[Bike ready for shipment]]-Table4[[#This Row],[Order date]])</f>
        <v/>
      </c>
    </row>
    <row r="2816" spans="18:20">
      <c r="R2816" s="1" t="str">
        <f>IF(Table4[[#This Row],[Bike received in Bfactory]]="","",Table4[[#This Row],[Bike received in Bfactory]]-Table4[[#This Row],[Order date]])</f>
        <v/>
      </c>
      <c r="S2816" s="1"/>
      <c r="T2816" s="1" t="str">
        <f>IF(Table4[Bike ready for shipment]="","",Table4[[#This Row],[Bike ready for shipment]]-Table4[[#This Row],[Order date]])</f>
        <v/>
      </c>
    </row>
    <row r="2817" spans="18:20">
      <c r="R2817" s="1" t="str">
        <f>IF(Table4[[#This Row],[Bike received in Bfactory]]="","",Table4[[#This Row],[Bike received in Bfactory]]-Table4[[#This Row],[Order date]])</f>
        <v/>
      </c>
      <c r="S2817" s="1"/>
      <c r="T2817" s="1" t="str">
        <f>IF(Table4[Bike ready for shipment]="","",Table4[[#This Row],[Bike ready for shipment]]-Table4[[#This Row],[Order date]])</f>
        <v/>
      </c>
    </row>
    <row r="2818" spans="18:20">
      <c r="R2818" s="1" t="str">
        <f>IF(Table4[[#This Row],[Bike received in Bfactory]]="","",Table4[[#This Row],[Bike received in Bfactory]]-Table4[[#This Row],[Order date]])</f>
        <v/>
      </c>
      <c r="S2818" s="1"/>
      <c r="T2818" s="1" t="str">
        <f>IF(Table4[Bike ready for shipment]="","",Table4[[#This Row],[Bike ready for shipment]]-Table4[[#This Row],[Order date]])</f>
        <v/>
      </c>
    </row>
    <row r="2819" spans="18:20">
      <c r="R2819" s="1" t="str">
        <f>IF(Table4[[#This Row],[Bike received in Bfactory]]="","",Table4[[#This Row],[Bike received in Bfactory]]-Table4[[#This Row],[Order date]])</f>
        <v/>
      </c>
      <c r="S2819" s="1"/>
      <c r="T2819" s="1" t="str">
        <f>IF(Table4[Bike ready for shipment]="","",Table4[[#This Row],[Bike ready for shipment]]-Table4[[#This Row],[Order date]])</f>
        <v/>
      </c>
    </row>
    <row r="2820" spans="18:20">
      <c r="R2820" s="1" t="str">
        <f>IF(Table4[[#This Row],[Bike received in Bfactory]]="","",Table4[[#This Row],[Bike received in Bfactory]]-Table4[[#This Row],[Order date]])</f>
        <v/>
      </c>
      <c r="S2820" s="1"/>
      <c r="T2820" s="1" t="str">
        <f>IF(Table4[Bike ready for shipment]="","",Table4[[#This Row],[Bike ready for shipment]]-Table4[[#This Row],[Order date]])</f>
        <v/>
      </c>
    </row>
    <row r="2821" spans="18:20">
      <c r="R2821" s="1" t="str">
        <f>IF(Table4[[#This Row],[Bike received in Bfactory]]="","",Table4[[#This Row],[Bike received in Bfactory]]-Table4[[#This Row],[Order date]])</f>
        <v/>
      </c>
      <c r="S2821" s="1"/>
      <c r="T2821" s="1" t="str">
        <f>IF(Table4[Bike ready for shipment]="","",Table4[[#This Row],[Bike ready for shipment]]-Table4[[#This Row],[Order date]])</f>
        <v/>
      </c>
    </row>
    <row r="2822" spans="18:20">
      <c r="R2822" s="1" t="str">
        <f>IF(Table4[[#This Row],[Bike received in Bfactory]]="","",Table4[[#This Row],[Bike received in Bfactory]]-Table4[[#This Row],[Order date]])</f>
        <v/>
      </c>
      <c r="S2822" s="1"/>
      <c r="T2822" s="1" t="str">
        <f>IF(Table4[Bike ready for shipment]="","",Table4[[#This Row],[Bike ready for shipment]]-Table4[[#This Row],[Order date]])</f>
        <v/>
      </c>
    </row>
    <row r="2823" spans="18:20">
      <c r="R2823" s="1" t="str">
        <f>IF(Table4[[#This Row],[Bike received in Bfactory]]="","",Table4[[#This Row],[Bike received in Bfactory]]-Table4[[#This Row],[Order date]])</f>
        <v/>
      </c>
      <c r="S2823" s="1"/>
      <c r="T2823" s="1" t="str">
        <f>IF(Table4[Bike ready for shipment]="","",Table4[[#This Row],[Bike ready for shipment]]-Table4[[#This Row],[Order date]])</f>
        <v/>
      </c>
    </row>
    <row r="2824" spans="18:20">
      <c r="R2824" s="1" t="str">
        <f>IF(Table4[[#This Row],[Bike received in Bfactory]]="","",Table4[[#This Row],[Bike received in Bfactory]]-Table4[[#This Row],[Order date]])</f>
        <v/>
      </c>
      <c r="S2824" s="1"/>
      <c r="T2824" s="1" t="str">
        <f>IF(Table4[Bike ready for shipment]="","",Table4[[#This Row],[Bike ready for shipment]]-Table4[[#This Row],[Order date]])</f>
        <v/>
      </c>
    </row>
    <row r="2825" spans="18:20">
      <c r="R2825" s="1" t="str">
        <f>IF(Table4[[#This Row],[Bike received in Bfactory]]="","",Table4[[#This Row],[Bike received in Bfactory]]-Table4[[#This Row],[Order date]])</f>
        <v/>
      </c>
      <c r="S2825" s="1"/>
      <c r="T2825" s="1" t="str">
        <f>IF(Table4[Bike ready for shipment]="","",Table4[[#This Row],[Bike ready for shipment]]-Table4[[#This Row],[Order date]])</f>
        <v/>
      </c>
    </row>
    <row r="2826" spans="18:20">
      <c r="R2826" s="1" t="str">
        <f>IF(Table4[[#This Row],[Bike received in Bfactory]]="","",Table4[[#This Row],[Bike received in Bfactory]]-Table4[[#This Row],[Order date]])</f>
        <v/>
      </c>
      <c r="S2826" s="1"/>
      <c r="T2826" s="1" t="str">
        <f>IF(Table4[Bike ready for shipment]="","",Table4[[#This Row],[Bike ready for shipment]]-Table4[[#This Row],[Order date]])</f>
        <v/>
      </c>
    </row>
    <row r="2827" spans="18:20">
      <c r="R2827" s="1" t="str">
        <f>IF(Table4[[#This Row],[Bike received in Bfactory]]="","",Table4[[#This Row],[Bike received in Bfactory]]-Table4[[#This Row],[Order date]])</f>
        <v/>
      </c>
      <c r="S2827" s="1"/>
      <c r="T2827" s="1" t="str">
        <f>IF(Table4[Bike ready for shipment]="","",Table4[[#This Row],[Bike ready for shipment]]-Table4[[#This Row],[Order date]])</f>
        <v/>
      </c>
    </row>
    <row r="2828" spans="18:20">
      <c r="R2828" s="1" t="str">
        <f>IF(Table4[[#This Row],[Bike received in Bfactory]]="","",Table4[[#This Row],[Bike received in Bfactory]]-Table4[[#This Row],[Order date]])</f>
        <v/>
      </c>
      <c r="S2828" s="1"/>
      <c r="T2828" s="1" t="str">
        <f>IF(Table4[Bike ready for shipment]="","",Table4[[#This Row],[Bike ready for shipment]]-Table4[[#This Row],[Order date]])</f>
        <v/>
      </c>
    </row>
    <row r="2829" spans="18:20">
      <c r="R2829" s="1" t="str">
        <f>IF(Table4[[#This Row],[Bike received in Bfactory]]="","",Table4[[#This Row],[Bike received in Bfactory]]-Table4[[#This Row],[Order date]])</f>
        <v/>
      </c>
      <c r="S2829" s="1"/>
      <c r="T2829" s="1" t="str">
        <f>IF(Table4[Bike ready for shipment]="","",Table4[[#This Row],[Bike ready for shipment]]-Table4[[#This Row],[Order date]])</f>
        <v/>
      </c>
    </row>
    <row r="2830" spans="18:20">
      <c r="R2830" s="1" t="str">
        <f>IF(Table4[[#This Row],[Bike received in Bfactory]]="","",Table4[[#This Row],[Bike received in Bfactory]]-Table4[[#This Row],[Order date]])</f>
        <v/>
      </c>
      <c r="S2830" s="1"/>
      <c r="T2830" s="1" t="str">
        <f>IF(Table4[Bike ready for shipment]="","",Table4[[#This Row],[Bike ready for shipment]]-Table4[[#This Row],[Order date]])</f>
        <v/>
      </c>
    </row>
    <row r="2831" spans="18:20">
      <c r="R2831" s="1" t="str">
        <f>IF(Table4[[#This Row],[Bike received in Bfactory]]="","",Table4[[#This Row],[Bike received in Bfactory]]-Table4[[#This Row],[Order date]])</f>
        <v/>
      </c>
      <c r="S2831" s="1"/>
      <c r="T2831" s="1" t="str">
        <f>IF(Table4[Bike ready for shipment]="","",Table4[[#This Row],[Bike ready for shipment]]-Table4[[#This Row],[Order date]])</f>
        <v/>
      </c>
    </row>
    <row r="2832" spans="18:20">
      <c r="R2832" s="1" t="str">
        <f>IF(Table4[[#This Row],[Bike received in Bfactory]]="","",Table4[[#This Row],[Bike received in Bfactory]]-Table4[[#This Row],[Order date]])</f>
        <v/>
      </c>
      <c r="S2832" s="1"/>
      <c r="T2832" s="1" t="str">
        <f>IF(Table4[Bike ready for shipment]="","",Table4[[#This Row],[Bike ready for shipment]]-Table4[[#This Row],[Order date]])</f>
        <v/>
      </c>
    </row>
    <row r="2833" spans="18:20">
      <c r="R2833" s="1" t="str">
        <f>IF(Table4[[#This Row],[Bike received in Bfactory]]="","",Table4[[#This Row],[Bike received in Bfactory]]-Table4[[#This Row],[Order date]])</f>
        <v/>
      </c>
      <c r="S2833" s="1"/>
      <c r="T2833" s="1" t="str">
        <f>IF(Table4[Bike ready for shipment]="","",Table4[[#This Row],[Bike ready for shipment]]-Table4[[#This Row],[Order date]])</f>
        <v/>
      </c>
    </row>
    <row r="2834" spans="18:20">
      <c r="R2834" s="1" t="str">
        <f>IF(Table4[[#This Row],[Bike received in Bfactory]]="","",Table4[[#This Row],[Bike received in Bfactory]]-Table4[[#This Row],[Order date]])</f>
        <v/>
      </c>
      <c r="S2834" s="1"/>
      <c r="T2834" s="1" t="str">
        <f>IF(Table4[Bike ready for shipment]="","",Table4[[#This Row],[Bike ready for shipment]]-Table4[[#This Row],[Order date]])</f>
        <v/>
      </c>
    </row>
    <row r="2835" spans="18:20">
      <c r="R2835" s="1" t="str">
        <f>IF(Table4[[#This Row],[Bike received in Bfactory]]="","",Table4[[#This Row],[Bike received in Bfactory]]-Table4[[#This Row],[Order date]])</f>
        <v/>
      </c>
      <c r="S2835" s="1"/>
      <c r="T2835" s="1" t="str">
        <f>IF(Table4[Bike ready for shipment]="","",Table4[[#This Row],[Bike ready for shipment]]-Table4[[#This Row],[Order date]])</f>
        <v/>
      </c>
    </row>
    <row r="2836" spans="18:20">
      <c r="R2836" s="1" t="str">
        <f>IF(Table4[[#This Row],[Bike received in Bfactory]]="","",Table4[[#This Row],[Bike received in Bfactory]]-Table4[[#This Row],[Order date]])</f>
        <v/>
      </c>
      <c r="S2836" s="1"/>
      <c r="T2836" s="1" t="str">
        <f>IF(Table4[Bike ready for shipment]="","",Table4[[#This Row],[Bike ready for shipment]]-Table4[[#This Row],[Order date]])</f>
        <v/>
      </c>
    </row>
    <row r="2837" spans="18:20">
      <c r="R2837" s="1" t="str">
        <f>IF(Table4[[#This Row],[Bike received in Bfactory]]="","",Table4[[#This Row],[Bike received in Bfactory]]-Table4[[#This Row],[Order date]])</f>
        <v/>
      </c>
      <c r="S2837" s="1"/>
      <c r="T2837" s="1" t="str">
        <f>IF(Table4[Bike ready for shipment]="","",Table4[[#This Row],[Bike ready for shipment]]-Table4[[#This Row],[Order date]])</f>
        <v/>
      </c>
    </row>
    <row r="2838" spans="18:20">
      <c r="R2838" s="1" t="str">
        <f>IF(Table4[[#This Row],[Bike received in Bfactory]]="","",Table4[[#This Row],[Bike received in Bfactory]]-Table4[[#This Row],[Order date]])</f>
        <v/>
      </c>
      <c r="S2838" s="1"/>
      <c r="T2838" s="1" t="str">
        <f>IF(Table4[Bike ready for shipment]="","",Table4[[#This Row],[Bike ready for shipment]]-Table4[[#This Row],[Order date]])</f>
        <v/>
      </c>
    </row>
    <row r="2839" spans="18:20">
      <c r="R2839" s="1" t="str">
        <f>IF(Table4[[#This Row],[Bike received in Bfactory]]="","",Table4[[#This Row],[Bike received in Bfactory]]-Table4[[#This Row],[Order date]])</f>
        <v/>
      </c>
      <c r="S2839" s="1"/>
      <c r="T2839" s="1" t="str">
        <f>IF(Table4[Bike ready for shipment]="","",Table4[[#This Row],[Bike ready for shipment]]-Table4[[#This Row],[Order date]])</f>
        <v/>
      </c>
    </row>
    <row r="2840" spans="18:20">
      <c r="R2840" s="1" t="str">
        <f>IF(Table4[[#This Row],[Bike received in Bfactory]]="","",Table4[[#This Row],[Bike received in Bfactory]]-Table4[[#This Row],[Order date]])</f>
        <v/>
      </c>
      <c r="S2840" s="1"/>
      <c r="T2840" s="1" t="str">
        <f>IF(Table4[Bike ready for shipment]="","",Table4[[#This Row],[Bike ready for shipment]]-Table4[[#This Row],[Order date]])</f>
        <v/>
      </c>
    </row>
    <row r="2841" spans="18:20">
      <c r="R2841" s="1" t="str">
        <f>IF(Table4[[#This Row],[Bike received in Bfactory]]="","",Table4[[#This Row],[Bike received in Bfactory]]-Table4[[#This Row],[Order date]])</f>
        <v/>
      </c>
      <c r="S2841" s="1"/>
      <c r="T2841" s="1" t="str">
        <f>IF(Table4[Bike ready for shipment]="","",Table4[[#This Row],[Bike ready for shipment]]-Table4[[#This Row],[Order date]])</f>
        <v/>
      </c>
    </row>
    <row r="2842" spans="18:20">
      <c r="R2842" s="1" t="str">
        <f>IF(Table4[[#This Row],[Bike received in Bfactory]]="","",Table4[[#This Row],[Bike received in Bfactory]]-Table4[[#This Row],[Order date]])</f>
        <v/>
      </c>
      <c r="S2842" s="1"/>
      <c r="T2842" s="1" t="str">
        <f>IF(Table4[Bike ready for shipment]="","",Table4[[#This Row],[Bike ready for shipment]]-Table4[[#This Row],[Order date]])</f>
        <v/>
      </c>
    </row>
    <row r="2843" spans="18:20">
      <c r="R2843" s="1" t="str">
        <f>IF(Table4[[#This Row],[Bike received in Bfactory]]="","",Table4[[#This Row],[Bike received in Bfactory]]-Table4[[#This Row],[Order date]])</f>
        <v/>
      </c>
      <c r="S2843" s="1"/>
      <c r="T2843" s="1" t="str">
        <f>IF(Table4[Bike ready for shipment]="","",Table4[[#This Row],[Bike ready for shipment]]-Table4[[#This Row],[Order date]])</f>
        <v/>
      </c>
    </row>
    <row r="2844" spans="18:20">
      <c r="R2844" s="1" t="str">
        <f>IF(Table4[[#This Row],[Bike received in Bfactory]]="","",Table4[[#This Row],[Bike received in Bfactory]]-Table4[[#This Row],[Order date]])</f>
        <v/>
      </c>
      <c r="S2844" s="1"/>
      <c r="T2844" s="1" t="str">
        <f>IF(Table4[Bike ready for shipment]="","",Table4[[#This Row],[Bike ready for shipment]]-Table4[[#This Row],[Order date]])</f>
        <v/>
      </c>
    </row>
    <row r="2845" spans="18:20">
      <c r="R2845" s="1" t="str">
        <f>IF(Table4[[#This Row],[Bike received in Bfactory]]="","",Table4[[#This Row],[Bike received in Bfactory]]-Table4[[#This Row],[Order date]])</f>
        <v/>
      </c>
      <c r="S2845" s="1"/>
      <c r="T2845" s="1" t="str">
        <f>IF(Table4[Bike ready for shipment]="","",Table4[[#This Row],[Bike ready for shipment]]-Table4[[#This Row],[Order date]])</f>
        <v/>
      </c>
    </row>
    <row r="2846" spans="18:20">
      <c r="R2846" s="1" t="str">
        <f>IF(Table4[[#This Row],[Bike received in Bfactory]]="","",Table4[[#This Row],[Bike received in Bfactory]]-Table4[[#This Row],[Order date]])</f>
        <v/>
      </c>
      <c r="S2846" s="1"/>
      <c r="T2846" s="1" t="str">
        <f>IF(Table4[Bike ready for shipment]="","",Table4[[#This Row],[Bike ready for shipment]]-Table4[[#This Row],[Order date]])</f>
        <v/>
      </c>
    </row>
    <row r="2847" spans="18:20">
      <c r="R2847" s="1" t="str">
        <f>IF(Table4[[#This Row],[Bike received in Bfactory]]="","",Table4[[#This Row],[Bike received in Bfactory]]-Table4[[#This Row],[Order date]])</f>
        <v/>
      </c>
      <c r="S2847" s="1"/>
      <c r="T2847" s="1" t="str">
        <f>IF(Table4[Bike ready for shipment]="","",Table4[[#This Row],[Bike ready for shipment]]-Table4[[#This Row],[Order date]])</f>
        <v/>
      </c>
    </row>
    <row r="2848" spans="18:20">
      <c r="R2848" s="1" t="str">
        <f>IF(Table4[[#This Row],[Bike received in Bfactory]]="","",Table4[[#This Row],[Bike received in Bfactory]]-Table4[[#This Row],[Order date]])</f>
        <v/>
      </c>
      <c r="S2848" s="1"/>
      <c r="T2848" s="1" t="str">
        <f>IF(Table4[Bike ready for shipment]="","",Table4[[#This Row],[Bike ready for shipment]]-Table4[[#This Row],[Order date]])</f>
        <v/>
      </c>
    </row>
    <row r="2849" spans="18:20">
      <c r="R2849" s="1" t="str">
        <f>IF(Table4[[#This Row],[Bike received in Bfactory]]="","",Table4[[#This Row],[Bike received in Bfactory]]-Table4[[#This Row],[Order date]])</f>
        <v/>
      </c>
      <c r="S2849" s="1"/>
      <c r="T2849" s="1" t="str">
        <f>IF(Table4[Bike ready for shipment]="","",Table4[[#This Row],[Bike ready for shipment]]-Table4[[#This Row],[Order date]])</f>
        <v/>
      </c>
    </row>
    <row r="2850" spans="18:20">
      <c r="R2850" s="1" t="str">
        <f>IF(Table4[[#This Row],[Bike received in Bfactory]]="","",Table4[[#This Row],[Bike received in Bfactory]]-Table4[[#This Row],[Order date]])</f>
        <v/>
      </c>
      <c r="S2850" s="1"/>
      <c r="T2850" s="1" t="str">
        <f>IF(Table4[Bike ready for shipment]="","",Table4[[#This Row],[Bike ready for shipment]]-Table4[[#This Row],[Order date]])</f>
        <v/>
      </c>
    </row>
    <row r="2851" spans="18:20">
      <c r="R2851" s="1" t="str">
        <f>IF(Table4[[#This Row],[Bike received in Bfactory]]="","",Table4[[#This Row],[Bike received in Bfactory]]-Table4[[#This Row],[Order date]])</f>
        <v/>
      </c>
      <c r="S2851" s="1"/>
      <c r="T2851" s="1" t="str">
        <f>IF(Table4[Bike ready for shipment]="","",Table4[[#This Row],[Bike ready for shipment]]-Table4[[#This Row],[Order date]])</f>
        <v/>
      </c>
    </row>
    <row r="2852" spans="18:20">
      <c r="R2852" s="1" t="str">
        <f>IF(Table4[[#This Row],[Bike received in Bfactory]]="","",Table4[[#This Row],[Bike received in Bfactory]]-Table4[[#This Row],[Order date]])</f>
        <v/>
      </c>
      <c r="S2852" s="1"/>
      <c r="T2852" s="1" t="str">
        <f>IF(Table4[Bike ready for shipment]="","",Table4[[#This Row],[Bike ready for shipment]]-Table4[[#This Row],[Order date]])</f>
        <v/>
      </c>
    </row>
    <row r="2853" spans="18:20">
      <c r="R2853" s="1" t="str">
        <f>IF(Table4[[#This Row],[Bike received in Bfactory]]="","",Table4[[#This Row],[Bike received in Bfactory]]-Table4[[#This Row],[Order date]])</f>
        <v/>
      </c>
      <c r="S2853" s="1"/>
      <c r="T2853" s="1" t="str">
        <f>IF(Table4[Bike ready for shipment]="","",Table4[[#This Row],[Bike ready for shipment]]-Table4[[#This Row],[Order date]])</f>
        <v/>
      </c>
    </row>
    <row r="2854" spans="18:20">
      <c r="R2854" s="1" t="str">
        <f>IF(Table4[[#This Row],[Bike received in Bfactory]]="","",Table4[[#This Row],[Bike received in Bfactory]]-Table4[[#This Row],[Order date]])</f>
        <v/>
      </c>
      <c r="S2854" s="1"/>
      <c r="T2854" s="1" t="str">
        <f>IF(Table4[Bike ready for shipment]="","",Table4[[#This Row],[Bike ready for shipment]]-Table4[[#This Row],[Order date]])</f>
        <v/>
      </c>
    </row>
    <row r="2855" spans="18:20">
      <c r="R2855" s="1" t="str">
        <f>IF(Table4[[#This Row],[Bike received in Bfactory]]="","",Table4[[#This Row],[Bike received in Bfactory]]-Table4[[#This Row],[Order date]])</f>
        <v/>
      </c>
      <c r="S2855" s="1"/>
      <c r="T2855" s="1" t="str">
        <f>IF(Table4[Bike ready for shipment]="","",Table4[[#This Row],[Bike ready for shipment]]-Table4[[#This Row],[Order date]])</f>
        <v/>
      </c>
    </row>
    <row r="2856" spans="18:20">
      <c r="R2856" s="1" t="str">
        <f>IF(Table4[[#This Row],[Bike received in Bfactory]]="","",Table4[[#This Row],[Bike received in Bfactory]]-Table4[[#This Row],[Order date]])</f>
        <v/>
      </c>
      <c r="S2856" s="1"/>
      <c r="T2856" s="1" t="str">
        <f>IF(Table4[Bike ready for shipment]="","",Table4[[#This Row],[Bike ready for shipment]]-Table4[[#This Row],[Order date]])</f>
        <v/>
      </c>
    </row>
    <row r="2857" spans="18:20">
      <c r="R2857" s="1" t="str">
        <f>IF(Table4[[#This Row],[Bike received in Bfactory]]="","",Table4[[#This Row],[Bike received in Bfactory]]-Table4[[#This Row],[Order date]])</f>
        <v/>
      </c>
      <c r="S2857" s="1"/>
      <c r="T2857" s="1" t="str">
        <f>IF(Table4[Bike ready for shipment]="","",Table4[[#This Row],[Bike ready for shipment]]-Table4[[#This Row],[Order date]])</f>
        <v/>
      </c>
    </row>
    <row r="2858" spans="18:20">
      <c r="R2858" s="1" t="str">
        <f>IF(Table4[[#This Row],[Bike received in Bfactory]]="","",Table4[[#This Row],[Bike received in Bfactory]]-Table4[[#This Row],[Order date]])</f>
        <v/>
      </c>
      <c r="S2858" s="1"/>
      <c r="T2858" s="1" t="str">
        <f>IF(Table4[Bike ready for shipment]="","",Table4[[#This Row],[Bike ready for shipment]]-Table4[[#This Row],[Order date]])</f>
        <v/>
      </c>
    </row>
    <row r="2859" spans="18:20">
      <c r="R2859" s="1" t="str">
        <f>IF(Table4[[#This Row],[Bike received in Bfactory]]="","",Table4[[#This Row],[Bike received in Bfactory]]-Table4[[#This Row],[Order date]])</f>
        <v/>
      </c>
      <c r="S2859" s="1"/>
      <c r="T2859" s="1" t="str">
        <f>IF(Table4[Bike ready for shipment]="","",Table4[[#This Row],[Bike ready for shipment]]-Table4[[#This Row],[Order date]])</f>
        <v/>
      </c>
    </row>
    <row r="2860" spans="18:20">
      <c r="R2860" s="1" t="str">
        <f>IF(Table4[[#This Row],[Bike received in Bfactory]]="","",Table4[[#This Row],[Bike received in Bfactory]]-Table4[[#This Row],[Order date]])</f>
        <v/>
      </c>
      <c r="S2860" s="1"/>
      <c r="T2860" s="1" t="str">
        <f>IF(Table4[Bike ready for shipment]="","",Table4[[#This Row],[Bike ready for shipment]]-Table4[[#This Row],[Order date]])</f>
        <v/>
      </c>
    </row>
    <row r="2861" spans="18:20">
      <c r="R2861" s="1" t="str">
        <f>IF(Table4[[#This Row],[Bike received in Bfactory]]="","",Table4[[#This Row],[Bike received in Bfactory]]-Table4[[#This Row],[Order date]])</f>
        <v/>
      </c>
      <c r="S2861" s="1"/>
      <c r="T2861" s="1" t="str">
        <f>IF(Table4[Bike ready for shipment]="","",Table4[[#This Row],[Bike ready for shipment]]-Table4[[#This Row],[Order date]])</f>
        <v/>
      </c>
    </row>
    <row r="2862" spans="18:20">
      <c r="R2862" s="1" t="str">
        <f>IF(Table4[[#This Row],[Bike received in Bfactory]]="","",Table4[[#This Row],[Bike received in Bfactory]]-Table4[[#This Row],[Order date]])</f>
        <v/>
      </c>
      <c r="S2862" s="1"/>
      <c r="T2862" s="1" t="str">
        <f>IF(Table4[Bike ready for shipment]="","",Table4[[#This Row],[Bike ready for shipment]]-Table4[[#This Row],[Order date]])</f>
        <v/>
      </c>
    </row>
    <row r="2863" spans="18:20">
      <c r="R2863" s="1" t="str">
        <f>IF(Table4[[#This Row],[Bike received in Bfactory]]="","",Table4[[#This Row],[Bike received in Bfactory]]-Table4[[#This Row],[Order date]])</f>
        <v/>
      </c>
      <c r="S2863" s="1"/>
      <c r="T2863" s="1" t="str">
        <f>IF(Table4[Bike ready for shipment]="","",Table4[[#This Row],[Bike ready for shipment]]-Table4[[#This Row],[Order date]])</f>
        <v/>
      </c>
    </row>
    <row r="2864" spans="18:20">
      <c r="R2864" s="1" t="str">
        <f>IF(Table4[[#This Row],[Bike received in Bfactory]]="","",Table4[[#This Row],[Bike received in Bfactory]]-Table4[[#This Row],[Order date]])</f>
        <v/>
      </c>
      <c r="S2864" s="1"/>
      <c r="T2864" s="1" t="str">
        <f>IF(Table4[Bike ready for shipment]="","",Table4[[#This Row],[Bike ready for shipment]]-Table4[[#This Row],[Order date]])</f>
        <v/>
      </c>
    </row>
    <row r="2865" spans="18:20">
      <c r="R2865" s="1" t="str">
        <f>IF(Table4[[#This Row],[Bike received in Bfactory]]="","",Table4[[#This Row],[Bike received in Bfactory]]-Table4[[#This Row],[Order date]])</f>
        <v/>
      </c>
      <c r="S2865" s="1"/>
      <c r="T2865" s="1" t="str">
        <f>IF(Table4[Bike ready for shipment]="","",Table4[[#This Row],[Bike ready for shipment]]-Table4[[#This Row],[Order date]])</f>
        <v/>
      </c>
    </row>
    <row r="2866" spans="18:20">
      <c r="R2866" s="1" t="str">
        <f>IF(Table4[[#This Row],[Bike received in Bfactory]]="","",Table4[[#This Row],[Bike received in Bfactory]]-Table4[[#This Row],[Order date]])</f>
        <v/>
      </c>
      <c r="S2866" s="1"/>
      <c r="T2866" s="1" t="str">
        <f>IF(Table4[Bike ready for shipment]="","",Table4[[#This Row],[Bike ready for shipment]]-Table4[[#This Row],[Order date]])</f>
        <v/>
      </c>
    </row>
    <row r="2867" spans="18:20">
      <c r="R2867" s="1" t="str">
        <f>IF(Table4[[#This Row],[Bike received in Bfactory]]="","",Table4[[#This Row],[Bike received in Bfactory]]-Table4[[#This Row],[Order date]])</f>
        <v/>
      </c>
      <c r="S2867" s="1"/>
      <c r="T2867" s="1" t="str">
        <f>IF(Table4[Bike ready for shipment]="","",Table4[[#This Row],[Bike ready for shipment]]-Table4[[#This Row],[Order date]])</f>
        <v/>
      </c>
    </row>
    <row r="2868" spans="18:20">
      <c r="R2868" s="1" t="str">
        <f>IF(Table4[[#This Row],[Bike received in Bfactory]]="","",Table4[[#This Row],[Bike received in Bfactory]]-Table4[[#This Row],[Order date]])</f>
        <v/>
      </c>
      <c r="S2868" s="1"/>
      <c r="T2868" s="1" t="str">
        <f>IF(Table4[Bike ready for shipment]="","",Table4[[#This Row],[Bike ready for shipment]]-Table4[[#This Row],[Order date]])</f>
        <v/>
      </c>
    </row>
    <row r="2869" spans="18:20">
      <c r="R2869" s="1" t="str">
        <f>IF(Table4[[#This Row],[Bike received in Bfactory]]="","",Table4[[#This Row],[Bike received in Bfactory]]-Table4[[#This Row],[Order date]])</f>
        <v/>
      </c>
      <c r="S2869" s="1"/>
      <c r="T2869" s="1" t="str">
        <f>IF(Table4[Bike ready for shipment]="","",Table4[[#This Row],[Bike ready for shipment]]-Table4[[#This Row],[Order date]])</f>
        <v/>
      </c>
    </row>
    <row r="2870" spans="18:20">
      <c r="R2870" s="1" t="str">
        <f>IF(Table4[[#This Row],[Bike received in Bfactory]]="","",Table4[[#This Row],[Bike received in Bfactory]]-Table4[[#This Row],[Order date]])</f>
        <v/>
      </c>
      <c r="S2870" s="1"/>
      <c r="T2870" s="1" t="str">
        <f>IF(Table4[Bike ready for shipment]="","",Table4[[#This Row],[Bike ready for shipment]]-Table4[[#This Row],[Order date]])</f>
        <v/>
      </c>
    </row>
    <row r="2871" spans="18:20">
      <c r="R2871" s="1" t="str">
        <f>IF(Table4[[#This Row],[Bike received in Bfactory]]="","",Table4[[#This Row],[Bike received in Bfactory]]-Table4[[#This Row],[Order date]])</f>
        <v/>
      </c>
      <c r="S2871" s="1"/>
      <c r="T2871" s="1" t="str">
        <f>IF(Table4[Bike ready for shipment]="","",Table4[[#This Row],[Bike ready for shipment]]-Table4[[#This Row],[Order date]])</f>
        <v/>
      </c>
    </row>
    <row r="2872" spans="18:20">
      <c r="R2872" s="1" t="str">
        <f>IF(Table4[[#This Row],[Bike received in Bfactory]]="","",Table4[[#This Row],[Bike received in Bfactory]]-Table4[[#This Row],[Order date]])</f>
        <v/>
      </c>
      <c r="S2872" s="1"/>
      <c r="T2872" s="1" t="str">
        <f>IF(Table4[Bike ready for shipment]="","",Table4[[#This Row],[Bike ready for shipment]]-Table4[[#This Row],[Order date]])</f>
        <v/>
      </c>
    </row>
    <row r="2873" spans="18:20">
      <c r="R2873" s="1" t="str">
        <f>IF(Table4[[#This Row],[Bike received in Bfactory]]="","",Table4[[#This Row],[Bike received in Bfactory]]-Table4[[#This Row],[Order date]])</f>
        <v/>
      </c>
      <c r="S2873" s="1"/>
      <c r="T2873" s="1" t="str">
        <f>IF(Table4[Bike ready for shipment]="","",Table4[[#This Row],[Bike ready for shipment]]-Table4[[#This Row],[Order date]])</f>
        <v/>
      </c>
    </row>
    <row r="2874" spans="18:20">
      <c r="R2874" s="1" t="str">
        <f>IF(Table4[[#This Row],[Bike received in Bfactory]]="","",Table4[[#This Row],[Bike received in Bfactory]]-Table4[[#This Row],[Order date]])</f>
        <v/>
      </c>
      <c r="S2874" s="1"/>
      <c r="T2874" s="1" t="str">
        <f>IF(Table4[Bike ready for shipment]="","",Table4[[#This Row],[Bike ready for shipment]]-Table4[[#This Row],[Order date]])</f>
        <v/>
      </c>
    </row>
    <row r="2875" spans="18:20">
      <c r="R2875" s="1" t="str">
        <f>IF(Table4[[#This Row],[Bike received in Bfactory]]="","",Table4[[#This Row],[Bike received in Bfactory]]-Table4[[#This Row],[Order date]])</f>
        <v/>
      </c>
      <c r="S2875" s="1"/>
      <c r="T2875" s="1" t="str">
        <f>IF(Table4[Bike ready for shipment]="","",Table4[[#This Row],[Bike ready for shipment]]-Table4[[#This Row],[Order date]])</f>
        <v/>
      </c>
    </row>
    <row r="2876" spans="18:20">
      <c r="R2876" s="1" t="str">
        <f>IF(Table4[[#This Row],[Bike received in Bfactory]]="","",Table4[[#This Row],[Bike received in Bfactory]]-Table4[[#This Row],[Order date]])</f>
        <v/>
      </c>
      <c r="S2876" s="1"/>
      <c r="T2876" s="1" t="str">
        <f>IF(Table4[Bike ready for shipment]="","",Table4[[#This Row],[Bike ready for shipment]]-Table4[[#This Row],[Order date]])</f>
        <v/>
      </c>
    </row>
    <row r="2877" spans="18:20">
      <c r="R2877" s="1" t="str">
        <f>IF(Table4[[#This Row],[Bike received in Bfactory]]="","",Table4[[#This Row],[Bike received in Bfactory]]-Table4[[#This Row],[Order date]])</f>
        <v/>
      </c>
      <c r="S2877" s="1"/>
      <c r="T2877" s="1" t="str">
        <f>IF(Table4[Bike ready for shipment]="","",Table4[[#This Row],[Bike ready for shipment]]-Table4[[#This Row],[Order date]])</f>
        <v/>
      </c>
    </row>
    <row r="2878" spans="18:20">
      <c r="R2878" s="1" t="str">
        <f>IF(Table4[[#This Row],[Bike received in Bfactory]]="","",Table4[[#This Row],[Bike received in Bfactory]]-Table4[[#This Row],[Order date]])</f>
        <v/>
      </c>
      <c r="S2878" s="1"/>
      <c r="T2878" s="1" t="str">
        <f>IF(Table4[Bike ready for shipment]="","",Table4[[#This Row],[Bike ready for shipment]]-Table4[[#This Row],[Order date]])</f>
        <v/>
      </c>
    </row>
    <row r="2879" spans="18:20">
      <c r="R2879" s="1" t="str">
        <f>IF(Table4[[#This Row],[Bike received in Bfactory]]="","",Table4[[#This Row],[Bike received in Bfactory]]-Table4[[#This Row],[Order date]])</f>
        <v/>
      </c>
      <c r="S2879" s="1"/>
      <c r="T2879" s="1" t="str">
        <f>IF(Table4[Bike ready for shipment]="","",Table4[[#This Row],[Bike ready for shipment]]-Table4[[#This Row],[Order date]])</f>
        <v/>
      </c>
    </row>
    <row r="2880" spans="18:20">
      <c r="R2880" s="1" t="str">
        <f>IF(Table4[[#This Row],[Bike received in Bfactory]]="","",Table4[[#This Row],[Bike received in Bfactory]]-Table4[[#This Row],[Order date]])</f>
        <v/>
      </c>
      <c r="S2880" s="1"/>
      <c r="T2880" s="1" t="str">
        <f>IF(Table4[Bike ready for shipment]="","",Table4[[#This Row],[Bike ready for shipment]]-Table4[[#This Row],[Order date]])</f>
        <v/>
      </c>
    </row>
    <row r="2881" spans="18:20">
      <c r="R2881" s="1" t="str">
        <f>IF(Table4[[#This Row],[Bike received in Bfactory]]="","",Table4[[#This Row],[Bike received in Bfactory]]-Table4[[#This Row],[Order date]])</f>
        <v/>
      </c>
      <c r="S2881" s="1"/>
      <c r="T2881" s="1" t="str">
        <f>IF(Table4[Bike ready for shipment]="","",Table4[[#This Row],[Bike ready for shipment]]-Table4[[#This Row],[Order date]])</f>
        <v/>
      </c>
    </row>
    <row r="2882" spans="18:20">
      <c r="R2882" s="1" t="str">
        <f>IF(Table4[[#This Row],[Bike received in Bfactory]]="","",Table4[[#This Row],[Bike received in Bfactory]]-Table4[[#This Row],[Order date]])</f>
        <v/>
      </c>
      <c r="S2882" s="1"/>
      <c r="T2882" s="1" t="str">
        <f>IF(Table4[Bike ready for shipment]="","",Table4[[#This Row],[Bike ready for shipment]]-Table4[[#This Row],[Order date]])</f>
        <v/>
      </c>
    </row>
    <row r="2883" spans="18:20">
      <c r="R2883" s="1" t="str">
        <f>IF(Table4[[#This Row],[Bike received in Bfactory]]="","",Table4[[#This Row],[Bike received in Bfactory]]-Table4[[#This Row],[Order date]])</f>
        <v/>
      </c>
      <c r="S2883" s="1"/>
      <c r="T2883" s="1" t="str">
        <f>IF(Table4[Bike ready for shipment]="","",Table4[[#This Row],[Bike ready for shipment]]-Table4[[#This Row],[Order date]])</f>
        <v/>
      </c>
    </row>
    <row r="2884" spans="18:20">
      <c r="R2884" s="1" t="str">
        <f>IF(Table4[[#This Row],[Bike received in Bfactory]]="","",Table4[[#This Row],[Bike received in Bfactory]]-Table4[[#This Row],[Order date]])</f>
        <v/>
      </c>
      <c r="S2884" s="1"/>
      <c r="T2884" s="1" t="str">
        <f>IF(Table4[Bike ready for shipment]="","",Table4[[#This Row],[Bike ready for shipment]]-Table4[[#This Row],[Order date]])</f>
        <v/>
      </c>
    </row>
    <row r="2885" spans="18:20">
      <c r="R2885" s="1" t="str">
        <f>IF(Table4[[#This Row],[Bike received in Bfactory]]="","",Table4[[#This Row],[Bike received in Bfactory]]-Table4[[#This Row],[Order date]])</f>
        <v/>
      </c>
      <c r="S2885" s="1"/>
      <c r="T2885" s="1" t="str">
        <f>IF(Table4[Bike ready for shipment]="","",Table4[[#This Row],[Bike ready for shipment]]-Table4[[#This Row],[Order date]])</f>
        <v/>
      </c>
    </row>
    <row r="2886" spans="18:20">
      <c r="R2886" s="1" t="str">
        <f>IF(Table4[[#This Row],[Bike received in Bfactory]]="","",Table4[[#This Row],[Bike received in Bfactory]]-Table4[[#This Row],[Order date]])</f>
        <v/>
      </c>
      <c r="S2886" s="1"/>
      <c r="T2886" s="1" t="str">
        <f>IF(Table4[Bike ready for shipment]="","",Table4[[#This Row],[Bike ready for shipment]]-Table4[[#This Row],[Order date]])</f>
        <v/>
      </c>
    </row>
    <row r="2887" spans="18:20">
      <c r="R2887" s="1" t="str">
        <f>IF(Table4[[#This Row],[Bike received in Bfactory]]="","",Table4[[#This Row],[Bike received in Bfactory]]-Table4[[#This Row],[Order date]])</f>
        <v/>
      </c>
      <c r="S2887" s="1"/>
      <c r="T2887" s="1" t="str">
        <f>IF(Table4[Bike ready for shipment]="","",Table4[[#This Row],[Bike ready for shipment]]-Table4[[#This Row],[Order date]])</f>
        <v/>
      </c>
    </row>
    <row r="2888" spans="18:20">
      <c r="R2888" s="1" t="str">
        <f>IF(Table4[[#This Row],[Bike received in Bfactory]]="","",Table4[[#This Row],[Bike received in Bfactory]]-Table4[[#This Row],[Order date]])</f>
        <v/>
      </c>
      <c r="S2888" s="1"/>
      <c r="T2888" s="1" t="str">
        <f>IF(Table4[Bike ready for shipment]="","",Table4[[#This Row],[Bike ready for shipment]]-Table4[[#This Row],[Order date]])</f>
        <v/>
      </c>
    </row>
    <row r="2889" spans="18:20">
      <c r="R2889" s="1" t="str">
        <f>IF(Table4[[#This Row],[Bike received in Bfactory]]="","",Table4[[#This Row],[Bike received in Bfactory]]-Table4[[#This Row],[Order date]])</f>
        <v/>
      </c>
      <c r="S2889" s="1"/>
      <c r="T2889" s="1" t="str">
        <f>IF(Table4[Bike ready for shipment]="","",Table4[[#This Row],[Bike ready for shipment]]-Table4[[#This Row],[Order date]])</f>
        <v/>
      </c>
    </row>
    <row r="2890" spans="18:20">
      <c r="R2890" s="1" t="str">
        <f>IF(Table4[[#This Row],[Bike received in Bfactory]]="","",Table4[[#This Row],[Bike received in Bfactory]]-Table4[[#This Row],[Order date]])</f>
        <v/>
      </c>
      <c r="S2890" s="1"/>
      <c r="T2890" s="1" t="str">
        <f>IF(Table4[Bike ready for shipment]="","",Table4[[#This Row],[Bike ready for shipment]]-Table4[[#This Row],[Order date]])</f>
        <v/>
      </c>
    </row>
    <row r="2891" spans="18:20">
      <c r="R2891" s="1" t="str">
        <f>IF(Table4[[#This Row],[Bike received in Bfactory]]="","",Table4[[#This Row],[Bike received in Bfactory]]-Table4[[#This Row],[Order date]])</f>
        <v/>
      </c>
      <c r="S2891" s="1"/>
      <c r="T2891" s="1" t="str">
        <f>IF(Table4[Bike ready for shipment]="","",Table4[[#This Row],[Bike ready for shipment]]-Table4[[#This Row],[Order date]])</f>
        <v/>
      </c>
    </row>
    <row r="2892" spans="18:20">
      <c r="R2892" s="1" t="str">
        <f>IF(Table4[[#This Row],[Bike received in Bfactory]]="","",Table4[[#This Row],[Bike received in Bfactory]]-Table4[[#This Row],[Order date]])</f>
        <v/>
      </c>
      <c r="S2892" s="1"/>
      <c r="T2892" s="1" t="str">
        <f>IF(Table4[Bike ready for shipment]="","",Table4[[#This Row],[Bike ready for shipment]]-Table4[[#This Row],[Order date]])</f>
        <v/>
      </c>
    </row>
    <row r="2893" spans="18:20">
      <c r="R2893" s="1" t="str">
        <f>IF(Table4[[#This Row],[Bike received in Bfactory]]="","",Table4[[#This Row],[Bike received in Bfactory]]-Table4[[#This Row],[Order date]])</f>
        <v/>
      </c>
      <c r="S2893" s="1"/>
      <c r="T2893" s="1" t="str">
        <f>IF(Table4[Bike ready for shipment]="","",Table4[[#This Row],[Bike ready for shipment]]-Table4[[#This Row],[Order date]])</f>
        <v/>
      </c>
    </row>
    <row r="2894" spans="18:20">
      <c r="R2894" s="1" t="str">
        <f>IF(Table4[[#This Row],[Bike received in Bfactory]]="","",Table4[[#This Row],[Bike received in Bfactory]]-Table4[[#This Row],[Order date]])</f>
        <v/>
      </c>
      <c r="S2894" s="1"/>
      <c r="T2894" s="1" t="str">
        <f>IF(Table4[Bike ready for shipment]="","",Table4[[#This Row],[Bike ready for shipment]]-Table4[[#This Row],[Order date]])</f>
        <v/>
      </c>
    </row>
    <row r="2895" spans="18:20">
      <c r="R2895" s="1" t="str">
        <f>IF(Table4[[#This Row],[Bike received in Bfactory]]="","",Table4[[#This Row],[Bike received in Bfactory]]-Table4[[#This Row],[Order date]])</f>
        <v/>
      </c>
      <c r="S2895" s="1"/>
      <c r="T2895" s="1" t="str">
        <f>IF(Table4[Bike ready for shipment]="","",Table4[[#This Row],[Bike ready for shipment]]-Table4[[#This Row],[Order date]])</f>
        <v/>
      </c>
    </row>
    <row r="2896" spans="18:20">
      <c r="R2896" s="1" t="str">
        <f>IF(Table4[[#This Row],[Bike received in Bfactory]]="","",Table4[[#This Row],[Bike received in Bfactory]]-Table4[[#This Row],[Order date]])</f>
        <v/>
      </c>
      <c r="S2896" s="1"/>
      <c r="T2896" s="1" t="str">
        <f>IF(Table4[Bike ready for shipment]="","",Table4[[#This Row],[Bike ready for shipment]]-Table4[[#This Row],[Order date]])</f>
        <v/>
      </c>
    </row>
    <row r="2897" spans="18:20">
      <c r="R2897" s="1" t="str">
        <f>IF(Table4[[#This Row],[Bike received in Bfactory]]="","",Table4[[#This Row],[Bike received in Bfactory]]-Table4[[#This Row],[Order date]])</f>
        <v/>
      </c>
      <c r="S2897" s="1"/>
      <c r="T2897" s="1" t="str">
        <f>IF(Table4[Bike ready for shipment]="","",Table4[[#This Row],[Bike ready for shipment]]-Table4[[#This Row],[Order date]])</f>
        <v/>
      </c>
    </row>
    <row r="2898" spans="18:20">
      <c r="R2898" s="1" t="str">
        <f>IF(Table4[[#This Row],[Bike received in Bfactory]]="","",Table4[[#This Row],[Bike received in Bfactory]]-Table4[[#This Row],[Order date]])</f>
        <v/>
      </c>
      <c r="S2898" s="1"/>
      <c r="T2898" s="1" t="str">
        <f>IF(Table4[Bike ready for shipment]="","",Table4[[#This Row],[Bike ready for shipment]]-Table4[[#This Row],[Order date]])</f>
        <v/>
      </c>
    </row>
    <row r="2899" spans="18:20">
      <c r="R2899" s="1" t="str">
        <f>IF(Table4[[#This Row],[Bike received in Bfactory]]="","",Table4[[#This Row],[Bike received in Bfactory]]-Table4[[#This Row],[Order date]])</f>
        <v/>
      </c>
      <c r="S2899" s="1"/>
      <c r="T2899" s="1" t="str">
        <f>IF(Table4[Bike ready for shipment]="","",Table4[[#This Row],[Bike ready for shipment]]-Table4[[#This Row],[Order date]])</f>
        <v/>
      </c>
    </row>
    <row r="2900" spans="18:20">
      <c r="R2900" s="1" t="str">
        <f>IF(Table4[[#This Row],[Bike received in Bfactory]]="","",Table4[[#This Row],[Bike received in Bfactory]]-Table4[[#This Row],[Order date]])</f>
        <v/>
      </c>
      <c r="S2900" s="1"/>
      <c r="T2900" s="1" t="str">
        <f>IF(Table4[Bike ready for shipment]="","",Table4[[#This Row],[Bike ready for shipment]]-Table4[[#This Row],[Order date]])</f>
        <v/>
      </c>
    </row>
    <row r="2901" spans="18:20">
      <c r="R2901" s="1" t="str">
        <f>IF(Table4[[#This Row],[Bike received in Bfactory]]="","",Table4[[#This Row],[Bike received in Bfactory]]-Table4[[#This Row],[Order date]])</f>
        <v/>
      </c>
      <c r="S2901" s="1"/>
      <c r="T2901" s="1" t="str">
        <f>IF(Table4[Bike ready for shipment]="","",Table4[[#This Row],[Bike ready for shipment]]-Table4[[#This Row],[Order date]])</f>
        <v/>
      </c>
    </row>
    <row r="2902" spans="18:20">
      <c r="R2902" s="1" t="str">
        <f>IF(Table4[[#This Row],[Bike received in Bfactory]]="","",Table4[[#This Row],[Bike received in Bfactory]]-Table4[[#This Row],[Order date]])</f>
        <v/>
      </c>
      <c r="S2902" s="1"/>
      <c r="T2902" s="1" t="str">
        <f>IF(Table4[Bike ready for shipment]="","",Table4[[#This Row],[Bike ready for shipment]]-Table4[[#This Row],[Order date]])</f>
        <v/>
      </c>
    </row>
    <row r="2903" spans="18:20">
      <c r="R2903" s="1" t="str">
        <f>IF(Table4[[#This Row],[Bike received in Bfactory]]="","",Table4[[#This Row],[Bike received in Bfactory]]-Table4[[#This Row],[Order date]])</f>
        <v/>
      </c>
      <c r="S2903" s="1"/>
      <c r="T2903" s="1" t="str">
        <f>IF(Table4[Bike ready for shipment]="","",Table4[[#This Row],[Bike ready for shipment]]-Table4[[#This Row],[Order date]])</f>
        <v/>
      </c>
    </row>
    <row r="2904" spans="18:20">
      <c r="R2904" s="1" t="str">
        <f>IF(Table4[[#This Row],[Bike received in Bfactory]]="","",Table4[[#This Row],[Bike received in Bfactory]]-Table4[[#This Row],[Order date]])</f>
        <v/>
      </c>
      <c r="S2904" s="1"/>
      <c r="T2904" s="1" t="str">
        <f>IF(Table4[Bike ready for shipment]="","",Table4[[#This Row],[Bike ready for shipment]]-Table4[[#This Row],[Order date]])</f>
        <v/>
      </c>
    </row>
    <row r="2905" spans="18:20">
      <c r="R2905" s="1" t="str">
        <f>IF(Table4[[#This Row],[Bike received in Bfactory]]="","",Table4[[#This Row],[Bike received in Bfactory]]-Table4[[#This Row],[Order date]])</f>
        <v/>
      </c>
      <c r="S2905" s="1"/>
      <c r="T2905" s="1" t="str">
        <f>IF(Table4[Bike ready for shipment]="","",Table4[[#This Row],[Bike ready for shipment]]-Table4[[#This Row],[Order date]])</f>
        <v/>
      </c>
    </row>
    <row r="2906" spans="18:20">
      <c r="R2906" s="1" t="str">
        <f>IF(Table4[[#This Row],[Bike received in Bfactory]]="","",Table4[[#This Row],[Bike received in Bfactory]]-Table4[[#This Row],[Order date]])</f>
        <v/>
      </c>
      <c r="S2906" s="1"/>
      <c r="T2906" s="1" t="str">
        <f>IF(Table4[Bike ready for shipment]="","",Table4[[#This Row],[Bike ready for shipment]]-Table4[[#This Row],[Order date]])</f>
        <v/>
      </c>
    </row>
    <row r="2907" spans="18:20">
      <c r="R2907" s="1" t="str">
        <f>IF(Table4[[#This Row],[Bike received in Bfactory]]="","",Table4[[#This Row],[Bike received in Bfactory]]-Table4[[#This Row],[Order date]])</f>
        <v/>
      </c>
      <c r="S2907" s="1"/>
      <c r="T2907" s="1" t="str">
        <f>IF(Table4[Bike ready for shipment]="","",Table4[[#This Row],[Bike ready for shipment]]-Table4[[#This Row],[Order date]])</f>
        <v/>
      </c>
    </row>
    <row r="2908" spans="18:20">
      <c r="R2908" s="1" t="str">
        <f>IF(Table4[[#This Row],[Bike received in Bfactory]]="","",Table4[[#This Row],[Bike received in Bfactory]]-Table4[[#This Row],[Order date]])</f>
        <v/>
      </c>
      <c r="S2908" s="1"/>
      <c r="T2908" s="1" t="str">
        <f>IF(Table4[Bike ready for shipment]="","",Table4[[#This Row],[Bike ready for shipment]]-Table4[[#This Row],[Order date]])</f>
        <v/>
      </c>
    </row>
    <row r="2909" spans="18:20">
      <c r="R2909" s="1" t="str">
        <f>IF(Table4[[#This Row],[Bike received in Bfactory]]="","",Table4[[#This Row],[Bike received in Bfactory]]-Table4[[#This Row],[Order date]])</f>
        <v/>
      </c>
      <c r="S2909" s="1"/>
      <c r="T2909" s="1" t="str">
        <f>IF(Table4[Bike ready for shipment]="","",Table4[[#This Row],[Bike ready for shipment]]-Table4[[#This Row],[Order date]])</f>
        <v/>
      </c>
    </row>
    <row r="2910" spans="18:20">
      <c r="R2910" s="1" t="str">
        <f>IF(Table4[[#This Row],[Bike received in Bfactory]]="","",Table4[[#This Row],[Bike received in Bfactory]]-Table4[[#This Row],[Order date]])</f>
        <v/>
      </c>
      <c r="S2910" s="1"/>
      <c r="T2910" s="1" t="str">
        <f>IF(Table4[Bike ready for shipment]="","",Table4[[#This Row],[Bike ready for shipment]]-Table4[[#This Row],[Order date]])</f>
        <v/>
      </c>
    </row>
    <row r="2911" spans="18:20">
      <c r="R2911" s="1" t="str">
        <f>IF(Table4[[#This Row],[Bike received in Bfactory]]="","",Table4[[#This Row],[Bike received in Bfactory]]-Table4[[#This Row],[Order date]])</f>
        <v/>
      </c>
      <c r="S2911" s="1"/>
      <c r="T2911" s="1" t="str">
        <f>IF(Table4[Bike ready for shipment]="","",Table4[[#This Row],[Bike ready for shipment]]-Table4[[#This Row],[Order date]])</f>
        <v/>
      </c>
    </row>
    <row r="2912" spans="18:20">
      <c r="R2912" s="1" t="str">
        <f>IF(Table4[[#This Row],[Bike received in Bfactory]]="","",Table4[[#This Row],[Bike received in Bfactory]]-Table4[[#This Row],[Order date]])</f>
        <v/>
      </c>
      <c r="S2912" s="1"/>
      <c r="T2912" s="1" t="str">
        <f>IF(Table4[Bike ready for shipment]="","",Table4[[#This Row],[Bike ready for shipment]]-Table4[[#This Row],[Order date]])</f>
        <v/>
      </c>
    </row>
    <row r="2913" spans="18:20">
      <c r="R2913" s="1" t="str">
        <f>IF(Table4[[#This Row],[Bike received in Bfactory]]="","",Table4[[#This Row],[Bike received in Bfactory]]-Table4[[#This Row],[Order date]])</f>
        <v/>
      </c>
      <c r="S2913" s="1"/>
      <c r="T2913" s="1" t="str">
        <f>IF(Table4[Bike ready for shipment]="","",Table4[[#This Row],[Bike ready for shipment]]-Table4[[#This Row],[Order date]])</f>
        <v/>
      </c>
    </row>
    <row r="2914" spans="18:20">
      <c r="R2914" s="1" t="str">
        <f>IF(Table4[[#This Row],[Bike received in Bfactory]]="","",Table4[[#This Row],[Bike received in Bfactory]]-Table4[[#This Row],[Order date]])</f>
        <v/>
      </c>
      <c r="S2914" s="1"/>
      <c r="T2914" s="1" t="str">
        <f>IF(Table4[Bike ready for shipment]="","",Table4[[#This Row],[Bike ready for shipment]]-Table4[[#This Row],[Order date]])</f>
        <v/>
      </c>
    </row>
    <row r="2915" spans="18:20">
      <c r="R2915" s="1" t="str">
        <f>IF(Table4[[#This Row],[Bike received in Bfactory]]="","",Table4[[#This Row],[Bike received in Bfactory]]-Table4[[#This Row],[Order date]])</f>
        <v/>
      </c>
      <c r="S2915" s="1"/>
      <c r="T2915" s="1" t="str">
        <f>IF(Table4[Bike ready for shipment]="","",Table4[[#This Row],[Bike ready for shipment]]-Table4[[#This Row],[Order date]])</f>
        <v/>
      </c>
    </row>
    <row r="2916" spans="18:20">
      <c r="R2916" s="1" t="str">
        <f>IF(Table4[[#This Row],[Bike received in Bfactory]]="","",Table4[[#This Row],[Bike received in Bfactory]]-Table4[[#This Row],[Order date]])</f>
        <v/>
      </c>
      <c r="S2916" s="1"/>
      <c r="T2916" s="1" t="str">
        <f>IF(Table4[Bike ready for shipment]="","",Table4[[#This Row],[Bike ready for shipment]]-Table4[[#This Row],[Order date]])</f>
        <v/>
      </c>
    </row>
    <row r="2917" spans="18:20">
      <c r="R2917" s="1" t="str">
        <f>IF(Table4[[#This Row],[Bike received in Bfactory]]="","",Table4[[#This Row],[Bike received in Bfactory]]-Table4[[#This Row],[Order date]])</f>
        <v/>
      </c>
      <c r="S2917" s="1"/>
      <c r="T2917" s="1" t="str">
        <f>IF(Table4[Bike ready for shipment]="","",Table4[[#This Row],[Bike ready for shipment]]-Table4[[#This Row],[Order date]])</f>
        <v/>
      </c>
    </row>
    <row r="2918" spans="18:20">
      <c r="R2918" s="1" t="str">
        <f>IF(Table4[[#This Row],[Bike received in Bfactory]]="","",Table4[[#This Row],[Bike received in Bfactory]]-Table4[[#This Row],[Order date]])</f>
        <v/>
      </c>
      <c r="S2918" s="1"/>
      <c r="T2918" s="1" t="str">
        <f>IF(Table4[Bike ready for shipment]="","",Table4[[#This Row],[Bike ready for shipment]]-Table4[[#This Row],[Order date]])</f>
        <v/>
      </c>
    </row>
    <row r="2919" spans="18:20">
      <c r="R2919" s="1" t="str">
        <f>IF(Table4[[#This Row],[Bike received in Bfactory]]="","",Table4[[#This Row],[Bike received in Bfactory]]-Table4[[#This Row],[Order date]])</f>
        <v/>
      </c>
      <c r="S2919" s="1"/>
      <c r="T2919" s="1" t="str">
        <f>IF(Table4[Bike ready for shipment]="","",Table4[[#This Row],[Bike ready for shipment]]-Table4[[#This Row],[Order date]])</f>
        <v/>
      </c>
    </row>
    <row r="2920" spans="18:20">
      <c r="R2920" s="1" t="str">
        <f>IF(Table4[[#This Row],[Bike received in Bfactory]]="","",Table4[[#This Row],[Bike received in Bfactory]]-Table4[[#This Row],[Order date]])</f>
        <v/>
      </c>
      <c r="S2920" s="1"/>
      <c r="T2920" s="1" t="str">
        <f>IF(Table4[Bike ready for shipment]="","",Table4[[#This Row],[Bike ready for shipment]]-Table4[[#This Row],[Order date]])</f>
        <v/>
      </c>
    </row>
    <row r="2921" spans="18:20">
      <c r="R2921" s="1" t="str">
        <f>IF(Table4[[#This Row],[Bike received in Bfactory]]="","",Table4[[#This Row],[Bike received in Bfactory]]-Table4[[#This Row],[Order date]])</f>
        <v/>
      </c>
      <c r="S2921" s="1"/>
      <c r="T2921" s="1" t="str">
        <f>IF(Table4[Bike ready for shipment]="","",Table4[[#This Row],[Bike ready for shipment]]-Table4[[#This Row],[Order date]])</f>
        <v/>
      </c>
    </row>
    <row r="2922" spans="18:20">
      <c r="R2922" s="1" t="str">
        <f>IF(Table4[[#This Row],[Bike received in Bfactory]]="","",Table4[[#This Row],[Bike received in Bfactory]]-Table4[[#This Row],[Order date]])</f>
        <v/>
      </c>
      <c r="S2922" s="1"/>
      <c r="T2922" s="1" t="str">
        <f>IF(Table4[Bike ready for shipment]="","",Table4[[#This Row],[Bike ready for shipment]]-Table4[[#This Row],[Order date]])</f>
        <v/>
      </c>
    </row>
    <row r="2923" spans="18:20">
      <c r="R2923" s="1" t="str">
        <f>IF(Table4[[#This Row],[Bike received in Bfactory]]="","",Table4[[#This Row],[Bike received in Bfactory]]-Table4[[#This Row],[Order date]])</f>
        <v/>
      </c>
      <c r="S2923" s="1"/>
      <c r="T2923" s="1" t="str">
        <f>IF(Table4[Bike ready for shipment]="","",Table4[[#This Row],[Bike ready for shipment]]-Table4[[#This Row],[Order date]])</f>
        <v/>
      </c>
    </row>
    <row r="2924" spans="18:20">
      <c r="R2924" s="1" t="str">
        <f>IF(Table4[[#This Row],[Bike received in Bfactory]]="","",Table4[[#This Row],[Bike received in Bfactory]]-Table4[[#This Row],[Order date]])</f>
        <v/>
      </c>
      <c r="S2924" s="1"/>
      <c r="T2924" s="1" t="str">
        <f>IF(Table4[Bike ready for shipment]="","",Table4[[#This Row],[Bike ready for shipment]]-Table4[[#This Row],[Order date]])</f>
        <v/>
      </c>
    </row>
    <row r="2925" spans="18:20">
      <c r="R2925" s="1" t="str">
        <f>IF(Table4[[#This Row],[Bike received in Bfactory]]="","",Table4[[#This Row],[Bike received in Bfactory]]-Table4[[#This Row],[Order date]])</f>
        <v/>
      </c>
      <c r="S2925" s="1"/>
      <c r="T2925" s="1" t="str">
        <f>IF(Table4[Bike ready for shipment]="","",Table4[[#This Row],[Bike ready for shipment]]-Table4[[#This Row],[Order date]])</f>
        <v/>
      </c>
    </row>
    <row r="2926" spans="18:20">
      <c r="R2926" s="1" t="str">
        <f>IF(Table4[[#This Row],[Bike received in Bfactory]]="","",Table4[[#This Row],[Bike received in Bfactory]]-Table4[[#This Row],[Order date]])</f>
        <v/>
      </c>
      <c r="S2926" s="1"/>
      <c r="T2926" s="1" t="str">
        <f>IF(Table4[Bike ready for shipment]="","",Table4[[#This Row],[Bike ready for shipment]]-Table4[[#This Row],[Order date]])</f>
        <v/>
      </c>
    </row>
    <row r="2927" spans="18:20">
      <c r="R2927" s="1" t="str">
        <f>IF(Table4[[#This Row],[Bike received in Bfactory]]="","",Table4[[#This Row],[Bike received in Bfactory]]-Table4[[#This Row],[Order date]])</f>
        <v/>
      </c>
      <c r="S2927" s="1"/>
      <c r="T2927" s="1" t="str">
        <f>IF(Table4[Bike ready for shipment]="","",Table4[[#This Row],[Bike ready for shipment]]-Table4[[#This Row],[Order date]])</f>
        <v/>
      </c>
    </row>
    <row r="2928" spans="18:20">
      <c r="R2928" s="1" t="str">
        <f>IF(Table4[[#This Row],[Bike received in Bfactory]]="","",Table4[[#This Row],[Bike received in Bfactory]]-Table4[[#This Row],[Order date]])</f>
        <v/>
      </c>
      <c r="S2928" s="1"/>
      <c r="T2928" s="1" t="str">
        <f>IF(Table4[Bike ready for shipment]="","",Table4[[#This Row],[Bike ready for shipment]]-Table4[[#This Row],[Order date]])</f>
        <v/>
      </c>
    </row>
    <row r="2929" spans="18:20">
      <c r="R2929" s="1" t="str">
        <f>IF(Table4[[#This Row],[Bike received in Bfactory]]="","",Table4[[#This Row],[Bike received in Bfactory]]-Table4[[#This Row],[Order date]])</f>
        <v/>
      </c>
      <c r="S2929" s="1"/>
      <c r="T2929" s="1" t="str">
        <f>IF(Table4[Bike ready for shipment]="","",Table4[[#This Row],[Bike ready for shipment]]-Table4[[#This Row],[Order date]])</f>
        <v/>
      </c>
    </row>
    <row r="2930" spans="18:20">
      <c r="R2930" s="1" t="str">
        <f>IF(Table4[[#This Row],[Bike received in Bfactory]]="","",Table4[[#This Row],[Bike received in Bfactory]]-Table4[[#This Row],[Order date]])</f>
        <v/>
      </c>
      <c r="S2930" s="1"/>
      <c r="T2930" s="1" t="str">
        <f>IF(Table4[Bike ready for shipment]="","",Table4[[#This Row],[Bike ready for shipment]]-Table4[[#This Row],[Order date]])</f>
        <v/>
      </c>
    </row>
    <row r="2931" spans="18:20">
      <c r="R2931" s="1" t="str">
        <f>IF(Table4[[#This Row],[Bike received in Bfactory]]="","",Table4[[#This Row],[Bike received in Bfactory]]-Table4[[#This Row],[Order date]])</f>
        <v/>
      </c>
      <c r="S2931" s="1"/>
      <c r="T2931" s="1" t="str">
        <f>IF(Table4[Bike ready for shipment]="","",Table4[[#This Row],[Bike ready for shipment]]-Table4[[#This Row],[Order date]])</f>
        <v/>
      </c>
    </row>
    <row r="2932" spans="18:20">
      <c r="R2932" s="1" t="str">
        <f>IF(Table4[[#This Row],[Bike received in Bfactory]]="","",Table4[[#This Row],[Bike received in Bfactory]]-Table4[[#This Row],[Order date]])</f>
        <v/>
      </c>
      <c r="S2932" s="1"/>
      <c r="T2932" s="1" t="str">
        <f>IF(Table4[Bike ready for shipment]="","",Table4[[#This Row],[Bike ready for shipment]]-Table4[[#This Row],[Order date]])</f>
        <v/>
      </c>
    </row>
  </sheetData>
  <sheetProtection sheet="1" objects="1" scenarios="1"/>
  <customSheetViews>
    <customSheetView guid="{B4EE63A6-698A-42B8-8B2F-5D32A41DC09D}" hiddenColumns="1">
      <selection activeCell="O8" sqref="O8"/>
      <pageMargins left="0.7" right="0.7" top="0.75" bottom="0.75" header="0.3" footer="0.3"/>
    </customSheetView>
  </customSheetViews>
  <conditionalFormatting sqref="R8:R2932">
    <cfRule type="cellIs" priority="5" operator="equal">
      <formula>"-"</formula>
    </cfRule>
    <cfRule type="cellIs" dxfId="5" priority="6" operator="lessThan">
      <formula>1.9</formula>
    </cfRule>
    <cfRule type="cellIs" dxfId="4" priority="7" operator="greaterThanOrEqual">
      <formula>4</formula>
    </cfRule>
    <cfRule type="cellIs" dxfId="3" priority="8" operator="between">
      <formula>1.99</formula>
      <formula>3.99</formula>
    </cfRule>
  </conditionalFormatting>
  <conditionalFormatting sqref="T8:T2932">
    <cfRule type="cellIs" priority="1" operator="equal">
      <formula>"n"</formula>
    </cfRule>
    <cfRule type="cellIs" dxfId="2" priority="2" operator="lessThan">
      <formula>1.9</formula>
    </cfRule>
    <cfRule type="cellIs" dxfId="1" priority="3" operator="greaterThanOrEqual">
      <formula>4</formula>
    </cfRule>
    <cfRule type="cellIs" dxfId="0" priority="4" operator="between">
      <formula>1.99</formula>
      <formula>3.99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G47"/>
  <sheetViews>
    <sheetView view="pageBreakPreview" zoomScaleNormal="100" zoomScaleSheetLayoutView="100" workbookViewId="0">
      <selection activeCell="A6" sqref="A6"/>
    </sheetView>
  </sheetViews>
  <sheetFormatPr defaultRowHeight="15"/>
  <cols>
    <col min="1" max="1" width="12.5703125" customWidth="1"/>
    <col min="2" max="2" width="38.7109375" customWidth="1"/>
    <col min="3" max="3" width="6.28515625" customWidth="1"/>
    <col min="4" max="4" width="18.85546875" bestFit="1" customWidth="1"/>
    <col min="5" max="5" width="17" customWidth="1"/>
    <col min="6" max="6" width="16.42578125" bestFit="1" customWidth="1"/>
  </cols>
  <sheetData>
    <row r="1" spans="1:6" ht="18.75">
      <c r="A1" s="44" t="s">
        <v>90</v>
      </c>
    </row>
    <row r="3" spans="1:6" ht="18.75">
      <c r="A3" s="44" t="s">
        <v>24</v>
      </c>
    </row>
    <row r="4" spans="1:6" ht="18.75">
      <c r="B4" s="46" t="s">
        <v>25</v>
      </c>
      <c r="D4" s="47">
        <v>42157</v>
      </c>
      <c r="E4" s="48">
        <v>0.47826388888888888</v>
      </c>
    </row>
    <row r="6" spans="1:6">
      <c r="A6" s="20" t="s">
        <v>88</v>
      </c>
      <c r="B6" s="20" t="s">
        <v>84</v>
      </c>
      <c r="C6" s="20" t="s">
        <v>85</v>
      </c>
      <c r="D6" s="20" t="s">
        <v>86</v>
      </c>
      <c r="E6" s="51" t="s">
        <v>87</v>
      </c>
      <c r="F6" s="53" t="s">
        <v>92</v>
      </c>
    </row>
    <row r="7" spans="1:6" ht="3" customHeight="1">
      <c r="A7" s="40" t="s">
        <v>89</v>
      </c>
      <c r="B7" s="40" t="s">
        <v>89</v>
      </c>
      <c r="C7" s="40" t="s">
        <v>89</v>
      </c>
      <c r="D7" s="40" t="s">
        <v>89</v>
      </c>
      <c r="E7" s="52" t="s">
        <v>89</v>
      </c>
      <c r="F7" s="55" t="s">
        <v>89</v>
      </c>
    </row>
    <row r="8" spans="1:6">
      <c r="A8" s="42"/>
      <c r="B8" s="40"/>
      <c r="C8" s="42"/>
      <c r="D8" s="41"/>
      <c r="E8" s="51"/>
      <c r="F8" s="54"/>
    </row>
    <row r="9" spans="1:6">
      <c r="A9" s="42"/>
      <c r="B9" s="40"/>
      <c r="C9" s="42"/>
      <c r="D9" s="41"/>
      <c r="E9" s="51"/>
      <c r="F9" s="70"/>
    </row>
    <row r="10" spans="1:6">
      <c r="A10" s="42"/>
      <c r="B10" s="40"/>
      <c r="C10" s="42"/>
      <c r="D10" s="41"/>
      <c r="E10" s="51"/>
      <c r="F10" s="54"/>
    </row>
    <row r="11" spans="1:6">
      <c r="A11" s="42"/>
      <c r="B11" s="40"/>
      <c r="C11" s="42"/>
      <c r="D11" s="41"/>
      <c r="E11" s="51"/>
      <c r="F11" s="54"/>
    </row>
    <row r="12" spans="1:6">
      <c r="A12" s="42"/>
      <c r="B12" s="40"/>
      <c r="C12" s="42"/>
      <c r="D12" s="41"/>
      <c r="E12" s="51"/>
      <c r="F12" s="54"/>
    </row>
    <row r="13" spans="1:6">
      <c r="A13" s="42"/>
      <c r="B13" s="40"/>
      <c r="C13" s="42"/>
      <c r="D13" s="41"/>
      <c r="E13" s="51"/>
      <c r="F13" s="54"/>
    </row>
    <row r="14" spans="1:6">
      <c r="A14" s="42"/>
      <c r="B14" s="40"/>
      <c r="C14" s="42"/>
      <c r="D14" s="41"/>
      <c r="E14" s="51"/>
      <c r="F14" s="54"/>
    </row>
    <row r="15" spans="1:6">
      <c r="A15" s="42"/>
      <c r="B15" s="40"/>
      <c r="C15" s="42"/>
      <c r="D15" s="41"/>
      <c r="E15" s="51"/>
      <c r="F15" s="54"/>
    </row>
    <row r="16" spans="1:6">
      <c r="A16" s="42"/>
      <c r="B16" s="40"/>
      <c r="C16" s="42"/>
      <c r="D16" s="41"/>
      <c r="E16" s="51"/>
      <c r="F16" s="54"/>
    </row>
    <row r="17" spans="1:6">
      <c r="A17" s="42"/>
      <c r="B17" s="40"/>
      <c r="C17" s="42"/>
      <c r="D17" s="41"/>
      <c r="E17" s="51"/>
      <c r="F17" s="54"/>
    </row>
    <row r="18" spans="1:6">
      <c r="A18" s="42"/>
      <c r="B18" s="40"/>
      <c r="C18" s="42"/>
      <c r="D18" s="41"/>
      <c r="E18" s="51"/>
      <c r="F18" s="54"/>
    </row>
    <row r="19" spans="1:6">
      <c r="A19" s="42"/>
      <c r="B19" s="40"/>
      <c r="C19" s="42"/>
      <c r="D19" s="41"/>
      <c r="E19" s="51"/>
      <c r="F19" s="54"/>
    </row>
    <row r="20" spans="1:6">
      <c r="A20" s="42"/>
      <c r="B20" s="40"/>
      <c r="C20" s="42"/>
      <c r="D20" s="41"/>
      <c r="E20" s="51"/>
      <c r="F20" s="54"/>
    </row>
    <row r="21" spans="1:6">
      <c r="B21" s="8"/>
    </row>
    <row r="22" spans="1:6" ht="18.75">
      <c r="A22" s="44" t="s">
        <v>93</v>
      </c>
    </row>
    <row r="23" spans="1:6" ht="18.75">
      <c r="A23" s="81"/>
      <c r="B23" s="81"/>
      <c r="C23" s="81"/>
      <c r="D23" s="81"/>
      <c r="E23" s="10"/>
    </row>
    <row r="24" spans="1:6" ht="18.75">
      <c r="A24" s="45" t="s">
        <v>36</v>
      </c>
      <c r="B24" s="19"/>
      <c r="C24" s="19"/>
      <c r="D24" s="19"/>
      <c r="E24" s="10"/>
    </row>
    <row r="25" spans="1:6" ht="18.75">
      <c r="A25" s="82">
        <f>D4+6</f>
        <v>42163</v>
      </c>
      <c r="B25" s="81"/>
      <c r="C25" s="81"/>
      <c r="D25" s="81"/>
      <c r="E25" s="10"/>
    </row>
    <row r="26" spans="1:6" ht="15.75">
      <c r="A26" s="43"/>
    </row>
    <row r="27" spans="1:6" ht="18.75">
      <c r="A27" s="44" t="s">
        <v>26</v>
      </c>
    </row>
    <row r="28" spans="1:6" ht="18.75">
      <c r="A28" s="44" t="s">
        <v>30</v>
      </c>
    </row>
    <row r="29" spans="1:6" ht="18.75">
      <c r="A29" s="44" t="s">
        <v>27</v>
      </c>
    </row>
    <row r="31" spans="1:6" ht="18.75">
      <c r="A31" s="44" t="s">
        <v>31</v>
      </c>
    </row>
    <row r="33" spans="1:7" ht="18.75">
      <c r="A33" s="44" t="s">
        <v>28</v>
      </c>
    </row>
    <row r="35" spans="1:7" ht="21.75" customHeight="1"/>
    <row r="36" spans="1:7">
      <c r="F36" s="10"/>
      <c r="G36" s="10"/>
    </row>
    <row r="37" spans="1:7">
      <c r="F37" s="10"/>
      <c r="G37" s="10"/>
    </row>
    <row r="38" spans="1:7">
      <c r="F38" s="10"/>
      <c r="G38" s="10"/>
    </row>
    <row r="47" spans="1:7">
      <c r="G47" t="s">
        <v>29</v>
      </c>
    </row>
  </sheetData>
  <customSheetViews>
    <customSheetView guid="{B4EE63A6-698A-42B8-8B2F-5D32A41DC09D}">
      <selection activeCell="A10" sqref="A10:D10"/>
      <pageMargins left="0.7" right="0.7" top="0.75" bottom="0.75" header="0.3" footer="0.3"/>
    </customSheetView>
  </customSheetViews>
  <mergeCells count="2">
    <mergeCell ref="A23:D23"/>
    <mergeCell ref="A25:D25"/>
  </mergeCells>
  <pageMargins left="0.7" right="0.7" top="0.75" bottom="0.75" header="0.3" footer="0.3"/>
  <pageSetup paperSize="9" scale="73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H3"/>
  <sheetViews>
    <sheetView workbookViewId="0">
      <selection activeCell="G29" sqref="G29"/>
    </sheetView>
  </sheetViews>
  <sheetFormatPr defaultRowHeight="15"/>
  <cols>
    <col min="3" max="3" width="22.7109375" bestFit="1" customWidth="1"/>
    <col min="4" max="4" width="21.85546875" bestFit="1" customWidth="1"/>
    <col min="5" max="5" width="23.28515625" bestFit="1" customWidth="1"/>
    <col min="6" max="6" width="27.140625" bestFit="1" customWidth="1"/>
    <col min="7" max="7" width="23.85546875" bestFit="1" customWidth="1"/>
    <col min="8" max="8" width="21" bestFit="1" customWidth="1"/>
  </cols>
  <sheetData>
    <row r="1" spans="1:8">
      <c r="A1" t="s">
        <v>37</v>
      </c>
    </row>
    <row r="2" spans="1:8">
      <c r="B2" t="s">
        <v>39</v>
      </c>
      <c r="C2" s="9"/>
      <c r="D2" s="9"/>
      <c r="E2" s="9"/>
      <c r="F2" s="9"/>
      <c r="G2" s="9"/>
      <c r="H2" s="9"/>
    </row>
    <row r="3" spans="1:8">
      <c r="B3" t="s">
        <v>38</v>
      </c>
      <c r="C3" s="9"/>
    </row>
  </sheetData>
  <customSheetViews>
    <customSheetView guid="{B4EE63A6-698A-42B8-8B2F-5D32A41DC09D}">
      <selection activeCell="E10" sqref="E10"/>
      <pageMargins left="0.7" right="0.7" top="0.75" bottom="0.75" header="0.3" footer="0.3"/>
      <pageSetup paperSize="9" orientation="portrait" r:id="rId1"/>
    </customSheetView>
  </customSheetViews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V583"/>
  <sheetViews>
    <sheetView zoomScale="130" zoomScaleNormal="130" workbookViewId="0">
      <selection activeCell="A8" sqref="A8"/>
    </sheetView>
  </sheetViews>
  <sheetFormatPr defaultRowHeight="15"/>
  <cols>
    <col min="1" max="1" width="13.7109375" style="1" bestFit="1" customWidth="1"/>
    <col min="2" max="2" width="18.42578125" style="1" bestFit="1" customWidth="1"/>
    <col min="3" max="3" width="15.42578125" bestFit="1" customWidth="1"/>
    <col min="4" max="4" width="22.28515625" bestFit="1" customWidth="1"/>
    <col min="5" max="5" width="17.42578125" style="1" bestFit="1" customWidth="1"/>
    <col min="6" max="6" width="22.85546875" style="1" bestFit="1" customWidth="1"/>
    <col min="7" max="7" width="17.7109375" style="1" bestFit="1" customWidth="1"/>
    <col min="8" max="8" width="31" style="1" bestFit="1" customWidth="1"/>
    <col min="9" max="9" width="6.85546875" style="1" bestFit="1" customWidth="1"/>
    <col min="10" max="10" width="8.5703125" style="1" bestFit="1" customWidth="1"/>
    <col min="11" max="11" width="5.5703125" style="1" bestFit="1" customWidth="1"/>
    <col min="12" max="12" width="4.85546875" style="1" bestFit="1" customWidth="1"/>
    <col min="13" max="13" width="6.85546875" style="1" bestFit="1" customWidth="1"/>
    <col min="14" max="14" width="6.7109375" bestFit="1" customWidth="1"/>
    <col min="15" max="15" width="9.42578125" bestFit="1" customWidth="1"/>
    <col min="16" max="16" width="7.5703125" bestFit="1" customWidth="1"/>
    <col min="17" max="17" width="9.42578125" bestFit="1" customWidth="1"/>
    <col min="18" max="18" width="6.85546875" bestFit="1" customWidth="1"/>
    <col min="19" max="19" width="8.5703125" bestFit="1" customWidth="1"/>
    <col min="20" max="20" width="9.42578125" bestFit="1" customWidth="1"/>
    <col min="21" max="21" width="4.85546875" bestFit="1" customWidth="1"/>
    <col min="22" max="22" width="6.85546875" bestFit="1" customWidth="1"/>
  </cols>
  <sheetData>
    <row r="1" spans="1:22">
      <c r="A1" s="39" t="s">
        <v>32</v>
      </c>
      <c r="B1" s="39" t="s">
        <v>35</v>
      </c>
      <c r="C1" s="39" t="s">
        <v>41</v>
      </c>
      <c r="D1" s="39" t="s">
        <v>42</v>
      </c>
      <c r="E1" s="39" t="s">
        <v>43</v>
      </c>
      <c r="F1" s="39" t="s">
        <v>34</v>
      </c>
      <c r="G1" s="39" t="s">
        <v>40</v>
      </c>
      <c r="H1" s="39" t="s">
        <v>83</v>
      </c>
    </row>
    <row r="2" spans="1:22">
      <c r="A2" s="76">
        <v>283421</v>
      </c>
      <c r="B2" s="22">
        <v>42108</v>
      </c>
      <c r="C2" s="21"/>
      <c r="D2" s="21"/>
      <c r="E2" s="76"/>
      <c r="F2" s="21">
        <v>42111</v>
      </c>
      <c r="G2" s="76">
        <f>F2-B2</f>
        <v>3</v>
      </c>
      <c r="H2" s="76"/>
    </row>
    <row r="3" spans="1:22">
      <c r="A3" s="76">
        <v>282671</v>
      </c>
      <c r="B3" s="22">
        <v>42088</v>
      </c>
      <c r="C3" s="21">
        <v>42116</v>
      </c>
      <c r="D3" s="21">
        <v>42122</v>
      </c>
      <c r="E3" s="76" t="s">
        <v>82</v>
      </c>
      <c r="F3" s="21">
        <v>42122</v>
      </c>
      <c r="G3" s="76">
        <f>F3-B3</f>
        <v>34</v>
      </c>
      <c r="H3" s="76" t="s">
        <v>80</v>
      </c>
    </row>
    <row r="4" spans="1:22">
      <c r="A4" s="76">
        <v>282075</v>
      </c>
      <c r="B4" s="22">
        <v>42076</v>
      </c>
      <c r="C4" s="21">
        <v>42105</v>
      </c>
      <c r="D4" s="21">
        <v>42105</v>
      </c>
      <c r="E4" s="76" t="s">
        <v>82</v>
      </c>
      <c r="F4" s="21">
        <v>42105</v>
      </c>
      <c r="G4" s="76">
        <f>F4-B4</f>
        <v>29</v>
      </c>
      <c r="H4" s="76" t="s">
        <v>79</v>
      </c>
    </row>
    <row r="5" spans="1:22">
      <c r="A5" s="76">
        <v>282829</v>
      </c>
      <c r="B5" s="22">
        <v>42076</v>
      </c>
      <c r="C5" s="21">
        <v>42097</v>
      </c>
      <c r="D5" s="21">
        <v>42097</v>
      </c>
      <c r="E5" s="76" t="s">
        <v>100</v>
      </c>
      <c r="F5" s="21">
        <v>42096</v>
      </c>
      <c r="G5" s="76">
        <f>F5-B5</f>
        <v>20</v>
      </c>
      <c r="H5" s="76" t="s">
        <v>78</v>
      </c>
    </row>
    <row r="6" spans="1:22">
      <c r="A6" s="76">
        <v>281887</v>
      </c>
      <c r="B6" s="22">
        <v>42076</v>
      </c>
      <c r="C6" s="21">
        <v>42091</v>
      </c>
      <c r="D6" s="21">
        <v>42092</v>
      </c>
      <c r="E6" s="76" t="s">
        <v>81</v>
      </c>
      <c r="F6" s="21">
        <v>42091</v>
      </c>
      <c r="G6" s="76">
        <f>F6-B6</f>
        <v>15</v>
      </c>
      <c r="H6" s="76" t="s">
        <v>77</v>
      </c>
    </row>
    <row r="7" spans="1:22">
      <c r="B7"/>
    </row>
    <row r="9" spans="1:22" ht="13.5" customHeight="1"/>
    <row r="10" spans="1:22">
      <c r="E10" s="20">
        <v>2</v>
      </c>
      <c r="F10" s="20">
        <v>3</v>
      </c>
      <c r="G10" s="20">
        <v>4</v>
      </c>
      <c r="H10" s="20">
        <v>5</v>
      </c>
      <c r="I10" s="20">
        <v>8</v>
      </c>
      <c r="J10" s="20">
        <v>9</v>
      </c>
      <c r="K10" s="20">
        <v>10</v>
      </c>
      <c r="L10" s="20">
        <v>11</v>
      </c>
      <c r="M10" s="20">
        <v>12</v>
      </c>
      <c r="N10" s="89" t="s">
        <v>63</v>
      </c>
      <c r="O10" s="89"/>
      <c r="P10" s="89"/>
      <c r="Q10" s="89"/>
      <c r="R10" s="89"/>
      <c r="S10" s="89"/>
      <c r="T10" s="89"/>
      <c r="U10" s="89"/>
      <c r="V10" s="89"/>
    </row>
    <row r="11" spans="1:22" ht="30">
      <c r="B11" s="20" t="s">
        <v>64</v>
      </c>
      <c r="C11" s="23" t="s">
        <v>51</v>
      </c>
      <c r="D11" s="24" t="s">
        <v>52</v>
      </c>
      <c r="E11" s="25" t="s">
        <v>53</v>
      </c>
      <c r="F11" s="25" t="s">
        <v>54</v>
      </c>
      <c r="G11" s="25" t="s">
        <v>55</v>
      </c>
      <c r="H11" s="25" t="s">
        <v>56</v>
      </c>
      <c r="I11" s="25" t="s">
        <v>57</v>
      </c>
      <c r="J11" s="25" t="s">
        <v>58</v>
      </c>
      <c r="K11" s="25" t="s">
        <v>59</v>
      </c>
      <c r="L11" s="25" t="s">
        <v>60</v>
      </c>
      <c r="M11" s="25" t="s">
        <v>61</v>
      </c>
      <c r="N11" s="25" t="s">
        <v>53</v>
      </c>
      <c r="O11" s="25" t="s">
        <v>54</v>
      </c>
      <c r="P11" s="25" t="s">
        <v>55</v>
      </c>
      <c r="Q11" s="25" t="s">
        <v>56</v>
      </c>
      <c r="R11" s="25" t="s">
        <v>57</v>
      </c>
      <c r="S11" s="25" t="s">
        <v>58</v>
      </c>
      <c r="T11" s="25" t="s">
        <v>59</v>
      </c>
      <c r="U11" s="25" t="s">
        <v>60</v>
      </c>
      <c r="V11" s="25" t="s">
        <v>61</v>
      </c>
    </row>
    <row r="12" spans="1:22" s="30" customFormat="1" ht="11.25">
      <c r="A12" s="26"/>
      <c r="B12" s="88">
        <v>282671</v>
      </c>
      <c r="C12" s="27">
        <v>1504332495</v>
      </c>
      <c r="D12" s="28" t="s">
        <v>62</v>
      </c>
      <c r="E12" s="29" t="str">
        <f>MID($D12,E$10,1)</f>
        <v>M</v>
      </c>
      <c r="F12" s="29" t="str">
        <f t="shared" ref="F12:M27" si="0">MID($D12,F$10,1)</f>
        <v>6</v>
      </c>
      <c r="G12" s="29" t="str">
        <f t="shared" si="0"/>
        <v>R</v>
      </c>
      <c r="H12" s="29" t="str">
        <f t="shared" si="0"/>
        <v>G</v>
      </c>
      <c r="I12" s="29" t="str">
        <f t="shared" si="0"/>
        <v>0</v>
      </c>
      <c r="J12" s="29" t="str">
        <f t="shared" si="0"/>
        <v>D</v>
      </c>
      <c r="K12" s="29" t="str">
        <f t="shared" si="0"/>
        <v>0</v>
      </c>
      <c r="L12" s="29" t="str">
        <f t="shared" si="0"/>
        <v>0</v>
      </c>
      <c r="M12" s="29" t="str">
        <f t="shared" si="0"/>
        <v>0</v>
      </c>
      <c r="N12" s="83" t="str">
        <f>IF(E13&lt;&gt;E12,"modification","")</f>
        <v/>
      </c>
      <c r="O12" s="83" t="str">
        <f t="shared" ref="O12:V12" si="1">IF(F13&lt;&gt;F12,"modification","")</f>
        <v/>
      </c>
      <c r="P12" s="83" t="str">
        <f t="shared" si="1"/>
        <v/>
      </c>
      <c r="Q12" s="84" t="str">
        <f t="shared" si="1"/>
        <v>modification</v>
      </c>
      <c r="R12" s="83" t="str">
        <f t="shared" si="1"/>
        <v/>
      </c>
      <c r="S12" s="83" t="str">
        <f t="shared" si="1"/>
        <v/>
      </c>
      <c r="T12" s="83" t="str">
        <f t="shared" si="1"/>
        <v/>
      </c>
      <c r="U12" s="83" t="str">
        <f t="shared" si="1"/>
        <v/>
      </c>
      <c r="V12" s="83" t="str">
        <f t="shared" si="1"/>
        <v/>
      </c>
    </row>
    <row r="13" spans="1:22" s="30" customFormat="1" ht="11.25">
      <c r="A13" s="26"/>
      <c r="B13" s="90"/>
      <c r="C13" s="31">
        <v>1403284245</v>
      </c>
      <c r="D13" s="32" t="s">
        <v>49</v>
      </c>
      <c r="E13" s="29" t="str">
        <f t="shared" ref="E13:M44" si="2">MID($D13,E$10,1)</f>
        <v>M</v>
      </c>
      <c r="F13" s="29" t="str">
        <f t="shared" si="0"/>
        <v>6</v>
      </c>
      <c r="G13" s="29" t="str">
        <f t="shared" si="0"/>
        <v>R</v>
      </c>
      <c r="H13" s="29" t="str">
        <f t="shared" si="0"/>
        <v>N</v>
      </c>
      <c r="I13" s="29" t="str">
        <f t="shared" si="0"/>
        <v>0</v>
      </c>
      <c r="J13" s="29" t="str">
        <f t="shared" si="0"/>
        <v>D</v>
      </c>
      <c r="K13" s="29" t="str">
        <f t="shared" si="0"/>
        <v>0</v>
      </c>
      <c r="L13" s="29" t="str">
        <f t="shared" si="0"/>
        <v>0</v>
      </c>
      <c r="M13" s="29" t="str">
        <f t="shared" si="0"/>
        <v>0</v>
      </c>
      <c r="N13" s="83"/>
      <c r="O13" s="83"/>
      <c r="P13" s="83"/>
      <c r="Q13" s="84"/>
      <c r="R13" s="83"/>
      <c r="S13" s="83"/>
      <c r="T13" s="83"/>
      <c r="U13" s="83"/>
      <c r="V13" s="83"/>
    </row>
    <row r="14" spans="1:22" s="30" customFormat="1" ht="11.25">
      <c r="A14" s="26"/>
      <c r="B14" s="90"/>
      <c r="C14" s="27">
        <v>1504332494</v>
      </c>
      <c r="D14" s="28" t="s">
        <v>48</v>
      </c>
      <c r="E14" s="29" t="str">
        <f t="shared" si="2"/>
        <v>M</v>
      </c>
      <c r="F14" s="29" t="str">
        <f t="shared" si="0"/>
        <v>6</v>
      </c>
      <c r="G14" s="29" t="str">
        <f t="shared" si="0"/>
        <v>R</v>
      </c>
      <c r="H14" s="29" t="str">
        <f t="shared" si="0"/>
        <v>G</v>
      </c>
      <c r="I14" s="29" t="str">
        <f t="shared" si="0"/>
        <v>0</v>
      </c>
      <c r="J14" s="29" t="str">
        <f t="shared" si="0"/>
        <v>D</v>
      </c>
      <c r="K14" s="29" t="str">
        <f t="shared" si="0"/>
        <v>0</v>
      </c>
      <c r="L14" s="29" t="str">
        <f t="shared" si="0"/>
        <v>0</v>
      </c>
      <c r="M14" s="29" t="str">
        <f t="shared" si="0"/>
        <v>0</v>
      </c>
      <c r="N14" s="83" t="str">
        <f t="shared" ref="N14" si="3">IF(E15&lt;&gt;E14,"modification","")</f>
        <v/>
      </c>
      <c r="O14" s="83" t="str">
        <f t="shared" ref="O14" si="4">IF(F15&lt;&gt;F14,"modification","")</f>
        <v/>
      </c>
      <c r="P14" s="83" t="str">
        <f t="shared" ref="P14" si="5">IF(G15&lt;&gt;G14,"modification","")</f>
        <v/>
      </c>
      <c r="Q14" s="84" t="str">
        <f t="shared" ref="Q14" si="6">IF(H15&lt;&gt;H14,"modification","")</f>
        <v>modification</v>
      </c>
      <c r="R14" s="83" t="str">
        <f t="shared" ref="R14" si="7">IF(I15&lt;&gt;I14,"modification","")</f>
        <v/>
      </c>
      <c r="S14" s="83" t="str">
        <f t="shared" ref="S14" si="8">IF(J15&lt;&gt;J14,"modification","")</f>
        <v/>
      </c>
      <c r="T14" s="83" t="str">
        <f t="shared" ref="T14" si="9">IF(K15&lt;&gt;K14,"modification","")</f>
        <v/>
      </c>
      <c r="U14" s="83" t="str">
        <f t="shared" ref="U14" si="10">IF(L15&lt;&gt;L14,"modification","")</f>
        <v/>
      </c>
      <c r="V14" s="83" t="str">
        <f t="shared" ref="V14" si="11">IF(M15&lt;&gt;M14,"modification","")</f>
        <v/>
      </c>
    </row>
    <row r="15" spans="1:22" s="30" customFormat="1" ht="11.25">
      <c r="A15" s="26"/>
      <c r="B15" s="90"/>
      <c r="C15" s="31">
        <v>1403284242</v>
      </c>
      <c r="D15" s="32" t="s">
        <v>49</v>
      </c>
      <c r="E15" s="29" t="str">
        <f t="shared" si="2"/>
        <v>M</v>
      </c>
      <c r="F15" s="29" t="str">
        <f t="shared" si="0"/>
        <v>6</v>
      </c>
      <c r="G15" s="29" t="str">
        <f t="shared" si="0"/>
        <v>R</v>
      </c>
      <c r="H15" s="29" t="str">
        <f t="shared" si="0"/>
        <v>N</v>
      </c>
      <c r="I15" s="29" t="str">
        <f t="shared" si="0"/>
        <v>0</v>
      </c>
      <c r="J15" s="29" t="str">
        <f t="shared" si="0"/>
        <v>D</v>
      </c>
      <c r="K15" s="29" t="str">
        <f t="shared" si="0"/>
        <v>0</v>
      </c>
      <c r="L15" s="29" t="str">
        <f t="shared" si="0"/>
        <v>0</v>
      </c>
      <c r="M15" s="29" t="str">
        <f t="shared" si="0"/>
        <v>0</v>
      </c>
      <c r="N15" s="83"/>
      <c r="O15" s="83"/>
      <c r="P15" s="83"/>
      <c r="Q15" s="84"/>
      <c r="R15" s="83"/>
      <c r="S15" s="83"/>
      <c r="T15" s="83"/>
      <c r="U15" s="83"/>
      <c r="V15" s="83"/>
    </row>
    <row r="16" spans="1:22" s="30" customFormat="1" ht="11.25">
      <c r="A16" s="26"/>
      <c r="B16" s="90"/>
      <c r="C16" s="27">
        <v>1504332497</v>
      </c>
      <c r="D16" s="28" t="s">
        <v>48</v>
      </c>
      <c r="E16" s="29" t="str">
        <f t="shared" si="2"/>
        <v>M</v>
      </c>
      <c r="F16" s="29" t="str">
        <f t="shared" si="0"/>
        <v>6</v>
      </c>
      <c r="G16" s="29" t="str">
        <f t="shared" si="0"/>
        <v>R</v>
      </c>
      <c r="H16" s="29" t="str">
        <f t="shared" si="0"/>
        <v>G</v>
      </c>
      <c r="I16" s="29" t="str">
        <f t="shared" si="0"/>
        <v>0</v>
      </c>
      <c r="J16" s="29" t="str">
        <f t="shared" si="0"/>
        <v>D</v>
      </c>
      <c r="K16" s="29" t="str">
        <f t="shared" si="0"/>
        <v>0</v>
      </c>
      <c r="L16" s="29" t="str">
        <f t="shared" si="0"/>
        <v>0</v>
      </c>
      <c r="M16" s="29" t="str">
        <f t="shared" si="0"/>
        <v>0</v>
      </c>
      <c r="N16" s="83" t="str">
        <f t="shared" ref="N16" si="12">IF(E17&lt;&gt;E16,"modification","")</f>
        <v/>
      </c>
      <c r="O16" s="83" t="str">
        <f t="shared" ref="O16" si="13">IF(F17&lt;&gt;F16,"modification","")</f>
        <v/>
      </c>
      <c r="P16" s="83" t="str">
        <f t="shared" ref="P16" si="14">IF(G17&lt;&gt;G16,"modification","")</f>
        <v/>
      </c>
      <c r="Q16" s="84" t="str">
        <f t="shared" ref="Q16" si="15">IF(H17&lt;&gt;H16,"modification","")</f>
        <v>modification</v>
      </c>
      <c r="R16" s="83" t="str">
        <f t="shared" ref="R16" si="16">IF(I17&lt;&gt;I16,"modification","")</f>
        <v/>
      </c>
      <c r="S16" s="83" t="str">
        <f t="shared" ref="S16" si="17">IF(J17&lt;&gt;J16,"modification","")</f>
        <v/>
      </c>
      <c r="T16" s="83" t="str">
        <f t="shared" ref="T16" si="18">IF(K17&lt;&gt;K16,"modification","")</f>
        <v/>
      </c>
      <c r="U16" s="83" t="str">
        <f t="shared" ref="U16" si="19">IF(L17&lt;&gt;L16,"modification","")</f>
        <v/>
      </c>
      <c r="V16" s="83" t="str">
        <f t="shared" ref="V16" si="20">IF(M17&lt;&gt;M16,"modification","")</f>
        <v/>
      </c>
    </row>
    <row r="17" spans="1:22" s="30" customFormat="1" ht="11.25">
      <c r="A17" s="26"/>
      <c r="B17" s="90"/>
      <c r="C17" s="31">
        <v>1403284239</v>
      </c>
      <c r="D17" s="32" t="s">
        <v>49</v>
      </c>
      <c r="E17" s="29" t="str">
        <f t="shared" si="2"/>
        <v>M</v>
      </c>
      <c r="F17" s="29" t="str">
        <f t="shared" si="0"/>
        <v>6</v>
      </c>
      <c r="G17" s="29" t="str">
        <f t="shared" si="0"/>
        <v>R</v>
      </c>
      <c r="H17" s="29" t="str">
        <f t="shared" si="0"/>
        <v>N</v>
      </c>
      <c r="I17" s="29" t="str">
        <f t="shared" si="0"/>
        <v>0</v>
      </c>
      <c r="J17" s="29" t="str">
        <f t="shared" si="0"/>
        <v>D</v>
      </c>
      <c r="K17" s="29" t="str">
        <f t="shared" si="0"/>
        <v>0</v>
      </c>
      <c r="L17" s="29" t="str">
        <f t="shared" si="0"/>
        <v>0</v>
      </c>
      <c r="M17" s="29" t="str">
        <f t="shared" si="0"/>
        <v>0</v>
      </c>
      <c r="N17" s="83"/>
      <c r="O17" s="83"/>
      <c r="P17" s="83"/>
      <c r="Q17" s="84"/>
      <c r="R17" s="83"/>
      <c r="S17" s="83"/>
      <c r="T17" s="83"/>
      <c r="U17" s="83"/>
      <c r="V17" s="83"/>
    </row>
    <row r="18" spans="1:22" s="30" customFormat="1" ht="11.25">
      <c r="A18" s="26"/>
      <c r="B18" s="90"/>
      <c r="C18" s="27">
        <v>1504332470</v>
      </c>
      <c r="D18" s="28" t="s">
        <v>44</v>
      </c>
      <c r="E18" s="29" t="str">
        <f t="shared" si="2"/>
        <v>M</v>
      </c>
      <c r="F18" s="29" t="str">
        <f t="shared" si="0"/>
        <v>3</v>
      </c>
      <c r="G18" s="29" t="str">
        <f t="shared" si="0"/>
        <v>R</v>
      </c>
      <c r="H18" s="29" t="str">
        <f t="shared" si="0"/>
        <v>G</v>
      </c>
      <c r="I18" s="29" t="str">
        <f t="shared" si="0"/>
        <v>0</v>
      </c>
      <c r="J18" s="29" t="str">
        <f t="shared" si="0"/>
        <v>D</v>
      </c>
      <c r="K18" s="29" t="str">
        <f t="shared" si="0"/>
        <v>A</v>
      </c>
      <c r="L18" s="29" t="str">
        <f t="shared" si="0"/>
        <v>0</v>
      </c>
      <c r="M18" s="29" t="str">
        <f t="shared" si="0"/>
        <v>0</v>
      </c>
      <c r="N18" s="83" t="str">
        <f t="shared" ref="N18" si="21">IF(E19&lt;&gt;E18,"modification","")</f>
        <v/>
      </c>
      <c r="O18" s="83" t="str">
        <f t="shared" ref="O18" si="22">IF(F19&lt;&gt;F18,"modification","")</f>
        <v/>
      </c>
      <c r="P18" s="83" t="str">
        <f t="shared" ref="P18" si="23">IF(G19&lt;&gt;G18,"modification","")</f>
        <v/>
      </c>
      <c r="Q18" s="84" t="str">
        <f t="shared" ref="Q18" si="24">IF(H19&lt;&gt;H18,"modification","")</f>
        <v>modification</v>
      </c>
      <c r="R18" s="83" t="str">
        <f t="shared" ref="R18" si="25">IF(I19&lt;&gt;I18,"modification","")</f>
        <v/>
      </c>
      <c r="S18" s="83" t="str">
        <f t="shared" ref="S18" si="26">IF(J19&lt;&gt;J18,"modification","")</f>
        <v/>
      </c>
      <c r="T18" s="83" t="str">
        <f t="shared" ref="T18" si="27">IF(K19&lt;&gt;K18,"modification","")</f>
        <v/>
      </c>
      <c r="U18" s="83" t="str">
        <f t="shared" ref="U18" si="28">IF(L19&lt;&gt;L18,"modification","")</f>
        <v/>
      </c>
      <c r="V18" s="83" t="str">
        <f t="shared" ref="V18" si="29">IF(M19&lt;&gt;M18,"modification","")</f>
        <v/>
      </c>
    </row>
    <row r="19" spans="1:22" s="30" customFormat="1" ht="11.25">
      <c r="A19" s="26"/>
      <c r="B19" s="90"/>
      <c r="C19" s="31">
        <v>1306248664</v>
      </c>
      <c r="D19" s="32" t="s">
        <v>45</v>
      </c>
      <c r="E19" s="29" t="str">
        <f t="shared" si="2"/>
        <v>M</v>
      </c>
      <c r="F19" s="29" t="str">
        <f t="shared" si="0"/>
        <v>3</v>
      </c>
      <c r="G19" s="29" t="str">
        <f t="shared" si="0"/>
        <v>R</v>
      </c>
      <c r="H19" s="29" t="str">
        <f t="shared" si="0"/>
        <v>N</v>
      </c>
      <c r="I19" s="29" t="str">
        <f t="shared" si="0"/>
        <v>0</v>
      </c>
      <c r="J19" s="29" t="str">
        <f t="shared" si="0"/>
        <v>D</v>
      </c>
      <c r="K19" s="29" t="str">
        <f t="shared" si="0"/>
        <v>A</v>
      </c>
      <c r="L19" s="29" t="str">
        <f t="shared" si="0"/>
        <v>0</v>
      </c>
      <c r="M19" s="29" t="str">
        <f t="shared" si="0"/>
        <v>0</v>
      </c>
      <c r="N19" s="83"/>
      <c r="O19" s="83"/>
      <c r="P19" s="83"/>
      <c r="Q19" s="84"/>
      <c r="R19" s="83"/>
      <c r="S19" s="83"/>
      <c r="T19" s="83"/>
      <c r="U19" s="83"/>
      <c r="V19" s="83"/>
    </row>
    <row r="20" spans="1:22" s="30" customFormat="1" ht="11.25">
      <c r="A20" s="26"/>
      <c r="B20" s="90"/>
      <c r="C20" s="27">
        <v>1504332468</v>
      </c>
      <c r="D20" s="28" t="s">
        <v>44</v>
      </c>
      <c r="E20" s="29" t="str">
        <f t="shared" si="2"/>
        <v>M</v>
      </c>
      <c r="F20" s="29" t="str">
        <f t="shared" si="0"/>
        <v>3</v>
      </c>
      <c r="G20" s="29" t="str">
        <f t="shared" si="0"/>
        <v>R</v>
      </c>
      <c r="H20" s="29" t="str">
        <f t="shared" si="0"/>
        <v>G</v>
      </c>
      <c r="I20" s="29" t="str">
        <f t="shared" si="0"/>
        <v>0</v>
      </c>
      <c r="J20" s="29" t="str">
        <f t="shared" si="0"/>
        <v>D</v>
      </c>
      <c r="K20" s="29" t="str">
        <f t="shared" si="0"/>
        <v>A</v>
      </c>
      <c r="L20" s="29" t="str">
        <f t="shared" si="0"/>
        <v>0</v>
      </c>
      <c r="M20" s="29" t="str">
        <f t="shared" si="0"/>
        <v>0</v>
      </c>
      <c r="N20" s="83" t="str">
        <f t="shared" ref="N20" si="30">IF(E21&lt;&gt;E20,"modification","")</f>
        <v/>
      </c>
      <c r="O20" s="83" t="str">
        <f t="shared" ref="O20" si="31">IF(F21&lt;&gt;F20,"modification","")</f>
        <v/>
      </c>
      <c r="P20" s="83" t="str">
        <f t="shared" ref="P20" si="32">IF(G21&lt;&gt;G20,"modification","")</f>
        <v/>
      </c>
      <c r="Q20" s="84" t="str">
        <f t="shared" ref="Q20" si="33">IF(H21&lt;&gt;H20,"modification","")</f>
        <v>modification</v>
      </c>
      <c r="R20" s="83" t="str">
        <f t="shared" ref="R20" si="34">IF(I21&lt;&gt;I20,"modification","")</f>
        <v/>
      </c>
      <c r="S20" s="83" t="str">
        <f t="shared" ref="S20" si="35">IF(J21&lt;&gt;J20,"modification","")</f>
        <v/>
      </c>
      <c r="T20" s="83" t="str">
        <f t="shared" ref="T20" si="36">IF(K21&lt;&gt;K20,"modification","")</f>
        <v/>
      </c>
      <c r="U20" s="83" t="str">
        <f t="shared" ref="U20" si="37">IF(L21&lt;&gt;L20,"modification","")</f>
        <v/>
      </c>
      <c r="V20" s="83" t="str">
        <f t="shared" ref="V20" si="38">IF(M21&lt;&gt;M20,"modification","")</f>
        <v/>
      </c>
    </row>
    <row r="21" spans="1:22" s="30" customFormat="1" ht="11.25">
      <c r="A21" s="26"/>
      <c r="B21" s="90"/>
      <c r="C21" s="31">
        <v>1306248666</v>
      </c>
      <c r="D21" s="32" t="s">
        <v>45</v>
      </c>
      <c r="E21" s="29" t="str">
        <f t="shared" si="2"/>
        <v>M</v>
      </c>
      <c r="F21" s="29" t="str">
        <f t="shared" si="0"/>
        <v>3</v>
      </c>
      <c r="G21" s="29" t="str">
        <f t="shared" si="0"/>
        <v>R</v>
      </c>
      <c r="H21" s="29" t="str">
        <f t="shared" si="0"/>
        <v>N</v>
      </c>
      <c r="I21" s="29" t="str">
        <f t="shared" si="0"/>
        <v>0</v>
      </c>
      <c r="J21" s="29" t="str">
        <f t="shared" si="0"/>
        <v>D</v>
      </c>
      <c r="K21" s="29" t="str">
        <f t="shared" si="0"/>
        <v>A</v>
      </c>
      <c r="L21" s="29" t="str">
        <f t="shared" si="0"/>
        <v>0</v>
      </c>
      <c r="M21" s="29" t="str">
        <f t="shared" si="0"/>
        <v>0</v>
      </c>
      <c r="N21" s="83"/>
      <c r="O21" s="83"/>
      <c r="P21" s="83"/>
      <c r="Q21" s="84"/>
      <c r="R21" s="83"/>
      <c r="S21" s="83"/>
      <c r="T21" s="83"/>
      <c r="U21" s="83"/>
      <c r="V21" s="83"/>
    </row>
    <row r="22" spans="1:22" s="30" customFormat="1" ht="11.25">
      <c r="A22" s="26"/>
      <c r="B22" s="90"/>
      <c r="C22" s="27">
        <v>1504332467</v>
      </c>
      <c r="D22" s="28" t="s">
        <v>44</v>
      </c>
      <c r="E22" s="29" t="str">
        <f t="shared" si="2"/>
        <v>M</v>
      </c>
      <c r="F22" s="29" t="str">
        <f t="shared" si="0"/>
        <v>3</v>
      </c>
      <c r="G22" s="29" t="str">
        <f t="shared" si="0"/>
        <v>R</v>
      </c>
      <c r="H22" s="29" t="str">
        <f t="shared" si="0"/>
        <v>G</v>
      </c>
      <c r="I22" s="29" t="str">
        <f t="shared" si="0"/>
        <v>0</v>
      </c>
      <c r="J22" s="29" t="str">
        <f t="shared" si="0"/>
        <v>D</v>
      </c>
      <c r="K22" s="29" t="str">
        <f t="shared" si="0"/>
        <v>A</v>
      </c>
      <c r="L22" s="29" t="str">
        <f t="shared" si="0"/>
        <v>0</v>
      </c>
      <c r="M22" s="29" t="str">
        <f t="shared" si="0"/>
        <v>0</v>
      </c>
      <c r="N22" s="83" t="str">
        <f t="shared" ref="N22" si="39">IF(E23&lt;&gt;E22,"modification","")</f>
        <v/>
      </c>
      <c r="O22" s="83" t="str">
        <f t="shared" ref="O22" si="40">IF(F23&lt;&gt;F22,"modification","")</f>
        <v/>
      </c>
      <c r="P22" s="83" t="str">
        <f t="shared" ref="P22" si="41">IF(G23&lt;&gt;G22,"modification","")</f>
        <v/>
      </c>
      <c r="Q22" s="84" t="str">
        <f t="shared" ref="Q22" si="42">IF(H23&lt;&gt;H22,"modification","")</f>
        <v>modification</v>
      </c>
      <c r="R22" s="83" t="str">
        <f t="shared" ref="R22" si="43">IF(I23&lt;&gt;I22,"modification","")</f>
        <v/>
      </c>
      <c r="S22" s="83" t="str">
        <f t="shared" ref="S22" si="44">IF(J23&lt;&gt;J22,"modification","")</f>
        <v/>
      </c>
      <c r="T22" s="83" t="str">
        <f t="shared" ref="T22" si="45">IF(K23&lt;&gt;K22,"modification","")</f>
        <v/>
      </c>
      <c r="U22" s="83" t="str">
        <f t="shared" ref="U22" si="46">IF(L23&lt;&gt;L22,"modification","")</f>
        <v/>
      </c>
      <c r="V22" s="83" t="str">
        <f t="shared" ref="V22" si="47">IF(M23&lt;&gt;M22,"modification","")</f>
        <v/>
      </c>
    </row>
    <row r="23" spans="1:22" s="30" customFormat="1" ht="11.25">
      <c r="A23" s="26"/>
      <c r="B23" s="90"/>
      <c r="C23" s="31">
        <v>1306248678</v>
      </c>
      <c r="D23" s="32" t="s">
        <v>45</v>
      </c>
      <c r="E23" s="29" t="str">
        <f t="shared" si="2"/>
        <v>M</v>
      </c>
      <c r="F23" s="29" t="str">
        <f t="shared" si="0"/>
        <v>3</v>
      </c>
      <c r="G23" s="29" t="str">
        <f t="shared" si="0"/>
        <v>R</v>
      </c>
      <c r="H23" s="29" t="str">
        <f t="shared" si="0"/>
        <v>N</v>
      </c>
      <c r="I23" s="29" t="str">
        <f t="shared" si="0"/>
        <v>0</v>
      </c>
      <c r="J23" s="29" t="str">
        <f t="shared" si="0"/>
        <v>D</v>
      </c>
      <c r="K23" s="29" t="str">
        <f t="shared" si="0"/>
        <v>A</v>
      </c>
      <c r="L23" s="29" t="str">
        <f t="shared" si="0"/>
        <v>0</v>
      </c>
      <c r="M23" s="29" t="str">
        <f t="shared" si="0"/>
        <v>0</v>
      </c>
      <c r="N23" s="83"/>
      <c r="O23" s="83"/>
      <c r="P23" s="83"/>
      <c r="Q23" s="84"/>
      <c r="R23" s="83"/>
      <c r="S23" s="83"/>
      <c r="T23" s="83"/>
      <c r="U23" s="83"/>
      <c r="V23" s="83"/>
    </row>
    <row r="24" spans="1:22" s="30" customFormat="1" ht="11.25">
      <c r="A24" s="26"/>
      <c r="B24" s="90"/>
      <c r="C24" s="27">
        <v>1504332466</v>
      </c>
      <c r="D24" s="28" t="s">
        <v>44</v>
      </c>
      <c r="E24" s="29" t="str">
        <f t="shared" si="2"/>
        <v>M</v>
      </c>
      <c r="F24" s="29" t="str">
        <f t="shared" si="0"/>
        <v>3</v>
      </c>
      <c r="G24" s="29" t="str">
        <f t="shared" si="0"/>
        <v>R</v>
      </c>
      <c r="H24" s="29" t="str">
        <f t="shared" si="0"/>
        <v>G</v>
      </c>
      <c r="I24" s="29" t="str">
        <f t="shared" si="0"/>
        <v>0</v>
      </c>
      <c r="J24" s="29" t="str">
        <f t="shared" si="0"/>
        <v>D</v>
      </c>
      <c r="K24" s="29" t="str">
        <f t="shared" si="0"/>
        <v>A</v>
      </c>
      <c r="L24" s="29" t="str">
        <f t="shared" si="0"/>
        <v>0</v>
      </c>
      <c r="M24" s="29" t="str">
        <f t="shared" si="0"/>
        <v>0</v>
      </c>
      <c r="N24" s="83" t="str">
        <f t="shared" ref="N24" si="48">IF(E25&lt;&gt;E24,"modification","")</f>
        <v/>
      </c>
      <c r="O24" s="83" t="str">
        <f t="shared" ref="O24" si="49">IF(F25&lt;&gt;F24,"modification","")</f>
        <v/>
      </c>
      <c r="P24" s="83" t="str">
        <f t="shared" ref="P24" si="50">IF(G25&lt;&gt;G24,"modification","")</f>
        <v/>
      </c>
      <c r="Q24" s="84" t="str">
        <f t="shared" ref="Q24" si="51">IF(H25&lt;&gt;H24,"modification","")</f>
        <v>modification</v>
      </c>
      <c r="R24" s="83" t="str">
        <f t="shared" ref="R24" si="52">IF(I25&lt;&gt;I24,"modification","")</f>
        <v/>
      </c>
      <c r="S24" s="83" t="str">
        <f t="shared" ref="S24" si="53">IF(J25&lt;&gt;J24,"modification","")</f>
        <v/>
      </c>
      <c r="T24" s="83" t="str">
        <f t="shared" ref="T24" si="54">IF(K25&lt;&gt;K24,"modification","")</f>
        <v/>
      </c>
      <c r="U24" s="83" t="str">
        <f t="shared" ref="U24" si="55">IF(L25&lt;&gt;L24,"modification","")</f>
        <v/>
      </c>
      <c r="V24" s="83" t="str">
        <f t="shared" ref="V24" si="56">IF(M25&lt;&gt;M24,"modification","")</f>
        <v/>
      </c>
    </row>
    <row r="25" spans="1:22" s="30" customFormat="1" ht="11.25">
      <c r="A25" s="26"/>
      <c r="B25" s="90"/>
      <c r="C25" s="31">
        <v>1306248677</v>
      </c>
      <c r="D25" s="32" t="s">
        <v>45</v>
      </c>
      <c r="E25" s="29" t="str">
        <f t="shared" si="2"/>
        <v>M</v>
      </c>
      <c r="F25" s="29" t="str">
        <f t="shared" si="0"/>
        <v>3</v>
      </c>
      <c r="G25" s="29" t="str">
        <f t="shared" si="0"/>
        <v>R</v>
      </c>
      <c r="H25" s="29" t="str">
        <f t="shared" si="0"/>
        <v>N</v>
      </c>
      <c r="I25" s="29" t="str">
        <f t="shared" si="0"/>
        <v>0</v>
      </c>
      <c r="J25" s="29" t="str">
        <f t="shared" si="0"/>
        <v>D</v>
      </c>
      <c r="K25" s="29" t="str">
        <f t="shared" si="0"/>
        <v>A</v>
      </c>
      <c r="L25" s="29" t="str">
        <f t="shared" si="0"/>
        <v>0</v>
      </c>
      <c r="M25" s="29" t="str">
        <f t="shared" si="0"/>
        <v>0</v>
      </c>
      <c r="N25" s="83"/>
      <c r="O25" s="83"/>
      <c r="P25" s="83"/>
      <c r="Q25" s="84"/>
      <c r="R25" s="83"/>
      <c r="S25" s="83"/>
      <c r="T25" s="83"/>
      <c r="U25" s="83"/>
      <c r="V25" s="83"/>
    </row>
    <row r="26" spans="1:22" s="30" customFormat="1" ht="11.25">
      <c r="A26" s="26"/>
      <c r="B26" s="90"/>
      <c r="C26" s="27">
        <v>1504332465</v>
      </c>
      <c r="D26" s="28" t="s">
        <v>44</v>
      </c>
      <c r="E26" s="29" t="str">
        <f t="shared" si="2"/>
        <v>M</v>
      </c>
      <c r="F26" s="29" t="str">
        <f t="shared" si="0"/>
        <v>3</v>
      </c>
      <c r="G26" s="29" t="str">
        <f t="shared" si="0"/>
        <v>R</v>
      </c>
      <c r="H26" s="29" t="str">
        <f t="shared" si="0"/>
        <v>G</v>
      </c>
      <c r="I26" s="29" t="str">
        <f t="shared" si="0"/>
        <v>0</v>
      </c>
      <c r="J26" s="29" t="str">
        <f t="shared" si="0"/>
        <v>D</v>
      </c>
      <c r="K26" s="29" t="str">
        <f t="shared" si="0"/>
        <v>A</v>
      </c>
      <c r="L26" s="29" t="str">
        <f t="shared" si="0"/>
        <v>0</v>
      </c>
      <c r="M26" s="29" t="str">
        <f t="shared" si="0"/>
        <v>0</v>
      </c>
      <c r="N26" s="83" t="str">
        <f t="shared" ref="N26" si="57">IF(E27&lt;&gt;E26,"modification","")</f>
        <v/>
      </c>
      <c r="O26" s="83" t="str">
        <f t="shared" ref="O26" si="58">IF(F27&lt;&gt;F26,"modification","")</f>
        <v/>
      </c>
      <c r="P26" s="83" t="str">
        <f t="shared" ref="P26" si="59">IF(G27&lt;&gt;G26,"modification","")</f>
        <v/>
      </c>
      <c r="Q26" s="84" t="str">
        <f t="shared" ref="Q26" si="60">IF(H27&lt;&gt;H26,"modification","")</f>
        <v>modification</v>
      </c>
      <c r="R26" s="83" t="str">
        <f t="shared" ref="R26" si="61">IF(I27&lt;&gt;I26,"modification","")</f>
        <v/>
      </c>
      <c r="S26" s="83" t="str">
        <f t="shared" ref="S26" si="62">IF(J27&lt;&gt;J26,"modification","")</f>
        <v/>
      </c>
      <c r="T26" s="83" t="str">
        <f t="shared" ref="T26" si="63">IF(K27&lt;&gt;K26,"modification","")</f>
        <v/>
      </c>
      <c r="U26" s="83" t="str">
        <f t="shared" ref="U26" si="64">IF(L27&lt;&gt;L26,"modification","")</f>
        <v/>
      </c>
      <c r="V26" s="83" t="str">
        <f t="shared" ref="V26" si="65">IF(M27&lt;&gt;M26,"modification","")</f>
        <v/>
      </c>
    </row>
    <row r="27" spans="1:22" s="30" customFormat="1" ht="11.25">
      <c r="A27" s="26"/>
      <c r="B27" s="90"/>
      <c r="C27" s="31">
        <v>1306248675</v>
      </c>
      <c r="D27" s="32" t="s">
        <v>45</v>
      </c>
      <c r="E27" s="29" t="str">
        <f t="shared" si="2"/>
        <v>M</v>
      </c>
      <c r="F27" s="29" t="str">
        <f t="shared" si="0"/>
        <v>3</v>
      </c>
      <c r="G27" s="29" t="str">
        <f t="shared" si="0"/>
        <v>R</v>
      </c>
      <c r="H27" s="29" t="str">
        <f t="shared" si="0"/>
        <v>N</v>
      </c>
      <c r="I27" s="29" t="str">
        <f t="shared" si="0"/>
        <v>0</v>
      </c>
      <c r="J27" s="29" t="str">
        <f t="shared" si="0"/>
        <v>D</v>
      </c>
      <c r="K27" s="29" t="str">
        <f t="shared" si="0"/>
        <v>A</v>
      </c>
      <c r="L27" s="29" t="str">
        <f t="shared" si="0"/>
        <v>0</v>
      </c>
      <c r="M27" s="29" t="str">
        <f t="shared" si="0"/>
        <v>0</v>
      </c>
      <c r="N27" s="83"/>
      <c r="O27" s="83"/>
      <c r="P27" s="83"/>
      <c r="Q27" s="84"/>
      <c r="R27" s="83"/>
      <c r="S27" s="83"/>
      <c r="T27" s="83"/>
      <c r="U27" s="83"/>
      <c r="V27" s="83"/>
    </row>
    <row r="28" spans="1:22" s="30" customFormat="1" ht="11.25">
      <c r="A28" s="26"/>
      <c r="B28" s="90"/>
      <c r="C28" s="27">
        <v>1504332464</v>
      </c>
      <c r="D28" s="28" t="s">
        <v>44</v>
      </c>
      <c r="E28" s="29" t="str">
        <f t="shared" si="2"/>
        <v>M</v>
      </c>
      <c r="F28" s="29" t="str">
        <f t="shared" si="2"/>
        <v>3</v>
      </c>
      <c r="G28" s="29" t="str">
        <f t="shared" si="2"/>
        <v>R</v>
      </c>
      <c r="H28" s="29" t="str">
        <f t="shared" si="2"/>
        <v>G</v>
      </c>
      <c r="I28" s="29" t="str">
        <f t="shared" si="2"/>
        <v>0</v>
      </c>
      <c r="J28" s="29" t="str">
        <f t="shared" si="2"/>
        <v>D</v>
      </c>
      <c r="K28" s="29" t="str">
        <f t="shared" si="2"/>
        <v>A</v>
      </c>
      <c r="L28" s="29" t="str">
        <f t="shared" si="2"/>
        <v>0</v>
      </c>
      <c r="M28" s="29" t="str">
        <f t="shared" si="2"/>
        <v>0</v>
      </c>
      <c r="N28" s="83" t="str">
        <f t="shared" ref="N28" si="66">IF(E29&lt;&gt;E28,"modification","")</f>
        <v/>
      </c>
      <c r="O28" s="83" t="str">
        <f t="shared" ref="O28" si="67">IF(F29&lt;&gt;F28,"modification","")</f>
        <v/>
      </c>
      <c r="P28" s="83" t="str">
        <f t="shared" ref="P28" si="68">IF(G29&lt;&gt;G28,"modification","")</f>
        <v/>
      </c>
      <c r="Q28" s="84" t="str">
        <f t="shared" ref="Q28" si="69">IF(H29&lt;&gt;H28,"modification","")</f>
        <v>modification</v>
      </c>
      <c r="R28" s="83" t="str">
        <f t="shared" ref="R28" si="70">IF(I29&lt;&gt;I28,"modification","")</f>
        <v/>
      </c>
      <c r="S28" s="83" t="str">
        <f t="shared" ref="S28" si="71">IF(J29&lt;&gt;J28,"modification","")</f>
        <v/>
      </c>
      <c r="T28" s="83" t="str">
        <f t="shared" ref="T28" si="72">IF(K29&lt;&gt;K28,"modification","")</f>
        <v/>
      </c>
      <c r="U28" s="83" t="str">
        <f t="shared" ref="U28" si="73">IF(L29&lt;&gt;L28,"modification","")</f>
        <v/>
      </c>
      <c r="V28" s="83" t="str">
        <f t="shared" ref="V28" si="74">IF(M29&lt;&gt;M28,"modification","")</f>
        <v/>
      </c>
    </row>
    <row r="29" spans="1:22" s="30" customFormat="1" ht="11.25">
      <c r="A29" s="26"/>
      <c r="B29" s="90"/>
      <c r="C29" s="31">
        <v>1306248672</v>
      </c>
      <c r="D29" s="32" t="s">
        <v>45</v>
      </c>
      <c r="E29" s="29" t="str">
        <f t="shared" si="2"/>
        <v>M</v>
      </c>
      <c r="F29" s="29" t="str">
        <f t="shared" si="2"/>
        <v>3</v>
      </c>
      <c r="G29" s="29" t="str">
        <f t="shared" si="2"/>
        <v>R</v>
      </c>
      <c r="H29" s="29" t="str">
        <f t="shared" si="2"/>
        <v>N</v>
      </c>
      <c r="I29" s="29" t="str">
        <f t="shared" si="2"/>
        <v>0</v>
      </c>
      <c r="J29" s="29" t="str">
        <f t="shared" si="2"/>
        <v>D</v>
      </c>
      <c r="K29" s="29" t="str">
        <f t="shared" si="2"/>
        <v>A</v>
      </c>
      <c r="L29" s="29" t="str">
        <f t="shared" si="2"/>
        <v>0</v>
      </c>
      <c r="M29" s="29" t="str">
        <f t="shared" si="2"/>
        <v>0</v>
      </c>
      <c r="N29" s="83"/>
      <c r="O29" s="83"/>
      <c r="P29" s="83"/>
      <c r="Q29" s="84"/>
      <c r="R29" s="83"/>
      <c r="S29" s="83"/>
      <c r="T29" s="83"/>
      <c r="U29" s="83"/>
      <c r="V29" s="83"/>
    </row>
    <row r="30" spans="1:22" s="30" customFormat="1" ht="11.25">
      <c r="A30" s="26"/>
      <c r="B30" s="90"/>
      <c r="C30" s="27">
        <v>1504332463</v>
      </c>
      <c r="D30" s="28" t="s">
        <v>44</v>
      </c>
      <c r="E30" s="29" t="str">
        <f t="shared" si="2"/>
        <v>M</v>
      </c>
      <c r="F30" s="29" t="str">
        <f t="shared" si="2"/>
        <v>3</v>
      </c>
      <c r="G30" s="29" t="str">
        <f t="shared" si="2"/>
        <v>R</v>
      </c>
      <c r="H30" s="29" t="str">
        <f t="shared" si="2"/>
        <v>G</v>
      </c>
      <c r="I30" s="29" t="str">
        <f t="shared" si="2"/>
        <v>0</v>
      </c>
      <c r="J30" s="29" t="str">
        <f t="shared" si="2"/>
        <v>D</v>
      </c>
      <c r="K30" s="29" t="str">
        <f t="shared" si="2"/>
        <v>A</v>
      </c>
      <c r="L30" s="29" t="str">
        <f t="shared" si="2"/>
        <v>0</v>
      </c>
      <c r="M30" s="29" t="str">
        <f t="shared" si="2"/>
        <v>0</v>
      </c>
      <c r="N30" s="83" t="str">
        <f t="shared" ref="N30" si="75">IF(E31&lt;&gt;E30,"modification","")</f>
        <v/>
      </c>
      <c r="O30" s="83" t="str">
        <f t="shared" ref="O30" si="76">IF(F31&lt;&gt;F30,"modification","")</f>
        <v/>
      </c>
      <c r="P30" s="83" t="str">
        <f t="shared" ref="P30" si="77">IF(G31&lt;&gt;G30,"modification","")</f>
        <v/>
      </c>
      <c r="Q30" s="84" t="str">
        <f t="shared" ref="Q30" si="78">IF(H31&lt;&gt;H30,"modification","")</f>
        <v>modification</v>
      </c>
      <c r="R30" s="83" t="str">
        <f t="shared" ref="R30" si="79">IF(I31&lt;&gt;I30,"modification","")</f>
        <v/>
      </c>
      <c r="S30" s="83" t="str">
        <f t="shared" ref="S30" si="80">IF(J31&lt;&gt;J30,"modification","")</f>
        <v/>
      </c>
      <c r="T30" s="83" t="str">
        <f t="shared" ref="T30" si="81">IF(K31&lt;&gt;K30,"modification","")</f>
        <v/>
      </c>
      <c r="U30" s="83" t="str">
        <f t="shared" ref="U30" si="82">IF(L31&lt;&gt;L30,"modification","")</f>
        <v/>
      </c>
      <c r="V30" s="83" t="str">
        <f t="shared" ref="V30" si="83">IF(M31&lt;&gt;M30,"modification","")</f>
        <v/>
      </c>
    </row>
    <row r="31" spans="1:22" s="30" customFormat="1" ht="11.25">
      <c r="A31" s="26"/>
      <c r="B31" s="90"/>
      <c r="C31" s="31">
        <v>1306248665</v>
      </c>
      <c r="D31" s="32" t="s">
        <v>45</v>
      </c>
      <c r="E31" s="29" t="str">
        <f t="shared" si="2"/>
        <v>M</v>
      </c>
      <c r="F31" s="29" t="str">
        <f t="shared" si="2"/>
        <v>3</v>
      </c>
      <c r="G31" s="29" t="str">
        <f t="shared" si="2"/>
        <v>R</v>
      </c>
      <c r="H31" s="29" t="str">
        <f t="shared" si="2"/>
        <v>N</v>
      </c>
      <c r="I31" s="29" t="str">
        <f t="shared" si="2"/>
        <v>0</v>
      </c>
      <c r="J31" s="29" t="str">
        <f t="shared" si="2"/>
        <v>D</v>
      </c>
      <c r="K31" s="29" t="str">
        <f t="shared" si="2"/>
        <v>A</v>
      </c>
      <c r="L31" s="29" t="str">
        <f t="shared" si="2"/>
        <v>0</v>
      </c>
      <c r="M31" s="29" t="str">
        <f t="shared" si="2"/>
        <v>0</v>
      </c>
      <c r="N31" s="83"/>
      <c r="O31" s="83"/>
      <c r="P31" s="83"/>
      <c r="Q31" s="84"/>
      <c r="R31" s="83"/>
      <c r="S31" s="83"/>
      <c r="T31" s="83"/>
      <c r="U31" s="83"/>
      <c r="V31" s="83"/>
    </row>
    <row r="32" spans="1:22" s="30" customFormat="1" ht="11.25">
      <c r="A32" s="26"/>
      <c r="B32" s="90"/>
      <c r="C32" s="27">
        <v>1504332499</v>
      </c>
      <c r="D32" s="28" t="s">
        <v>46</v>
      </c>
      <c r="E32" s="29" t="str">
        <f t="shared" si="2"/>
        <v>H</v>
      </c>
      <c r="F32" s="29" t="str">
        <f t="shared" si="2"/>
        <v>3</v>
      </c>
      <c r="G32" s="29" t="str">
        <f t="shared" si="2"/>
        <v>R</v>
      </c>
      <c r="H32" s="29" t="str">
        <f t="shared" si="2"/>
        <v>G</v>
      </c>
      <c r="I32" s="29" t="str">
        <f t="shared" si="2"/>
        <v>0</v>
      </c>
      <c r="J32" s="29" t="str">
        <f t="shared" si="2"/>
        <v>D</v>
      </c>
      <c r="K32" s="29" t="str">
        <f t="shared" si="2"/>
        <v>A</v>
      </c>
      <c r="L32" s="29" t="str">
        <f t="shared" si="2"/>
        <v>0</v>
      </c>
      <c r="M32" s="29" t="str">
        <f t="shared" si="2"/>
        <v>0</v>
      </c>
      <c r="N32" s="83" t="str">
        <f t="shared" ref="N32" si="84">IF(E33&lt;&gt;E32,"modification","")</f>
        <v/>
      </c>
      <c r="O32" s="83" t="str">
        <f t="shared" ref="O32" si="85">IF(F33&lt;&gt;F32,"modification","")</f>
        <v/>
      </c>
      <c r="P32" s="83" t="str">
        <f t="shared" ref="P32" si="86">IF(G33&lt;&gt;G32,"modification","")</f>
        <v/>
      </c>
      <c r="Q32" s="84" t="str">
        <f t="shared" ref="Q32" si="87">IF(H33&lt;&gt;H32,"modification","")</f>
        <v>modification</v>
      </c>
      <c r="R32" s="83" t="str">
        <f t="shared" ref="R32" si="88">IF(I33&lt;&gt;I32,"modification","")</f>
        <v/>
      </c>
      <c r="S32" s="83" t="str">
        <f t="shared" ref="S32" si="89">IF(J33&lt;&gt;J32,"modification","")</f>
        <v/>
      </c>
      <c r="T32" s="83" t="str">
        <f t="shared" ref="T32" si="90">IF(K33&lt;&gt;K32,"modification","")</f>
        <v/>
      </c>
      <c r="U32" s="83" t="str">
        <f t="shared" ref="U32" si="91">IF(L33&lt;&gt;L32,"modification","")</f>
        <v/>
      </c>
      <c r="V32" s="83" t="str">
        <f t="shared" ref="V32" si="92">IF(M33&lt;&gt;M32,"modification","")</f>
        <v/>
      </c>
    </row>
    <row r="33" spans="1:22" s="30" customFormat="1" ht="11.25">
      <c r="A33" s="26"/>
      <c r="B33" s="90"/>
      <c r="C33" s="35">
        <v>1307250549</v>
      </c>
      <c r="D33" s="33" t="s">
        <v>47</v>
      </c>
      <c r="E33" s="29" t="str">
        <f t="shared" si="2"/>
        <v>H</v>
      </c>
      <c r="F33" s="29" t="str">
        <f t="shared" si="2"/>
        <v>3</v>
      </c>
      <c r="G33" s="29" t="str">
        <f t="shared" si="2"/>
        <v>R</v>
      </c>
      <c r="H33" s="29" t="str">
        <f t="shared" si="2"/>
        <v>N</v>
      </c>
      <c r="I33" s="29" t="str">
        <f t="shared" si="2"/>
        <v>0</v>
      </c>
      <c r="J33" s="29" t="str">
        <f t="shared" si="2"/>
        <v>D</v>
      </c>
      <c r="K33" s="29" t="str">
        <f t="shared" si="2"/>
        <v>A</v>
      </c>
      <c r="L33" s="29" t="str">
        <f t="shared" si="2"/>
        <v>0</v>
      </c>
      <c r="M33" s="29" t="str">
        <f t="shared" si="2"/>
        <v>0</v>
      </c>
      <c r="N33" s="83"/>
      <c r="O33" s="83"/>
      <c r="P33" s="83"/>
      <c r="Q33" s="84"/>
      <c r="R33" s="83"/>
      <c r="S33" s="83"/>
      <c r="T33" s="83"/>
      <c r="U33" s="83"/>
      <c r="V33" s="83"/>
    </row>
    <row r="34" spans="1:22" s="30" customFormat="1" ht="11.25">
      <c r="A34" s="26"/>
      <c r="B34" s="90"/>
      <c r="C34" s="27">
        <v>1504332498</v>
      </c>
      <c r="D34" s="28" t="s">
        <v>48</v>
      </c>
      <c r="E34" s="29" t="str">
        <f t="shared" si="2"/>
        <v>M</v>
      </c>
      <c r="F34" s="29" t="str">
        <f t="shared" si="2"/>
        <v>6</v>
      </c>
      <c r="G34" s="29" t="str">
        <f t="shared" si="2"/>
        <v>R</v>
      </c>
      <c r="H34" s="29" t="str">
        <f t="shared" si="2"/>
        <v>G</v>
      </c>
      <c r="I34" s="29" t="str">
        <f t="shared" si="2"/>
        <v>0</v>
      </c>
      <c r="J34" s="29" t="str">
        <f t="shared" si="2"/>
        <v>D</v>
      </c>
      <c r="K34" s="29" t="str">
        <f t="shared" si="2"/>
        <v>0</v>
      </c>
      <c r="L34" s="29" t="str">
        <f t="shared" si="2"/>
        <v>0</v>
      </c>
      <c r="M34" s="29" t="str">
        <f t="shared" si="2"/>
        <v>0</v>
      </c>
      <c r="N34" s="83" t="str">
        <f t="shared" ref="N34" si="93">IF(E35&lt;&gt;E34,"modification","")</f>
        <v/>
      </c>
      <c r="O34" s="83" t="str">
        <f t="shared" ref="O34" si="94">IF(F35&lt;&gt;F34,"modification","")</f>
        <v/>
      </c>
      <c r="P34" s="83" t="str">
        <f t="shared" ref="P34" si="95">IF(G35&lt;&gt;G34,"modification","")</f>
        <v/>
      </c>
      <c r="Q34" s="84" t="str">
        <f t="shared" ref="Q34" si="96">IF(H35&lt;&gt;H34,"modification","")</f>
        <v>modification</v>
      </c>
      <c r="R34" s="83" t="str">
        <f t="shared" ref="R34" si="97">IF(I35&lt;&gt;I34,"modification","")</f>
        <v/>
      </c>
      <c r="S34" s="83" t="str">
        <f t="shared" ref="S34" si="98">IF(J35&lt;&gt;J34,"modification","")</f>
        <v/>
      </c>
      <c r="T34" s="83" t="str">
        <f t="shared" ref="T34" si="99">IF(K35&lt;&gt;K34,"modification","")</f>
        <v/>
      </c>
      <c r="U34" s="83" t="str">
        <f t="shared" ref="U34" si="100">IF(L35&lt;&gt;L34,"modification","")</f>
        <v/>
      </c>
      <c r="V34" s="83" t="str">
        <f t="shared" ref="V34" si="101">IF(M35&lt;&gt;M34,"modification","")</f>
        <v/>
      </c>
    </row>
    <row r="35" spans="1:22" s="30" customFormat="1" ht="11.25">
      <c r="A35" s="26"/>
      <c r="B35" s="90"/>
      <c r="C35" s="31">
        <v>1403284253</v>
      </c>
      <c r="D35" s="32" t="s">
        <v>49</v>
      </c>
      <c r="E35" s="29" t="str">
        <f t="shared" si="2"/>
        <v>M</v>
      </c>
      <c r="F35" s="29" t="str">
        <f t="shared" si="2"/>
        <v>6</v>
      </c>
      <c r="G35" s="29" t="str">
        <f t="shared" si="2"/>
        <v>R</v>
      </c>
      <c r="H35" s="29" t="str">
        <f t="shared" si="2"/>
        <v>N</v>
      </c>
      <c r="I35" s="29" t="str">
        <f t="shared" si="2"/>
        <v>0</v>
      </c>
      <c r="J35" s="29" t="str">
        <f t="shared" si="2"/>
        <v>D</v>
      </c>
      <c r="K35" s="29" t="str">
        <f t="shared" si="2"/>
        <v>0</v>
      </c>
      <c r="L35" s="29" t="str">
        <f t="shared" si="2"/>
        <v>0</v>
      </c>
      <c r="M35" s="29" t="str">
        <f t="shared" si="2"/>
        <v>0</v>
      </c>
      <c r="N35" s="83"/>
      <c r="O35" s="83"/>
      <c r="P35" s="83"/>
      <c r="Q35" s="84"/>
      <c r="R35" s="83"/>
      <c r="S35" s="83"/>
      <c r="T35" s="83"/>
      <c r="U35" s="83"/>
      <c r="V35" s="83"/>
    </row>
    <row r="36" spans="1:22" s="30" customFormat="1" ht="11.25">
      <c r="A36" s="26"/>
      <c r="B36" s="90"/>
      <c r="C36" s="27">
        <v>1504332455</v>
      </c>
      <c r="D36" s="28" t="s">
        <v>46</v>
      </c>
      <c r="E36" s="29" t="str">
        <f t="shared" si="2"/>
        <v>H</v>
      </c>
      <c r="F36" s="29" t="str">
        <f t="shared" si="2"/>
        <v>3</v>
      </c>
      <c r="G36" s="29" t="str">
        <f t="shared" si="2"/>
        <v>R</v>
      </c>
      <c r="H36" s="29" t="str">
        <f t="shared" si="2"/>
        <v>G</v>
      </c>
      <c r="I36" s="29" t="str">
        <f t="shared" si="2"/>
        <v>0</v>
      </c>
      <c r="J36" s="29" t="str">
        <f t="shared" si="2"/>
        <v>D</v>
      </c>
      <c r="K36" s="29" t="str">
        <f t="shared" si="2"/>
        <v>A</v>
      </c>
      <c r="L36" s="29" t="str">
        <f t="shared" si="2"/>
        <v>0</v>
      </c>
      <c r="M36" s="29" t="str">
        <f t="shared" si="2"/>
        <v>0</v>
      </c>
      <c r="N36" s="83" t="str">
        <f t="shared" ref="N36" si="102">IF(E37&lt;&gt;E36,"modification","")</f>
        <v/>
      </c>
      <c r="O36" s="83" t="str">
        <f t="shared" ref="O36" si="103">IF(F37&lt;&gt;F36,"modification","")</f>
        <v/>
      </c>
      <c r="P36" s="83" t="str">
        <f t="shared" ref="P36" si="104">IF(G37&lt;&gt;G36,"modification","")</f>
        <v/>
      </c>
      <c r="Q36" s="84" t="str">
        <f t="shared" ref="Q36" si="105">IF(H37&lt;&gt;H36,"modification","")</f>
        <v>modification</v>
      </c>
      <c r="R36" s="83" t="str">
        <f t="shared" ref="R36" si="106">IF(I37&lt;&gt;I36,"modification","")</f>
        <v/>
      </c>
      <c r="S36" s="83" t="str">
        <f t="shared" ref="S36" si="107">IF(J37&lt;&gt;J36,"modification","")</f>
        <v/>
      </c>
      <c r="T36" s="85" t="str">
        <f t="shared" ref="T36" si="108">IF(K37&lt;&gt;K36,"modification","")</f>
        <v>modification</v>
      </c>
      <c r="U36" s="83" t="str">
        <f t="shared" ref="U36" si="109">IF(L37&lt;&gt;L36,"modification","")</f>
        <v/>
      </c>
      <c r="V36" s="83" t="str">
        <f t="shared" ref="V36" si="110">IF(M37&lt;&gt;M36,"modification","")</f>
        <v/>
      </c>
    </row>
    <row r="37" spans="1:22" s="30" customFormat="1" ht="11.25">
      <c r="A37" s="26"/>
      <c r="B37" s="90"/>
      <c r="C37" s="31">
        <v>1308257873</v>
      </c>
      <c r="D37" s="32" t="s">
        <v>50</v>
      </c>
      <c r="E37" s="29" t="str">
        <f t="shared" si="2"/>
        <v>H</v>
      </c>
      <c r="F37" s="29" t="str">
        <f t="shared" si="2"/>
        <v>3</v>
      </c>
      <c r="G37" s="29" t="str">
        <f t="shared" si="2"/>
        <v>R</v>
      </c>
      <c r="H37" s="29" t="str">
        <f t="shared" si="2"/>
        <v>N</v>
      </c>
      <c r="I37" s="29" t="str">
        <f t="shared" si="2"/>
        <v>0</v>
      </c>
      <c r="J37" s="29" t="str">
        <f t="shared" si="2"/>
        <v>D</v>
      </c>
      <c r="K37" s="29" t="str">
        <f t="shared" si="2"/>
        <v>0</v>
      </c>
      <c r="L37" s="29" t="str">
        <f t="shared" si="2"/>
        <v>0</v>
      </c>
      <c r="M37" s="29" t="str">
        <f t="shared" si="2"/>
        <v>0</v>
      </c>
      <c r="N37" s="83"/>
      <c r="O37" s="83"/>
      <c r="P37" s="83"/>
      <c r="Q37" s="84"/>
      <c r="R37" s="83"/>
      <c r="S37" s="83"/>
      <c r="T37" s="85"/>
      <c r="U37" s="83"/>
      <c r="V37" s="83"/>
    </row>
    <row r="38" spans="1:22" s="30" customFormat="1" ht="11.25">
      <c r="A38" s="26"/>
      <c r="B38" s="90"/>
      <c r="C38" s="27">
        <v>1504332454</v>
      </c>
      <c r="D38" s="28" t="s">
        <v>46</v>
      </c>
      <c r="E38" s="29" t="str">
        <f t="shared" si="2"/>
        <v>H</v>
      </c>
      <c r="F38" s="29" t="str">
        <f t="shared" si="2"/>
        <v>3</v>
      </c>
      <c r="G38" s="29" t="str">
        <f t="shared" si="2"/>
        <v>R</v>
      </c>
      <c r="H38" s="29" t="str">
        <f t="shared" si="2"/>
        <v>G</v>
      </c>
      <c r="I38" s="29" t="str">
        <f t="shared" si="2"/>
        <v>0</v>
      </c>
      <c r="J38" s="29" t="str">
        <f t="shared" si="2"/>
        <v>D</v>
      </c>
      <c r="K38" s="29" t="str">
        <f t="shared" si="2"/>
        <v>A</v>
      </c>
      <c r="L38" s="29" t="str">
        <f t="shared" si="2"/>
        <v>0</v>
      </c>
      <c r="M38" s="29" t="str">
        <f t="shared" si="2"/>
        <v>0</v>
      </c>
      <c r="N38" s="83" t="str">
        <f t="shared" ref="N38" si="111">IF(E39&lt;&gt;E38,"modification","")</f>
        <v/>
      </c>
      <c r="O38" s="83" t="str">
        <f t="shared" ref="O38" si="112">IF(F39&lt;&gt;F38,"modification","")</f>
        <v/>
      </c>
      <c r="P38" s="83" t="str">
        <f t="shared" ref="P38" si="113">IF(G39&lt;&gt;G38,"modification","")</f>
        <v/>
      </c>
      <c r="Q38" s="84" t="str">
        <f t="shared" ref="Q38" si="114">IF(H39&lt;&gt;H38,"modification","")</f>
        <v>modification</v>
      </c>
      <c r="R38" s="83" t="str">
        <f t="shared" ref="R38" si="115">IF(I39&lt;&gt;I38,"modification","")</f>
        <v/>
      </c>
      <c r="S38" s="83" t="str">
        <f t="shared" ref="S38" si="116">IF(J39&lt;&gt;J38,"modification","")</f>
        <v/>
      </c>
      <c r="T38" s="83" t="str">
        <f t="shared" ref="T38" si="117">IF(K39&lt;&gt;K38,"modification","")</f>
        <v/>
      </c>
      <c r="U38" s="83" t="str">
        <f t="shared" ref="U38" si="118">IF(L39&lt;&gt;L38,"modification","")</f>
        <v/>
      </c>
      <c r="V38" s="83" t="str">
        <f t="shared" ref="V38" si="119">IF(M39&lt;&gt;M38,"modification","")</f>
        <v/>
      </c>
    </row>
    <row r="39" spans="1:22" s="30" customFormat="1" ht="11.25">
      <c r="A39" s="26"/>
      <c r="B39" s="90"/>
      <c r="C39" s="31">
        <v>1307250555</v>
      </c>
      <c r="D39" s="32" t="s">
        <v>47</v>
      </c>
      <c r="E39" s="29" t="str">
        <f t="shared" si="2"/>
        <v>H</v>
      </c>
      <c r="F39" s="29" t="str">
        <f t="shared" si="2"/>
        <v>3</v>
      </c>
      <c r="G39" s="29" t="str">
        <f t="shared" si="2"/>
        <v>R</v>
      </c>
      <c r="H39" s="29" t="str">
        <f t="shared" si="2"/>
        <v>N</v>
      </c>
      <c r="I39" s="29" t="str">
        <f t="shared" si="2"/>
        <v>0</v>
      </c>
      <c r="J39" s="29" t="str">
        <f t="shared" si="2"/>
        <v>D</v>
      </c>
      <c r="K39" s="29" t="str">
        <f t="shared" si="2"/>
        <v>A</v>
      </c>
      <c r="L39" s="29" t="str">
        <f t="shared" si="2"/>
        <v>0</v>
      </c>
      <c r="M39" s="29" t="str">
        <f t="shared" si="2"/>
        <v>0</v>
      </c>
      <c r="N39" s="83"/>
      <c r="O39" s="83"/>
      <c r="P39" s="83"/>
      <c r="Q39" s="84"/>
      <c r="R39" s="83"/>
      <c r="S39" s="83"/>
      <c r="T39" s="83"/>
      <c r="U39" s="83"/>
      <c r="V39" s="83"/>
    </row>
    <row r="40" spans="1:22" s="30" customFormat="1" ht="11.25">
      <c r="A40" s="26"/>
      <c r="B40" s="90"/>
      <c r="C40" s="27">
        <v>1504332496</v>
      </c>
      <c r="D40" s="28" t="s">
        <v>48</v>
      </c>
      <c r="E40" s="29" t="str">
        <f t="shared" si="2"/>
        <v>M</v>
      </c>
      <c r="F40" s="29" t="str">
        <f t="shared" si="2"/>
        <v>6</v>
      </c>
      <c r="G40" s="29" t="str">
        <f t="shared" si="2"/>
        <v>R</v>
      </c>
      <c r="H40" s="29" t="str">
        <f t="shared" si="2"/>
        <v>G</v>
      </c>
      <c r="I40" s="29" t="str">
        <f t="shared" si="2"/>
        <v>0</v>
      </c>
      <c r="J40" s="29" t="str">
        <f t="shared" si="2"/>
        <v>D</v>
      </c>
      <c r="K40" s="29" t="str">
        <f t="shared" si="2"/>
        <v>0</v>
      </c>
      <c r="L40" s="29" t="str">
        <f t="shared" si="2"/>
        <v>0</v>
      </c>
      <c r="M40" s="29" t="str">
        <f t="shared" si="2"/>
        <v>0</v>
      </c>
      <c r="N40" s="83" t="str">
        <f t="shared" ref="N40" si="120">IF(E41&lt;&gt;E40,"modification","")</f>
        <v/>
      </c>
      <c r="O40" s="83" t="str">
        <f t="shared" ref="O40" si="121">IF(F41&lt;&gt;F40,"modification","")</f>
        <v/>
      </c>
      <c r="P40" s="83" t="str">
        <f t="shared" ref="P40" si="122">IF(G41&lt;&gt;G40,"modification","")</f>
        <v/>
      </c>
      <c r="Q40" s="84" t="str">
        <f t="shared" ref="Q40" si="123">IF(H41&lt;&gt;H40,"modification","")</f>
        <v>modification</v>
      </c>
      <c r="R40" s="83" t="str">
        <f t="shared" ref="R40" si="124">IF(I41&lt;&gt;I40,"modification","")</f>
        <v/>
      </c>
      <c r="S40" s="83" t="str">
        <f t="shared" ref="S40" si="125">IF(J41&lt;&gt;J40,"modification","")</f>
        <v/>
      </c>
      <c r="T40" s="83" t="str">
        <f t="shared" ref="T40" si="126">IF(K41&lt;&gt;K40,"modification","")</f>
        <v/>
      </c>
      <c r="U40" s="83" t="str">
        <f t="shared" ref="U40" si="127">IF(L41&lt;&gt;L40,"modification","")</f>
        <v/>
      </c>
      <c r="V40" s="83" t="str">
        <f t="shared" ref="V40" si="128">IF(M41&lt;&gt;M40,"modification","")</f>
        <v/>
      </c>
    </row>
    <row r="41" spans="1:22" s="30" customFormat="1" ht="11.25">
      <c r="A41" s="26"/>
      <c r="B41" s="90"/>
      <c r="C41" s="31">
        <v>1403284241</v>
      </c>
      <c r="D41" s="32" t="s">
        <v>49</v>
      </c>
      <c r="E41" s="29" t="str">
        <f t="shared" si="2"/>
        <v>M</v>
      </c>
      <c r="F41" s="29" t="str">
        <f t="shared" si="2"/>
        <v>6</v>
      </c>
      <c r="G41" s="29" t="str">
        <f t="shared" si="2"/>
        <v>R</v>
      </c>
      <c r="H41" s="29" t="str">
        <f t="shared" si="2"/>
        <v>N</v>
      </c>
      <c r="I41" s="29" t="str">
        <f t="shared" si="2"/>
        <v>0</v>
      </c>
      <c r="J41" s="29" t="str">
        <f t="shared" si="2"/>
        <v>D</v>
      </c>
      <c r="K41" s="29" t="str">
        <f t="shared" si="2"/>
        <v>0</v>
      </c>
      <c r="L41" s="29" t="str">
        <f t="shared" si="2"/>
        <v>0</v>
      </c>
      <c r="M41" s="29" t="str">
        <f t="shared" si="2"/>
        <v>0</v>
      </c>
      <c r="N41" s="83"/>
      <c r="O41" s="83"/>
      <c r="P41" s="83"/>
      <c r="Q41" s="84"/>
      <c r="R41" s="83"/>
      <c r="S41" s="83"/>
      <c r="T41" s="83"/>
      <c r="U41" s="83"/>
      <c r="V41" s="83"/>
    </row>
    <row r="42" spans="1:22" s="30" customFormat="1" ht="11.25">
      <c r="A42" s="26"/>
      <c r="B42" s="90"/>
      <c r="C42" s="27">
        <v>1504332453</v>
      </c>
      <c r="D42" s="28" t="s">
        <v>46</v>
      </c>
      <c r="E42" s="29" t="str">
        <f t="shared" si="2"/>
        <v>H</v>
      </c>
      <c r="F42" s="29" t="str">
        <f t="shared" si="2"/>
        <v>3</v>
      </c>
      <c r="G42" s="29" t="str">
        <f t="shared" si="2"/>
        <v>R</v>
      </c>
      <c r="H42" s="29" t="str">
        <f t="shared" si="2"/>
        <v>G</v>
      </c>
      <c r="I42" s="29" t="str">
        <f t="shared" si="2"/>
        <v>0</v>
      </c>
      <c r="J42" s="29" t="str">
        <f t="shared" si="2"/>
        <v>D</v>
      </c>
      <c r="K42" s="29" t="str">
        <f t="shared" si="2"/>
        <v>A</v>
      </c>
      <c r="L42" s="29" t="str">
        <f t="shared" si="2"/>
        <v>0</v>
      </c>
      <c r="M42" s="29" t="str">
        <f t="shared" si="2"/>
        <v>0</v>
      </c>
      <c r="N42" s="83" t="str">
        <f t="shared" ref="N42" si="129">IF(E43&lt;&gt;E42,"modification","")</f>
        <v/>
      </c>
      <c r="O42" s="83" t="str">
        <f t="shared" ref="O42" si="130">IF(F43&lt;&gt;F42,"modification","")</f>
        <v/>
      </c>
      <c r="P42" s="83" t="str">
        <f t="shared" ref="P42" si="131">IF(G43&lt;&gt;G42,"modification","")</f>
        <v/>
      </c>
      <c r="Q42" s="84" t="str">
        <f t="shared" ref="Q42" si="132">IF(H43&lt;&gt;H42,"modification","")</f>
        <v>modification</v>
      </c>
      <c r="R42" s="83" t="str">
        <f t="shared" ref="R42" si="133">IF(I43&lt;&gt;I42,"modification","")</f>
        <v/>
      </c>
      <c r="S42" s="83" t="str">
        <f t="shared" ref="S42" si="134">IF(J43&lt;&gt;J42,"modification","")</f>
        <v/>
      </c>
      <c r="T42" s="85" t="str">
        <f t="shared" ref="T42" si="135">IF(K43&lt;&gt;K42,"modification","")</f>
        <v>modification</v>
      </c>
      <c r="U42" s="83" t="str">
        <f t="shared" ref="U42" si="136">IF(L43&lt;&gt;L42,"modification","")</f>
        <v/>
      </c>
      <c r="V42" s="83" t="str">
        <f t="shared" ref="V42" si="137">IF(M43&lt;&gt;M42,"modification","")</f>
        <v/>
      </c>
    </row>
    <row r="43" spans="1:22" s="30" customFormat="1" ht="11.25">
      <c r="A43" s="26"/>
      <c r="B43" s="90"/>
      <c r="C43" s="31">
        <v>1308257861</v>
      </c>
      <c r="D43" s="32" t="s">
        <v>50</v>
      </c>
      <c r="E43" s="29" t="str">
        <f t="shared" si="2"/>
        <v>H</v>
      </c>
      <c r="F43" s="29" t="str">
        <f t="shared" si="2"/>
        <v>3</v>
      </c>
      <c r="G43" s="29" t="str">
        <f t="shared" si="2"/>
        <v>R</v>
      </c>
      <c r="H43" s="29" t="str">
        <f t="shared" si="2"/>
        <v>N</v>
      </c>
      <c r="I43" s="29" t="str">
        <f t="shared" si="2"/>
        <v>0</v>
      </c>
      <c r="J43" s="29" t="str">
        <f t="shared" si="2"/>
        <v>D</v>
      </c>
      <c r="K43" s="29" t="str">
        <f t="shared" si="2"/>
        <v>0</v>
      </c>
      <c r="L43" s="29" t="str">
        <f t="shared" si="2"/>
        <v>0</v>
      </c>
      <c r="M43" s="29" t="str">
        <f t="shared" si="2"/>
        <v>0</v>
      </c>
      <c r="N43" s="83"/>
      <c r="O43" s="83"/>
      <c r="P43" s="83"/>
      <c r="Q43" s="84"/>
      <c r="R43" s="83"/>
      <c r="S43" s="83"/>
      <c r="T43" s="85"/>
      <c r="U43" s="83"/>
      <c r="V43" s="83"/>
    </row>
    <row r="44" spans="1:22" s="30" customFormat="1" ht="11.25">
      <c r="A44" s="26"/>
      <c r="B44" s="90"/>
      <c r="C44" s="27">
        <v>1504332462</v>
      </c>
      <c r="D44" s="28" t="s">
        <v>44</v>
      </c>
      <c r="E44" s="29" t="str">
        <f t="shared" si="2"/>
        <v>M</v>
      </c>
      <c r="F44" s="29" t="str">
        <f t="shared" si="2"/>
        <v>3</v>
      </c>
      <c r="G44" s="29" t="str">
        <f t="shared" si="2"/>
        <v>R</v>
      </c>
      <c r="H44" s="29" t="str">
        <f t="shared" si="2"/>
        <v>G</v>
      </c>
      <c r="I44" s="29" t="str">
        <f t="shared" si="2"/>
        <v>0</v>
      </c>
      <c r="J44" s="29" t="str">
        <f t="shared" si="2"/>
        <v>D</v>
      </c>
      <c r="K44" s="29" t="str">
        <f t="shared" si="2"/>
        <v>A</v>
      </c>
      <c r="L44" s="29" t="str">
        <f t="shared" si="2"/>
        <v>0</v>
      </c>
      <c r="M44" s="29" t="str">
        <f t="shared" si="2"/>
        <v>0</v>
      </c>
      <c r="N44" s="83" t="str">
        <f t="shared" ref="N44" si="138">IF(E45&lt;&gt;E44,"modification","")</f>
        <v/>
      </c>
      <c r="O44" s="83" t="str">
        <f t="shared" ref="O44" si="139">IF(F45&lt;&gt;F44,"modification","")</f>
        <v/>
      </c>
      <c r="P44" s="83" t="str">
        <f t="shared" ref="P44" si="140">IF(G45&lt;&gt;G44,"modification","")</f>
        <v/>
      </c>
      <c r="Q44" s="84" t="str">
        <f t="shared" ref="Q44" si="141">IF(H45&lt;&gt;H44,"modification","")</f>
        <v>modification</v>
      </c>
      <c r="R44" s="83" t="str">
        <f t="shared" ref="R44" si="142">IF(I45&lt;&gt;I44,"modification","")</f>
        <v/>
      </c>
      <c r="S44" s="83" t="str">
        <f t="shared" ref="S44" si="143">IF(J45&lt;&gt;J44,"modification","")</f>
        <v/>
      </c>
      <c r="T44" s="83" t="str">
        <f t="shared" ref="T44" si="144">IF(K45&lt;&gt;K44,"modification","")</f>
        <v/>
      </c>
      <c r="U44" s="83" t="str">
        <f t="shared" ref="U44" si="145">IF(L45&lt;&gt;L44,"modification","")</f>
        <v/>
      </c>
      <c r="V44" s="83" t="str">
        <f t="shared" ref="V44" si="146">IF(M45&lt;&gt;M44,"modification","")</f>
        <v/>
      </c>
    </row>
    <row r="45" spans="1:22" s="30" customFormat="1" ht="11.25">
      <c r="A45" s="26"/>
      <c r="B45" s="90"/>
      <c r="C45" s="31">
        <v>1307251090</v>
      </c>
      <c r="D45" s="32" t="s">
        <v>45</v>
      </c>
      <c r="E45" s="29" t="str">
        <f t="shared" ref="E45:M73" si="147">MID($D45,E$10,1)</f>
        <v>M</v>
      </c>
      <c r="F45" s="29" t="str">
        <f t="shared" si="147"/>
        <v>3</v>
      </c>
      <c r="G45" s="29" t="str">
        <f t="shared" si="147"/>
        <v>R</v>
      </c>
      <c r="H45" s="29" t="str">
        <f t="shared" si="147"/>
        <v>N</v>
      </c>
      <c r="I45" s="29" t="str">
        <f t="shared" si="147"/>
        <v>0</v>
      </c>
      <c r="J45" s="29" t="str">
        <f t="shared" si="147"/>
        <v>D</v>
      </c>
      <c r="K45" s="29" t="str">
        <f t="shared" si="147"/>
        <v>A</v>
      </c>
      <c r="L45" s="29" t="str">
        <f t="shared" si="147"/>
        <v>0</v>
      </c>
      <c r="M45" s="29" t="str">
        <f t="shared" si="147"/>
        <v>0</v>
      </c>
      <c r="N45" s="83"/>
      <c r="O45" s="83"/>
      <c r="P45" s="83"/>
      <c r="Q45" s="84"/>
      <c r="R45" s="83"/>
      <c r="S45" s="83"/>
      <c r="T45" s="83"/>
      <c r="U45" s="83"/>
      <c r="V45" s="83"/>
    </row>
    <row r="46" spans="1:22" s="30" customFormat="1" ht="11.25">
      <c r="A46" s="26"/>
      <c r="B46" s="90"/>
      <c r="C46" s="27">
        <v>1504332461</v>
      </c>
      <c r="D46" s="28" t="s">
        <v>44</v>
      </c>
      <c r="E46" s="29" t="str">
        <f t="shared" si="147"/>
        <v>M</v>
      </c>
      <c r="F46" s="29" t="str">
        <f t="shared" si="147"/>
        <v>3</v>
      </c>
      <c r="G46" s="29" t="str">
        <f t="shared" si="147"/>
        <v>R</v>
      </c>
      <c r="H46" s="29" t="str">
        <f t="shared" si="147"/>
        <v>G</v>
      </c>
      <c r="I46" s="29" t="str">
        <f t="shared" si="147"/>
        <v>0</v>
      </c>
      <c r="J46" s="29" t="str">
        <f t="shared" si="147"/>
        <v>D</v>
      </c>
      <c r="K46" s="29" t="str">
        <f t="shared" si="147"/>
        <v>A</v>
      </c>
      <c r="L46" s="29" t="str">
        <f t="shared" si="147"/>
        <v>0</v>
      </c>
      <c r="M46" s="29" t="str">
        <f t="shared" si="147"/>
        <v>0</v>
      </c>
      <c r="N46" s="83" t="str">
        <f t="shared" ref="N46" si="148">IF(E47&lt;&gt;E46,"modification","")</f>
        <v/>
      </c>
      <c r="O46" s="83" t="str">
        <f t="shared" ref="O46" si="149">IF(F47&lt;&gt;F46,"modification","")</f>
        <v/>
      </c>
      <c r="P46" s="83" t="str">
        <f t="shared" ref="P46" si="150">IF(G47&lt;&gt;G46,"modification","")</f>
        <v/>
      </c>
      <c r="Q46" s="84" t="str">
        <f t="shared" ref="Q46" si="151">IF(H47&lt;&gt;H46,"modification","")</f>
        <v>modification</v>
      </c>
      <c r="R46" s="83" t="str">
        <f t="shared" ref="R46" si="152">IF(I47&lt;&gt;I46,"modification","")</f>
        <v/>
      </c>
      <c r="S46" s="83" t="str">
        <f t="shared" ref="S46" si="153">IF(J47&lt;&gt;J46,"modification","")</f>
        <v/>
      </c>
      <c r="T46" s="83" t="str">
        <f t="shared" ref="T46" si="154">IF(K47&lt;&gt;K46,"modification","")</f>
        <v/>
      </c>
      <c r="U46" s="83" t="str">
        <f t="shared" ref="U46" si="155">IF(L47&lt;&gt;L46,"modification","")</f>
        <v/>
      </c>
      <c r="V46" s="83" t="str">
        <f t="shared" ref="V46" si="156">IF(M47&lt;&gt;M46,"modification","")</f>
        <v/>
      </c>
    </row>
    <row r="47" spans="1:22" s="30" customFormat="1" ht="11.25">
      <c r="A47" s="26"/>
      <c r="B47" s="90"/>
      <c r="C47" s="31">
        <v>1309261287</v>
      </c>
      <c r="D47" s="32" t="s">
        <v>45</v>
      </c>
      <c r="E47" s="29" t="str">
        <f t="shared" si="147"/>
        <v>M</v>
      </c>
      <c r="F47" s="29" t="str">
        <f t="shared" si="147"/>
        <v>3</v>
      </c>
      <c r="G47" s="29" t="str">
        <f t="shared" si="147"/>
        <v>R</v>
      </c>
      <c r="H47" s="29" t="str">
        <f t="shared" si="147"/>
        <v>N</v>
      </c>
      <c r="I47" s="29" t="str">
        <f t="shared" si="147"/>
        <v>0</v>
      </c>
      <c r="J47" s="29" t="str">
        <f t="shared" si="147"/>
        <v>D</v>
      </c>
      <c r="K47" s="29" t="str">
        <f t="shared" si="147"/>
        <v>A</v>
      </c>
      <c r="L47" s="29" t="str">
        <f t="shared" si="147"/>
        <v>0</v>
      </c>
      <c r="M47" s="29" t="str">
        <f t="shared" si="147"/>
        <v>0</v>
      </c>
      <c r="N47" s="83"/>
      <c r="O47" s="83"/>
      <c r="P47" s="83"/>
      <c r="Q47" s="84"/>
      <c r="R47" s="83"/>
      <c r="S47" s="83"/>
      <c r="T47" s="83"/>
      <c r="U47" s="83"/>
      <c r="V47" s="83"/>
    </row>
    <row r="48" spans="1:22" s="30" customFormat="1" ht="11.25">
      <c r="A48" s="26"/>
      <c r="B48" s="90"/>
      <c r="C48" s="27">
        <v>1504332460</v>
      </c>
      <c r="D48" s="28" t="s">
        <v>44</v>
      </c>
      <c r="E48" s="29" t="str">
        <f t="shared" si="147"/>
        <v>M</v>
      </c>
      <c r="F48" s="29" t="str">
        <f t="shared" si="147"/>
        <v>3</v>
      </c>
      <c r="G48" s="29" t="str">
        <f t="shared" si="147"/>
        <v>R</v>
      </c>
      <c r="H48" s="29" t="str">
        <f t="shared" si="147"/>
        <v>G</v>
      </c>
      <c r="I48" s="29" t="str">
        <f t="shared" si="147"/>
        <v>0</v>
      </c>
      <c r="J48" s="29" t="str">
        <f t="shared" si="147"/>
        <v>D</v>
      </c>
      <c r="K48" s="29" t="str">
        <f t="shared" si="147"/>
        <v>A</v>
      </c>
      <c r="L48" s="29" t="str">
        <f t="shared" si="147"/>
        <v>0</v>
      </c>
      <c r="M48" s="29" t="str">
        <f t="shared" si="147"/>
        <v>0</v>
      </c>
      <c r="N48" s="83" t="str">
        <f t="shared" ref="N48" si="157">IF(E49&lt;&gt;E48,"modification","")</f>
        <v/>
      </c>
      <c r="O48" s="83" t="str">
        <f t="shared" ref="O48" si="158">IF(F49&lt;&gt;F48,"modification","")</f>
        <v/>
      </c>
      <c r="P48" s="83" t="str">
        <f t="shared" ref="P48" si="159">IF(G49&lt;&gt;G48,"modification","")</f>
        <v/>
      </c>
      <c r="Q48" s="84" t="str">
        <f t="shared" ref="Q48" si="160">IF(H49&lt;&gt;H48,"modification","")</f>
        <v>modification</v>
      </c>
      <c r="R48" s="83" t="str">
        <f t="shared" ref="R48" si="161">IF(I49&lt;&gt;I48,"modification","")</f>
        <v/>
      </c>
      <c r="S48" s="83" t="str">
        <f t="shared" ref="S48" si="162">IF(J49&lt;&gt;J48,"modification","")</f>
        <v/>
      </c>
      <c r="T48" s="83" t="str">
        <f t="shared" ref="T48" si="163">IF(K49&lt;&gt;K48,"modification","")</f>
        <v/>
      </c>
      <c r="U48" s="83" t="str">
        <f t="shared" ref="U48" si="164">IF(L49&lt;&gt;L48,"modification","")</f>
        <v/>
      </c>
      <c r="V48" s="83" t="str">
        <f t="shared" ref="V48" si="165">IF(M49&lt;&gt;M48,"modification","")</f>
        <v/>
      </c>
    </row>
    <row r="49" spans="1:22" s="30" customFormat="1" ht="11.25">
      <c r="A49" s="26"/>
      <c r="B49" s="90"/>
      <c r="C49" s="31">
        <v>1309261286</v>
      </c>
      <c r="D49" s="32" t="s">
        <v>45</v>
      </c>
      <c r="E49" s="29" t="str">
        <f t="shared" si="147"/>
        <v>M</v>
      </c>
      <c r="F49" s="29" t="str">
        <f t="shared" si="147"/>
        <v>3</v>
      </c>
      <c r="G49" s="29" t="str">
        <f t="shared" si="147"/>
        <v>R</v>
      </c>
      <c r="H49" s="29" t="str">
        <f t="shared" si="147"/>
        <v>N</v>
      </c>
      <c r="I49" s="29" t="str">
        <f t="shared" si="147"/>
        <v>0</v>
      </c>
      <c r="J49" s="29" t="str">
        <f t="shared" si="147"/>
        <v>D</v>
      </c>
      <c r="K49" s="29" t="str">
        <f t="shared" si="147"/>
        <v>A</v>
      </c>
      <c r="L49" s="29" t="str">
        <f t="shared" si="147"/>
        <v>0</v>
      </c>
      <c r="M49" s="29" t="str">
        <f t="shared" si="147"/>
        <v>0</v>
      </c>
      <c r="N49" s="83"/>
      <c r="O49" s="83"/>
      <c r="P49" s="83"/>
      <c r="Q49" s="84"/>
      <c r="R49" s="83"/>
      <c r="S49" s="83"/>
      <c r="T49" s="83"/>
      <c r="U49" s="83"/>
      <c r="V49" s="83"/>
    </row>
    <row r="50" spans="1:22" s="30" customFormat="1" ht="11.25">
      <c r="A50" s="26"/>
      <c r="B50" s="90"/>
      <c r="C50" s="27">
        <v>1504332459</v>
      </c>
      <c r="D50" s="28" t="s">
        <v>44</v>
      </c>
      <c r="E50" s="29" t="str">
        <f t="shared" si="147"/>
        <v>M</v>
      </c>
      <c r="F50" s="29" t="str">
        <f t="shared" si="147"/>
        <v>3</v>
      </c>
      <c r="G50" s="29" t="str">
        <f t="shared" si="147"/>
        <v>R</v>
      </c>
      <c r="H50" s="29" t="str">
        <f t="shared" si="147"/>
        <v>G</v>
      </c>
      <c r="I50" s="29" t="str">
        <f t="shared" si="147"/>
        <v>0</v>
      </c>
      <c r="J50" s="29" t="str">
        <f t="shared" si="147"/>
        <v>D</v>
      </c>
      <c r="K50" s="29" t="str">
        <f t="shared" si="147"/>
        <v>A</v>
      </c>
      <c r="L50" s="29" t="str">
        <f t="shared" si="147"/>
        <v>0</v>
      </c>
      <c r="M50" s="29" t="str">
        <f t="shared" si="147"/>
        <v>0</v>
      </c>
      <c r="N50" s="83" t="str">
        <f t="shared" ref="N50" si="166">IF(E51&lt;&gt;E50,"modification","")</f>
        <v/>
      </c>
      <c r="O50" s="83" t="str">
        <f t="shared" ref="O50" si="167">IF(F51&lt;&gt;F50,"modification","")</f>
        <v/>
      </c>
      <c r="P50" s="83" t="str">
        <f t="shared" ref="P50" si="168">IF(G51&lt;&gt;G50,"modification","")</f>
        <v/>
      </c>
      <c r="Q50" s="84" t="str">
        <f t="shared" ref="Q50" si="169">IF(H51&lt;&gt;H50,"modification","")</f>
        <v>modification</v>
      </c>
      <c r="R50" s="83" t="str">
        <f t="shared" ref="R50" si="170">IF(I51&lt;&gt;I50,"modification","")</f>
        <v/>
      </c>
      <c r="S50" s="83" t="str">
        <f t="shared" ref="S50" si="171">IF(J51&lt;&gt;J50,"modification","")</f>
        <v/>
      </c>
      <c r="T50" s="83" t="str">
        <f t="shared" ref="T50" si="172">IF(K51&lt;&gt;K50,"modification","")</f>
        <v/>
      </c>
      <c r="U50" s="83" t="str">
        <f t="shared" ref="U50" si="173">IF(L51&lt;&gt;L50,"modification","")</f>
        <v/>
      </c>
      <c r="V50" s="83" t="str">
        <f t="shared" ref="V50" si="174">IF(M51&lt;&gt;M50,"modification","")</f>
        <v/>
      </c>
    </row>
    <row r="51" spans="1:22" s="30" customFormat="1" ht="11.25">
      <c r="A51" s="26"/>
      <c r="B51" s="90"/>
      <c r="C51" s="31">
        <v>1307250615</v>
      </c>
      <c r="D51" s="32" t="s">
        <v>45</v>
      </c>
      <c r="E51" s="29" t="str">
        <f t="shared" si="147"/>
        <v>M</v>
      </c>
      <c r="F51" s="29" t="str">
        <f t="shared" si="147"/>
        <v>3</v>
      </c>
      <c r="G51" s="29" t="str">
        <f t="shared" si="147"/>
        <v>R</v>
      </c>
      <c r="H51" s="29" t="str">
        <f t="shared" si="147"/>
        <v>N</v>
      </c>
      <c r="I51" s="29" t="str">
        <f t="shared" si="147"/>
        <v>0</v>
      </c>
      <c r="J51" s="29" t="str">
        <f t="shared" si="147"/>
        <v>D</v>
      </c>
      <c r="K51" s="29" t="str">
        <f t="shared" si="147"/>
        <v>A</v>
      </c>
      <c r="L51" s="29" t="str">
        <f t="shared" si="147"/>
        <v>0</v>
      </c>
      <c r="M51" s="29" t="str">
        <f t="shared" si="147"/>
        <v>0</v>
      </c>
      <c r="N51" s="83"/>
      <c r="O51" s="83"/>
      <c r="P51" s="83"/>
      <c r="Q51" s="84"/>
      <c r="R51" s="83"/>
      <c r="S51" s="83"/>
      <c r="T51" s="83"/>
      <c r="U51" s="83"/>
      <c r="V51" s="83"/>
    </row>
    <row r="52" spans="1:22" s="30" customFormat="1" ht="11.25">
      <c r="A52" s="26"/>
      <c r="B52" s="90"/>
      <c r="C52" s="27">
        <v>1504332458</v>
      </c>
      <c r="D52" s="28" t="s">
        <v>44</v>
      </c>
      <c r="E52" s="29" t="str">
        <f t="shared" si="147"/>
        <v>M</v>
      </c>
      <c r="F52" s="29" t="str">
        <f t="shared" si="147"/>
        <v>3</v>
      </c>
      <c r="G52" s="29" t="str">
        <f t="shared" si="147"/>
        <v>R</v>
      </c>
      <c r="H52" s="29" t="str">
        <f t="shared" si="147"/>
        <v>G</v>
      </c>
      <c r="I52" s="29" t="str">
        <f t="shared" si="147"/>
        <v>0</v>
      </c>
      <c r="J52" s="29" t="str">
        <f t="shared" si="147"/>
        <v>D</v>
      </c>
      <c r="K52" s="29" t="str">
        <f t="shared" si="147"/>
        <v>A</v>
      </c>
      <c r="L52" s="29" t="str">
        <f t="shared" si="147"/>
        <v>0</v>
      </c>
      <c r="M52" s="29" t="str">
        <f t="shared" si="147"/>
        <v>0</v>
      </c>
      <c r="N52" s="83" t="str">
        <f t="shared" ref="N52" si="175">IF(E53&lt;&gt;E52,"modification","")</f>
        <v/>
      </c>
      <c r="O52" s="83" t="str">
        <f t="shared" ref="O52" si="176">IF(F53&lt;&gt;F52,"modification","")</f>
        <v/>
      </c>
      <c r="P52" s="83" t="str">
        <f t="shared" ref="P52" si="177">IF(G53&lt;&gt;G52,"modification","")</f>
        <v/>
      </c>
      <c r="Q52" s="84" t="str">
        <f t="shared" ref="Q52" si="178">IF(H53&lt;&gt;H52,"modification","")</f>
        <v>modification</v>
      </c>
      <c r="R52" s="83" t="str">
        <f t="shared" ref="R52" si="179">IF(I53&lt;&gt;I52,"modification","")</f>
        <v/>
      </c>
      <c r="S52" s="83" t="str">
        <f t="shared" ref="S52" si="180">IF(J53&lt;&gt;J52,"modification","")</f>
        <v/>
      </c>
      <c r="T52" s="83" t="str">
        <f t="shared" ref="T52" si="181">IF(K53&lt;&gt;K52,"modification","")</f>
        <v/>
      </c>
      <c r="U52" s="83" t="str">
        <f t="shared" ref="U52" si="182">IF(L53&lt;&gt;L52,"modification","")</f>
        <v/>
      </c>
      <c r="V52" s="83" t="str">
        <f t="shared" ref="V52" si="183">IF(M53&lt;&gt;M52,"modification","")</f>
        <v/>
      </c>
    </row>
    <row r="53" spans="1:22" s="30" customFormat="1" ht="11.25">
      <c r="A53" s="26"/>
      <c r="B53" s="90"/>
      <c r="C53" s="31">
        <v>1307250609</v>
      </c>
      <c r="D53" s="32" t="s">
        <v>45</v>
      </c>
      <c r="E53" s="29" t="str">
        <f t="shared" si="147"/>
        <v>M</v>
      </c>
      <c r="F53" s="29" t="str">
        <f t="shared" si="147"/>
        <v>3</v>
      </c>
      <c r="G53" s="29" t="str">
        <f t="shared" si="147"/>
        <v>R</v>
      </c>
      <c r="H53" s="29" t="str">
        <f t="shared" si="147"/>
        <v>N</v>
      </c>
      <c r="I53" s="29" t="str">
        <f t="shared" si="147"/>
        <v>0</v>
      </c>
      <c r="J53" s="29" t="str">
        <f t="shared" si="147"/>
        <v>D</v>
      </c>
      <c r="K53" s="29" t="str">
        <f t="shared" si="147"/>
        <v>A</v>
      </c>
      <c r="L53" s="29" t="str">
        <f t="shared" si="147"/>
        <v>0</v>
      </c>
      <c r="M53" s="29" t="str">
        <f t="shared" si="147"/>
        <v>0</v>
      </c>
      <c r="N53" s="83"/>
      <c r="O53" s="83"/>
      <c r="P53" s="83"/>
      <c r="Q53" s="84"/>
      <c r="R53" s="83"/>
      <c r="S53" s="83"/>
      <c r="T53" s="83"/>
      <c r="U53" s="83"/>
      <c r="V53" s="83"/>
    </row>
    <row r="54" spans="1:22" s="30" customFormat="1" ht="11.25">
      <c r="A54" s="26"/>
      <c r="B54" s="90"/>
      <c r="C54" s="27">
        <v>1504332457</v>
      </c>
      <c r="D54" s="28" t="s">
        <v>44</v>
      </c>
      <c r="E54" s="29" t="str">
        <f t="shared" si="147"/>
        <v>M</v>
      </c>
      <c r="F54" s="29" t="str">
        <f t="shared" si="147"/>
        <v>3</v>
      </c>
      <c r="G54" s="29" t="str">
        <f t="shared" si="147"/>
        <v>R</v>
      </c>
      <c r="H54" s="29" t="str">
        <f t="shared" si="147"/>
        <v>G</v>
      </c>
      <c r="I54" s="29" t="str">
        <f t="shared" si="147"/>
        <v>0</v>
      </c>
      <c r="J54" s="29" t="str">
        <f t="shared" si="147"/>
        <v>D</v>
      </c>
      <c r="K54" s="29" t="str">
        <f t="shared" si="147"/>
        <v>A</v>
      </c>
      <c r="L54" s="29" t="str">
        <f t="shared" si="147"/>
        <v>0</v>
      </c>
      <c r="M54" s="29" t="str">
        <f t="shared" si="147"/>
        <v>0</v>
      </c>
      <c r="N54" s="83" t="str">
        <f t="shared" ref="N54" si="184">IF(E55&lt;&gt;E54,"modification","")</f>
        <v/>
      </c>
      <c r="O54" s="83" t="str">
        <f t="shared" ref="O54" si="185">IF(F55&lt;&gt;F54,"modification","")</f>
        <v/>
      </c>
      <c r="P54" s="83" t="str">
        <f t="shared" ref="P54" si="186">IF(G55&lt;&gt;G54,"modification","")</f>
        <v/>
      </c>
      <c r="Q54" s="84" t="str">
        <f t="shared" ref="Q54" si="187">IF(H55&lt;&gt;H54,"modification","")</f>
        <v>modification</v>
      </c>
      <c r="R54" s="83" t="str">
        <f t="shared" ref="R54" si="188">IF(I55&lt;&gt;I54,"modification","")</f>
        <v/>
      </c>
      <c r="S54" s="83" t="str">
        <f t="shared" ref="S54" si="189">IF(J55&lt;&gt;J54,"modification","")</f>
        <v/>
      </c>
      <c r="T54" s="83" t="str">
        <f t="shared" ref="T54" si="190">IF(K55&lt;&gt;K54,"modification","")</f>
        <v/>
      </c>
      <c r="U54" s="83" t="str">
        <f t="shared" ref="U54" si="191">IF(L55&lt;&gt;L54,"modification","")</f>
        <v/>
      </c>
      <c r="V54" s="83" t="str">
        <f t="shared" ref="V54" si="192">IF(M55&lt;&gt;M54,"modification","")</f>
        <v/>
      </c>
    </row>
    <row r="55" spans="1:22" s="30" customFormat="1" ht="11.25">
      <c r="A55" s="26"/>
      <c r="B55" s="90"/>
      <c r="C55" s="31">
        <v>1307250612</v>
      </c>
      <c r="D55" s="32" t="s">
        <v>45</v>
      </c>
      <c r="E55" s="29" t="str">
        <f t="shared" si="147"/>
        <v>M</v>
      </c>
      <c r="F55" s="29" t="str">
        <f t="shared" si="147"/>
        <v>3</v>
      </c>
      <c r="G55" s="29" t="str">
        <f t="shared" si="147"/>
        <v>R</v>
      </c>
      <c r="H55" s="29" t="str">
        <f t="shared" si="147"/>
        <v>N</v>
      </c>
      <c r="I55" s="29" t="str">
        <f t="shared" si="147"/>
        <v>0</v>
      </c>
      <c r="J55" s="29" t="str">
        <f t="shared" si="147"/>
        <v>D</v>
      </c>
      <c r="K55" s="29" t="str">
        <f t="shared" si="147"/>
        <v>A</v>
      </c>
      <c r="L55" s="29" t="str">
        <f t="shared" si="147"/>
        <v>0</v>
      </c>
      <c r="M55" s="29" t="str">
        <f t="shared" si="147"/>
        <v>0</v>
      </c>
      <c r="N55" s="83"/>
      <c r="O55" s="83"/>
      <c r="P55" s="83"/>
      <c r="Q55" s="84"/>
      <c r="R55" s="83"/>
      <c r="S55" s="83"/>
      <c r="T55" s="83"/>
      <c r="U55" s="83"/>
      <c r="V55" s="83"/>
    </row>
    <row r="56" spans="1:22" s="30" customFormat="1" ht="11.25">
      <c r="A56" s="26"/>
      <c r="B56" s="90"/>
      <c r="C56" s="27">
        <v>1504332456</v>
      </c>
      <c r="D56" s="28" t="s">
        <v>44</v>
      </c>
      <c r="E56" s="29" t="str">
        <f t="shared" si="147"/>
        <v>M</v>
      </c>
      <c r="F56" s="29" t="str">
        <f t="shared" si="147"/>
        <v>3</v>
      </c>
      <c r="G56" s="29" t="str">
        <f t="shared" si="147"/>
        <v>R</v>
      </c>
      <c r="H56" s="29" t="str">
        <f t="shared" si="147"/>
        <v>G</v>
      </c>
      <c r="I56" s="29" t="str">
        <f t="shared" si="147"/>
        <v>0</v>
      </c>
      <c r="J56" s="29" t="str">
        <f t="shared" si="147"/>
        <v>D</v>
      </c>
      <c r="K56" s="29" t="str">
        <f t="shared" si="147"/>
        <v>A</v>
      </c>
      <c r="L56" s="29" t="str">
        <f t="shared" si="147"/>
        <v>0</v>
      </c>
      <c r="M56" s="29" t="str">
        <f t="shared" si="147"/>
        <v>0</v>
      </c>
      <c r="N56" s="83" t="str">
        <f t="shared" ref="N56" si="193">IF(E57&lt;&gt;E56,"modification","")</f>
        <v/>
      </c>
      <c r="O56" s="83" t="str">
        <f t="shared" ref="O56" si="194">IF(F57&lt;&gt;F56,"modification","")</f>
        <v/>
      </c>
      <c r="P56" s="83" t="str">
        <f t="shared" ref="P56" si="195">IF(G57&lt;&gt;G56,"modification","")</f>
        <v/>
      </c>
      <c r="Q56" s="84" t="str">
        <f t="shared" ref="Q56" si="196">IF(H57&lt;&gt;H56,"modification","")</f>
        <v>modification</v>
      </c>
      <c r="R56" s="83" t="str">
        <f t="shared" ref="R56" si="197">IF(I57&lt;&gt;I56,"modification","")</f>
        <v/>
      </c>
      <c r="S56" s="83" t="str">
        <f t="shared" ref="S56" si="198">IF(J57&lt;&gt;J56,"modification","")</f>
        <v/>
      </c>
      <c r="T56" s="83" t="str">
        <f t="shared" ref="T56" si="199">IF(K57&lt;&gt;K56,"modification","")</f>
        <v/>
      </c>
      <c r="U56" s="83" t="str">
        <f t="shared" ref="U56" si="200">IF(L57&lt;&gt;L56,"modification","")</f>
        <v/>
      </c>
      <c r="V56" s="83" t="str">
        <f t="shared" ref="V56" si="201">IF(M57&lt;&gt;M56,"modification","")</f>
        <v/>
      </c>
    </row>
    <row r="57" spans="1:22" s="30" customFormat="1" ht="11.25">
      <c r="A57" s="26"/>
      <c r="B57" s="90"/>
      <c r="C57" s="31">
        <v>1307250607</v>
      </c>
      <c r="D57" s="32" t="s">
        <v>45</v>
      </c>
      <c r="E57" s="29" t="str">
        <f t="shared" si="147"/>
        <v>M</v>
      </c>
      <c r="F57" s="29" t="str">
        <f t="shared" si="147"/>
        <v>3</v>
      </c>
      <c r="G57" s="29" t="str">
        <f t="shared" si="147"/>
        <v>R</v>
      </c>
      <c r="H57" s="29" t="str">
        <f t="shared" si="147"/>
        <v>N</v>
      </c>
      <c r="I57" s="29" t="str">
        <f t="shared" si="147"/>
        <v>0</v>
      </c>
      <c r="J57" s="29" t="str">
        <f t="shared" si="147"/>
        <v>D</v>
      </c>
      <c r="K57" s="29" t="str">
        <f t="shared" si="147"/>
        <v>A</v>
      </c>
      <c r="L57" s="29" t="str">
        <f t="shared" si="147"/>
        <v>0</v>
      </c>
      <c r="M57" s="29" t="str">
        <f t="shared" si="147"/>
        <v>0</v>
      </c>
      <c r="N57" s="83"/>
      <c r="O57" s="83"/>
      <c r="P57" s="83"/>
      <c r="Q57" s="84"/>
      <c r="R57" s="83"/>
      <c r="S57" s="83"/>
      <c r="T57" s="83"/>
      <c r="U57" s="83"/>
      <c r="V57" s="83"/>
    </row>
    <row r="58" spans="1:22" s="30" customFormat="1" ht="11.25">
      <c r="A58" s="26"/>
      <c r="B58" s="90"/>
      <c r="C58" s="27">
        <v>1504332452</v>
      </c>
      <c r="D58" s="28" t="s">
        <v>46</v>
      </c>
      <c r="E58" s="29" t="str">
        <f t="shared" si="147"/>
        <v>H</v>
      </c>
      <c r="F58" s="29" t="str">
        <f t="shared" si="147"/>
        <v>3</v>
      </c>
      <c r="G58" s="29" t="str">
        <f t="shared" si="147"/>
        <v>R</v>
      </c>
      <c r="H58" s="29" t="str">
        <f t="shared" si="147"/>
        <v>G</v>
      </c>
      <c r="I58" s="29" t="str">
        <f t="shared" si="147"/>
        <v>0</v>
      </c>
      <c r="J58" s="29" t="str">
        <f t="shared" si="147"/>
        <v>D</v>
      </c>
      <c r="K58" s="29" t="str">
        <f t="shared" si="147"/>
        <v>A</v>
      </c>
      <c r="L58" s="29" t="str">
        <f t="shared" si="147"/>
        <v>0</v>
      </c>
      <c r="M58" s="29" t="str">
        <f t="shared" si="147"/>
        <v>0</v>
      </c>
      <c r="N58" s="83" t="str">
        <f t="shared" ref="N58" si="202">IF(E59&lt;&gt;E58,"modification","")</f>
        <v/>
      </c>
      <c r="O58" s="83" t="str">
        <f t="shared" ref="O58" si="203">IF(F59&lt;&gt;F58,"modification","")</f>
        <v/>
      </c>
      <c r="P58" s="83" t="str">
        <f t="shared" ref="P58" si="204">IF(G59&lt;&gt;G58,"modification","")</f>
        <v/>
      </c>
      <c r="Q58" s="84" t="str">
        <f t="shared" ref="Q58" si="205">IF(H59&lt;&gt;H58,"modification","")</f>
        <v>modification</v>
      </c>
      <c r="R58" s="83" t="str">
        <f t="shared" ref="R58" si="206">IF(I59&lt;&gt;I58,"modification","")</f>
        <v/>
      </c>
      <c r="S58" s="83" t="str">
        <f t="shared" ref="S58" si="207">IF(J59&lt;&gt;J58,"modification","")</f>
        <v/>
      </c>
      <c r="T58" s="85" t="str">
        <f t="shared" ref="T58" si="208">IF(K59&lt;&gt;K58,"modification","")</f>
        <v>modification</v>
      </c>
      <c r="U58" s="83" t="str">
        <f t="shared" ref="U58" si="209">IF(L59&lt;&gt;L58,"modification","")</f>
        <v/>
      </c>
      <c r="V58" s="83" t="str">
        <f t="shared" ref="V58" si="210">IF(M59&lt;&gt;M58,"modification","")</f>
        <v/>
      </c>
    </row>
    <row r="59" spans="1:22" s="30" customFormat="1" ht="11.25">
      <c r="A59" s="26"/>
      <c r="B59" s="90"/>
      <c r="C59" s="31">
        <v>1308257869</v>
      </c>
      <c r="D59" s="32" t="s">
        <v>50</v>
      </c>
      <c r="E59" s="29" t="str">
        <f t="shared" si="147"/>
        <v>H</v>
      </c>
      <c r="F59" s="29" t="str">
        <f t="shared" si="147"/>
        <v>3</v>
      </c>
      <c r="G59" s="29" t="str">
        <f t="shared" si="147"/>
        <v>R</v>
      </c>
      <c r="H59" s="29" t="str">
        <f t="shared" si="147"/>
        <v>N</v>
      </c>
      <c r="I59" s="29" t="str">
        <f t="shared" si="147"/>
        <v>0</v>
      </c>
      <c r="J59" s="29" t="str">
        <f t="shared" si="147"/>
        <v>D</v>
      </c>
      <c r="K59" s="29" t="str">
        <f t="shared" si="147"/>
        <v>0</v>
      </c>
      <c r="L59" s="29" t="str">
        <f t="shared" si="147"/>
        <v>0</v>
      </c>
      <c r="M59" s="29" t="str">
        <f t="shared" si="147"/>
        <v>0</v>
      </c>
      <c r="N59" s="83"/>
      <c r="O59" s="83"/>
      <c r="P59" s="83"/>
      <c r="Q59" s="84"/>
      <c r="R59" s="83"/>
      <c r="S59" s="83"/>
      <c r="T59" s="85"/>
      <c r="U59" s="83"/>
      <c r="V59" s="83"/>
    </row>
    <row r="60" spans="1:22" s="30" customFormat="1" ht="11.25">
      <c r="A60" s="26"/>
      <c r="B60" s="90"/>
      <c r="C60" s="27">
        <v>1504332451</v>
      </c>
      <c r="D60" s="28" t="s">
        <v>46</v>
      </c>
      <c r="E60" s="29" t="str">
        <f t="shared" si="147"/>
        <v>H</v>
      </c>
      <c r="F60" s="29" t="str">
        <f t="shared" si="147"/>
        <v>3</v>
      </c>
      <c r="G60" s="29" t="str">
        <f t="shared" si="147"/>
        <v>R</v>
      </c>
      <c r="H60" s="29" t="str">
        <f t="shared" si="147"/>
        <v>G</v>
      </c>
      <c r="I60" s="29" t="str">
        <f t="shared" si="147"/>
        <v>0</v>
      </c>
      <c r="J60" s="29" t="str">
        <f t="shared" si="147"/>
        <v>D</v>
      </c>
      <c r="K60" s="29" t="str">
        <f t="shared" si="147"/>
        <v>A</v>
      </c>
      <c r="L60" s="29" t="str">
        <f t="shared" si="147"/>
        <v>0</v>
      </c>
      <c r="M60" s="29" t="str">
        <f t="shared" si="147"/>
        <v>0</v>
      </c>
      <c r="N60" s="83" t="str">
        <f t="shared" ref="N60" si="211">IF(E61&lt;&gt;E60,"modification","")</f>
        <v/>
      </c>
      <c r="O60" s="83" t="str">
        <f t="shared" ref="O60" si="212">IF(F61&lt;&gt;F60,"modification","")</f>
        <v/>
      </c>
      <c r="P60" s="83" t="str">
        <f t="shared" ref="P60" si="213">IF(G61&lt;&gt;G60,"modification","")</f>
        <v/>
      </c>
      <c r="Q60" s="84" t="str">
        <f t="shared" ref="Q60" si="214">IF(H61&lt;&gt;H60,"modification","")</f>
        <v>modification</v>
      </c>
      <c r="R60" s="83" t="str">
        <f t="shared" ref="R60" si="215">IF(I61&lt;&gt;I60,"modification","")</f>
        <v/>
      </c>
      <c r="S60" s="83" t="str">
        <f t="shared" ref="S60" si="216">IF(J61&lt;&gt;J60,"modification","")</f>
        <v/>
      </c>
      <c r="T60" s="85" t="str">
        <f t="shared" ref="T60" si="217">IF(K61&lt;&gt;K60,"modification","")</f>
        <v>modification</v>
      </c>
      <c r="U60" s="83" t="str">
        <f t="shared" ref="U60" si="218">IF(L61&lt;&gt;L60,"modification","")</f>
        <v/>
      </c>
      <c r="V60" s="83" t="str">
        <f t="shared" ref="V60" si="219">IF(M61&lt;&gt;M60,"modification","")</f>
        <v/>
      </c>
    </row>
    <row r="61" spans="1:22" s="30" customFormat="1" ht="11.25">
      <c r="A61" s="26"/>
      <c r="B61" s="90"/>
      <c r="C61" s="31">
        <v>1308257860</v>
      </c>
      <c r="D61" s="32" t="s">
        <v>50</v>
      </c>
      <c r="E61" s="29" t="str">
        <f t="shared" si="147"/>
        <v>H</v>
      </c>
      <c r="F61" s="29" t="str">
        <f t="shared" si="147"/>
        <v>3</v>
      </c>
      <c r="G61" s="29" t="str">
        <f t="shared" si="147"/>
        <v>R</v>
      </c>
      <c r="H61" s="29" t="str">
        <f t="shared" si="147"/>
        <v>N</v>
      </c>
      <c r="I61" s="29" t="str">
        <f t="shared" si="147"/>
        <v>0</v>
      </c>
      <c r="J61" s="29" t="str">
        <f t="shared" si="147"/>
        <v>D</v>
      </c>
      <c r="K61" s="29" t="str">
        <f t="shared" si="147"/>
        <v>0</v>
      </c>
      <c r="L61" s="29" t="str">
        <f t="shared" si="147"/>
        <v>0</v>
      </c>
      <c r="M61" s="29" t="str">
        <f t="shared" si="147"/>
        <v>0</v>
      </c>
      <c r="N61" s="83"/>
      <c r="O61" s="83"/>
      <c r="P61" s="83"/>
      <c r="Q61" s="84"/>
      <c r="R61" s="83"/>
      <c r="S61" s="83"/>
      <c r="T61" s="85"/>
      <c r="U61" s="83"/>
      <c r="V61" s="83"/>
    </row>
    <row r="62" spans="1:22" s="30" customFormat="1" ht="11.25">
      <c r="A62" s="26"/>
      <c r="B62" s="90"/>
      <c r="C62" s="27">
        <v>1504332450</v>
      </c>
      <c r="D62" s="28" t="s">
        <v>46</v>
      </c>
      <c r="E62" s="29" t="str">
        <f t="shared" si="147"/>
        <v>H</v>
      </c>
      <c r="F62" s="29" t="str">
        <f t="shared" si="147"/>
        <v>3</v>
      </c>
      <c r="G62" s="29" t="str">
        <f t="shared" si="147"/>
        <v>R</v>
      </c>
      <c r="H62" s="29" t="str">
        <f t="shared" si="147"/>
        <v>G</v>
      </c>
      <c r="I62" s="29" t="str">
        <f t="shared" si="147"/>
        <v>0</v>
      </c>
      <c r="J62" s="29" t="str">
        <f t="shared" si="147"/>
        <v>D</v>
      </c>
      <c r="K62" s="29" t="str">
        <f t="shared" si="147"/>
        <v>A</v>
      </c>
      <c r="L62" s="29" t="str">
        <f t="shared" si="147"/>
        <v>0</v>
      </c>
      <c r="M62" s="29" t="str">
        <f t="shared" si="147"/>
        <v>0</v>
      </c>
      <c r="N62" s="83" t="str">
        <f t="shared" ref="N62" si="220">IF(E63&lt;&gt;E62,"modification","")</f>
        <v/>
      </c>
      <c r="O62" s="83" t="str">
        <f t="shared" ref="O62" si="221">IF(F63&lt;&gt;F62,"modification","")</f>
        <v/>
      </c>
      <c r="P62" s="83" t="str">
        <f t="shared" ref="P62" si="222">IF(G63&lt;&gt;G62,"modification","")</f>
        <v/>
      </c>
      <c r="Q62" s="84" t="str">
        <f t="shared" ref="Q62" si="223">IF(H63&lt;&gt;H62,"modification","")</f>
        <v>modification</v>
      </c>
      <c r="R62" s="83" t="str">
        <f t="shared" ref="R62" si="224">IF(I63&lt;&gt;I62,"modification","")</f>
        <v/>
      </c>
      <c r="S62" s="83" t="str">
        <f t="shared" ref="S62" si="225">IF(J63&lt;&gt;J62,"modification","")</f>
        <v/>
      </c>
      <c r="T62" s="85" t="str">
        <f t="shared" ref="T62" si="226">IF(K63&lt;&gt;K62,"modification","")</f>
        <v>modification</v>
      </c>
      <c r="U62" s="83" t="str">
        <f t="shared" ref="U62" si="227">IF(L63&lt;&gt;L62,"modification","")</f>
        <v/>
      </c>
      <c r="V62" s="83" t="str">
        <f t="shared" ref="V62" si="228">IF(M63&lt;&gt;M62,"modification","")</f>
        <v/>
      </c>
    </row>
    <row r="63" spans="1:22" s="30" customFormat="1" ht="11.25">
      <c r="A63" s="26"/>
      <c r="B63" s="90"/>
      <c r="C63" s="31">
        <v>1308257857</v>
      </c>
      <c r="D63" s="32" t="s">
        <v>50</v>
      </c>
      <c r="E63" s="29" t="str">
        <f t="shared" si="147"/>
        <v>H</v>
      </c>
      <c r="F63" s="29" t="str">
        <f t="shared" si="147"/>
        <v>3</v>
      </c>
      <c r="G63" s="29" t="str">
        <f t="shared" si="147"/>
        <v>R</v>
      </c>
      <c r="H63" s="29" t="str">
        <f t="shared" si="147"/>
        <v>N</v>
      </c>
      <c r="I63" s="29" t="str">
        <f t="shared" si="147"/>
        <v>0</v>
      </c>
      <c r="J63" s="29" t="str">
        <f t="shared" si="147"/>
        <v>D</v>
      </c>
      <c r="K63" s="29" t="str">
        <f t="shared" si="147"/>
        <v>0</v>
      </c>
      <c r="L63" s="29" t="str">
        <f t="shared" si="147"/>
        <v>0</v>
      </c>
      <c r="M63" s="29" t="str">
        <f t="shared" si="147"/>
        <v>0</v>
      </c>
      <c r="N63" s="83"/>
      <c r="O63" s="83"/>
      <c r="P63" s="83"/>
      <c r="Q63" s="84"/>
      <c r="R63" s="83"/>
      <c r="S63" s="83"/>
      <c r="T63" s="85"/>
      <c r="U63" s="83"/>
      <c r="V63" s="83"/>
    </row>
    <row r="64" spans="1:22" s="30" customFormat="1" ht="11.25">
      <c r="A64" s="26"/>
      <c r="B64" s="90"/>
      <c r="C64" s="27">
        <v>1504332449</v>
      </c>
      <c r="D64" s="28" t="s">
        <v>46</v>
      </c>
      <c r="E64" s="29" t="str">
        <f t="shared" si="147"/>
        <v>H</v>
      </c>
      <c r="F64" s="29" t="str">
        <f t="shared" si="147"/>
        <v>3</v>
      </c>
      <c r="G64" s="29" t="str">
        <f t="shared" si="147"/>
        <v>R</v>
      </c>
      <c r="H64" s="29" t="str">
        <f t="shared" si="147"/>
        <v>G</v>
      </c>
      <c r="I64" s="29" t="str">
        <f t="shared" si="147"/>
        <v>0</v>
      </c>
      <c r="J64" s="29" t="str">
        <f t="shared" si="147"/>
        <v>D</v>
      </c>
      <c r="K64" s="29" t="str">
        <f t="shared" si="147"/>
        <v>A</v>
      </c>
      <c r="L64" s="29" t="str">
        <f t="shared" si="147"/>
        <v>0</v>
      </c>
      <c r="M64" s="29" t="str">
        <f t="shared" si="147"/>
        <v>0</v>
      </c>
      <c r="N64" s="83" t="str">
        <f t="shared" ref="N64" si="229">IF(E65&lt;&gt;E64,"modification","")</f>
        <v/>
      </c>
      <c r="O64" s="83" t="str">
        <f t="shared" ref="O64" si="230">IF(F65&lt;&gt;F64,"modification","")</f>
        <v/>
      </c>
      <c r="P64" s="83" t="str">
        <f t="shared" ref="P64" si="231">IF(G65&lt;&gt;G64,"modification","")</f>
        <v/>
      </c>
      <c r="Q64" s="84" t="str">
        <f t="shared" ref="Q64" si="232">IF(H65&lt;&gt;H64,"modification","")</f>
        <v>modification</v>
      </c>
      <c r="R64" s="83" t="str">
        <f t="shared" ref="R64" si="233">IF(I65&lt;&gt;I64,"modification","")</f>
        <v/>
      </c>
      <c r="S64" s="83" t="str">
        <f t="shared" ref="S64" si="234">IF(J65&lt;&gt;J64,"modification","")</f>
        <v/>
      </c>
      <c r="T64" s="85" t="str">
        <f t="shared" ref="T64" si="235">IF(K65&lt;&gt;K64,"modification","")</f>
        <v>modification</v>
      </c>
      <c r="U64" s="83" t="str">
        <f t="shared" ref="U64" si="236">IF(L65&lt;&gt;L64,"modification","")</f>
        <v/>
      </c>
      <c r="V64" s="83" t="str">
        <f t="shared" ref="V64" si="237">IF(M65&lt;&gt;M64,"modification","")</f>
        <v/>
      </c>
    </row>
    <row r="65" spans="1:22" s="30" customFormat="1" ht="11.25">
      <c r="A65" s="26"/>
      <c r="B65" s="90"/>
      <c r="C65" s="31">
        <v>1308257858</v>
      </c>
      <c r="D65" s="32" t="s">
        <v>50</v>
      </c>
      <c r="E65" s="29" t="str">
        <f t="shared" si="147"/>
        <v>H</v>
      </c>
      <c r="F65" s="29" t="str">
        <f t="shared" si="147"/>
        <v>3</v>
      </c>
      <c r="G65" s="29" t="str">
        <f t="shared" si="147"/>
        <v>R</v>
      </c>
      <c r="H65" s="29" t="str">
        <f t="shared" si="147"/>
        <v>N</v>
      </c>
      <c r="I65" s="29" t="str">
        <f t="shared" si="147"/>
        <v>0</v>
      </c>
      <c r="J65" s="29" t="str">
        <f t="shared" si="147"/>
        <v>D</v>
      </c>
      <c r="K65" s="29" t="str">
        <f t="shared" si="147"/>
        <v>0</v>
      </c>
      <c r="L65" s="29" t="str">
        <f t="shared" si="147"/>
        <v>0</v>
      </c>
      <c r="M65" s="29" t="str">
        <f t="shared" si="147"/>
        <v>0</v>
      </c>
      <c r="N65" s="83"/>
      <c r="O65" s="83"/>
      <c r="P65" s="83"/>
      <c r="Q65" s="84"/>
      <c r="R65" s="83"/>
      <c r="S65" s="83"/>
      <c r="T65" s="85"/>
      <c r="U65" s="83"/>
      <c r="V65" s="83"/>
    </row>
    <row r="66" spans="1:22" s="30" customFormat="1" ht="11.25">
      <c r="A66" s="26"/>
      <c r="B66" s="90"/>
      <c r="C66" s="27">
        <v>1504332448</v>
      </c>
      <c r="D66" s="28" t="s">
        <v>46</v>
      </c>
      <c r="E66" s="29" t="str">
        <f t="shared" si="147"/>
        <v>H</v>
      </c>
      <c r="F66" s="29" t="str">
        <f t="shared" si="147"/>
        <v>3</v>
      </c>
      <c r="G66" s="29" t="str">
        <f t="shared" si="147"/>
        <v>R</v>
      </c>
      <c r="H66" s="29" t="str">
        <f t="shared" si="147"/>
        <v>G</v>
      </c>
      <c r="I66" s="29" t="str">
        <f t="shared" si="147"/>
        <v>0</v>
      </c>
      <c r="J66" s="29" t="str">
        <f t="shared" si="147"/>
        <v>D</v>
      </c>
      <c r="K66" s="29" t="str">
        <f t="shared" si="147"/>
        <v>A</v>
      </c>
      <c r="L66" s="29" t="str">
        <f t="shared" si="147"/>
        <v>0</v>
      </c>
      <c r="M66" s="29" t="str">
        <f t="shared" si="147"/>
        <v>0</v>
      </c>
      <c r="N66" s="83" t="str">
        <f t="shared" ref="N66" si="238">IF(E67&lt;&gt;E66,"modification","")</f>
        <v/>
      </c>
      <c r="O66" s="83" t="str">
        <f t="shared" ref="O66" si="239">IF(F67&lt;&gt;F66,"modification","")</f>
        <v/>
      </c>
      <c r="P66" s="83" t="str">
        <f t="shared" ref="P66" si="240">IF(G67&lt;&gt;G66,"modification","")</f>
        <v/>
      </c>
      <c r="Q66" s="84" t="str">
        <f t="shared" ref="Q66" si="241">IF(H67&lt;&gt;H66,"modification","")</f>
        <v>modification</v>
      </c>
      <c r="R66" s="83" t="str">
        <f t="shared" ref="R66" si="242">IF(I67&lt;&gt;I66,"modification","")</f>
        <v/>
      </c>
      <c r="S66" s="83" t="str">
        <f t="shared" ref="S66" si="243">IF(J67&lt;&gt;J66,"modification","")</f>
        <v/>
      </c>
      <c r="T66" s="85" t="str">
        <f t="shared" ref="T66" si="244">IF(K67&lt;&gt;K66,"modification","")</f>
        <v>modification</v>
      </c>
      <c r="U66" s="83" t="str">
        <f t="shared" ref="U66" si="245">IF(L67&lt;&gt;L66,"modification","")</f>
        <v/>
      </c>
      <c r="V66" s="83" t="str">
        <f t="shared" ref="V66" si="246">IF(M67&lt;&gt;M66,"modification","")</f>
        <v/>
      </c>
    </row>
    <row r="67" spans="1:22" s="30" customFormat="1" ht="11.25">
      <c r="A67" s="26"/>
      <c r="B67" s="90"/>
      <c r="C67" s="31">
        <v>1308257862</v>
      </c>
      <c r="D67" s="32" t="s">
        <v>50</v>
      </c>
      <c r="E67" s="29" t="str">
        <f t="shared" si="147"/>
        <v>H</v>
      </c>
      <c r="F67" s="29" t="str">
        <f t="shared" si="147"/>
        <v>3</v>
      </c>
      <c r="G67" s="29" t="str">
        <f t="shared" si="147"/>
        <v>R</v>
      </c>
      <c r="H67" s="29" t="str">
        <f t="shared" si="147"/>
        <v>N</v>
      </c>
      <c r="I67" s="29" t="str">
        <f t="shared" si="147"/>
        <v>0</v>
      </c>
      <c r="J67" s="29" t="str">
        <f t="shared" si="147"/>
        <v>D</v>
      </c>
      <c r="K67" s="29" t="str">
        <f t="shared" si="147"/>
        <v>0</v>
      </c>
      <c r="L67" s="29" t="str">
        <f t="shared" si="147"/>
        <v>0</v>
      </c>
      <c r="M67" s="29" t="str">
        <f t="shared" si="147"/>
        <v>0</v>
      </c>
      <c r="N67" s="83"/>
      <c r="O67" s="83"/>
      <c r="P67" s="83"/>
      <c r="Q67" s="84"/>
      <c r="R67" s="83"/>
      <c r="S67" s="83"/>
      <c r="T67" s="85"/>
      <c r="U67" s="83"/>
      <c r="V67" s="83"/>
    </row>
    <row r="68" spans="1:22" s="30" customFormat="1" ht="11.25">
      <c r="A68" s="26"/>
      <c r="B68" s="90"/>
      <c r="C68" s="27">
        <v>1504332447</v>
      </c>
      <c r="D68" s="28" t="s">
        <v>46</v>
      </c>
      <c r="E68" s="29" t="str">
        <f t="shared" si="147"/>
        <v>H</v>
      </c>
      <c r="F68" s="29" t="str">
        <f t="shared" si="147"/>
        <v>3</v>
      </c>
      <c r="G68" s="29" t="str">
        <f t="shared" si="147"/>
        <v>R</v>
      </c>
      <c r="H68" s="29" t="str">
        <f t="shared" si="147"/>
        <v>G</v>
      </c>
      <c r="I68" s="29" t="str">
        <f t="shared" si="147"/>
        <v>0</v>
      </c>
      <c r="J68" s="29" t="str">
        <f t="shared" si="147"/>
        <v>D</v>
      </c>
      <c r="K68" s="29" t="str">
        <f t="shared" si="147"/>
        <v>A</v>
      </c>
      <c r="L68" s="29" t="str">
        <f t="shared" si="147"/>
        <v>0</v>
      </c>
      <c r="M68" s="29" t="str">
        <f t="shared" si="147"/>
        <v>0</v>
      </c>
      <c r="N68" s="83" t="str">
        <f t="shared" ref="N68" si="247">IF(E69&lt;&gt;E68,"modification","")</f>
        <v/>
      </c>
      <c r="O68" s="83" t="str">
        <f t="shared" ref="O68" si="248">IF(F69&lt;&gt;F68,"modification","")</f>
        <v/>
      </c>
      <c r="P68" s="83" t="str">
        <f t="shared" ref="P68" si="249">IF(G69&lt;&gt;G68,"modification","")</f>
        <v/>
      </c>
      <c r="Q68" s="84" t="str">
        <f t="shared" ref="Q68" si="250">IF(H69&lt;&gt;H68,"modification","")</f>
        <v>modification</v>
      </c>
      <c r="R68" s="83" t="str">
        <f t="shared" ref="R68" si="251">IF(I69&lt;&gt;I68,"modification","")</f>
        <v/>
      </c>
      <c r="S68" s="83" t="str">
        <f t="shared" ref="S68" si="252">IF(J69&lt;&gt;J68,"modification","")</f>
        <v/>
      </c>
      <c r="T68" s="85" t="str">
        <f t="shared" ref="T68" si="253">IF(K69&lt;&gt;K68,"modification","")</f>
        <v>modification</v>
      </c>
      <c r="U68" s="83" t="str">
        <f t="shared" ref="U68" si="254">IF(L69&lt;&gt;L68,"modification","")</f>
        <v/>
      </c>
      <c r="V68" s="83" t="str">
        <f t="shared" ref="V68" si="255">IF(M69&lt;&gt;M68,"modification","")</f>
        <v/>
      </c>
    </row>
    <row r="69" spans="1:22" s="30" customFormat="1" ht="11.25">
      <c r="A69" s="26"/>
      <c r="B69" s="90"/>
      <c r="C69" s="31">
        <v>1308257872</v>
      </c>
      <c r="D69" s="33" t="s">
        <v>50</v>
      </c>
      <c r="E69" s="29" t="str">
        <f t="shared" si="147"/>
        <v>H</v>
      </c>
      <c r="F69" s="29" t="str">
        <f t="shared" si="147"/>
        <v>3</v>
      </c>
      <c r="G69" s="29" t="str">
        <f t="shared" si="147"/>
        <v>R</v>
      </c>
      <c r="H69" s="29" t="str">
        <f t="shared" si="147"/>
        <v>N</v>
      </c>
      <c r="I69" s="29" t="str">
        <f t="shared" si="147"/>
        <v>0</v>
      </c>
      <c r="J69" s="29" t="str">
        <f t="shared" si="147"/>
        <v>D</v>
      </c>
      <c r="K69" s="29" t="str">
        <f t="shared" si="147"/>
        <v>0</v>
      </c>
      <c r="L69" s="29" t="str">
        <f t="shared" si="147"/>
        <v>0</v>
      </c>
      <c r="M69" s="29" t="str">
        <f t="shared" si="147"/>
        <v>0</v>
      </c>
      <c r="N69" s="83"/>
      <c r="O69" s="83"/>
      <c r="P69" s="83"/>
      <c r="Q69" s="84"/>
      <c r="R69" s="83"/>
      <c r="S69" s="83"/>
      <c r="T69" s="85"/>
      <c r="U69" s="83"/>
      <c r="V69" s="83"/>
    </row>
    <row r="70" spans="1:22" s="30" customFormat="1" ht="11.25">
      <c r="A70" s="26"/>
      <c r="B70" s="90"/>
      <c r="C70" s="27">
        <v>1504332446</v>
      </c>
      <c r="D70" s="28" t="s">
        <v>46</v>
      </c>
      <c r="E70" s="29" t="str">
        <f t="shared" si="147"/>
        <v>H</v>
      </c>
      <c r="F70" s="29" t="str">
        <f t="shared" si="147"/>
        <v>3</v>
      </c>
      <c r="G70" s="29" t="str">
        <f t="shared" si="147"/>
        <v>R</v>
      </c>
      <c r="H70" s="29" t="str">
        <f t="shared" si="147"/>
        <v>G</v>
      </c>
      <c r="I70" s="29" t="str">
        <f t="shared" si="147"/>
        <v>0</v>
      </c>
      <c r="J70" s="29" t="str">
        <f t="shared" si="147"/>
        <v>D</v>
      </c>
      <c r="K70" s="29" t="str">
        <f t="shared" si="147"/>
        <v>A</v>
      </c>
      <c r="L70" s="29" t="str">
        <f t="shared" si="147"/>
        <v>0</v>
      </c>
      <c r="M70" s="29" t="str">
        <f t="shared" si="147"/>
        <v>0</v>
      </c>
      <c r="N70" s="83" t="str">
        <f t="shared" ref="N70" si="256">IF(E71&lt;&gt;E70,"modification","")</f>
        <v/>
      </c>
      <c r="O70" s="83" t="str">
        <f t="shared" ref="O70" si="257">IF(F71&lt;&gt;F70,"modification","")</f>
        <v/>
      </c>
      <c r="P70" s="83" t="str">
        <f t="shared" ref="P70" si="258">IF(G71&lt;&gt;G70,"modification","")</f>
        <v/>
      </c>
      <c r="Q70" s="84" t="str">
        <f t="shared" ref="Q70" si="259">IF(H71&lt;&gt;H70,"modification","")</f>
        <v>modification</v>
      </c>
      <c r="R70" s="83" t="str">
        <f t="shared" ref="R70" si="260">IF(I71&lt;&gt;I70,"modification","")</f>
        <v/>
      </c>
      <c r="S70" s="83" t="str">
        <f t="shared" ref="S70" si="261">IF(J71&lt;&gt;J70,"modification","")</f>
        <v/>
      </c>
      <c r="T70" s="85" t="str">
        <f t="shared" ref="T70" si="262">IF(K71&lt;&gt;K70,"modification","")</f>
        <v>modification</v>
      </c>
      <c r="U70" s="83" t="str">
        <f t="shared" ref="U70" si="263">IF(L71&lt;&gt;L70,"modification","")</f>
        <v/>
      </c>
      <c r="V70" s="83" t="str">
        <f t="shared" ref="V70" si="264">IF(M71&lt;&gt;M70,"modification","")</f>
        <v/>
      </c>
    </row>
    <row r="71" spans="1:22" s="30" customFormat="1" ht="11.25">
      <c r="A71" s="26"/>
      <c r="B71" s="90"/>
      <c r="C71" s="31">
        <v>1308257863</v>
      </c>
      <c r="D71" s="32" t="s">
        <v>50</v>
      </c>
      <c r="E71" s="29" t="str">
        <f t="shared" si="147"/>
        <v>H</v>
      </c>
      <c r="F71" s="29" t="str">
        <f t="shared" si="147"/>
        <v>3</v>
      </c>
      <c r="G71" s="29" t="str">
        <f t="shared" si="147"/>
        <v>R</v>
      </c>
      <c r="H71" s="29" t="str">
        <f t="shared" si="147"/>
        <v>N</v>
      </c>
      <c r="I71" s="29" t="str">
        <f t="shared" si="147"/>
        <v>0</v>
      </c>
      <c r="J71" s="29" t="str">
        <f t="shared" si="147"/>
        <v>D</v>
      </c>
      <c r="K71" s="29" t="str">
        <f t="shared" si="147"/>
        <v>0</v>
      </c>
      <c r="L71" s="29" t="str">
        <f t="shared" si="147"/>
        <v>0</v>
      </c>
      <c r="M71" s="29" t="str">
        <f t="shared" si="147"/>
        <v>0</v>
      </c>
      <c r="N71" s="83"/>
      <c r="O71" s="83"/>
      <c r="P71" s="83"/>
      <c r="Q71" s="84"/>
      <c r="R71" s="83"/>
      <c r="S71" s="83"/>
      <c r="T71" s="85"/>
      <c r="U71" s="83"/>
      <c r="V71" s="83"/>
    </row>
    <row r="72" spans="1:22" s="30" customFormat="1" ht="11.25">
      <c r="A72" s="26"/>
      <c r="B72" s="90"/>
      <c r="C72" s="27">
        <v>1504332445</v>
      </c>
      <c r="D72" s="28" t="s">
        <v>46</v>
      </c>
      <c r="E72" s="29" t="str">
        <f t="shared" si="147"/>
        <v>H</v>
      </c>
      <c r="F72" s="29" t="str">
        <f t="shared" si="147"/>
        <v>3</v>
      </c>
      <c r="G72" s="29" t="str">
        <f t="shared" si="147"/>
        <v>R</v>
      </c>
      <c r="H72" s="29" t="str">
        <f t="shared" si="147"/>
        <v>G</v>
      </c>
      <c r="I72" s="29" t="str">
        <f t="shared" si="147"/>
        <v>0</v>
      </c>
      <c r="J72" s="29" t="str">
        <f t="shared" si="147"/>
        <v>D</v>
      </c>
      <c r="K72" s="29" t="str">
        <f t="shared" si="147"/>
        <v>A</v>
      </c>
      <c r="L72" s="29" t="str">
        <f t="shared" si="147"/>
        <v>0</v>
      </c>
      <c r="M72" s="29" t="str">
        <f t="shared" si="147"/>
        <v>0</v>
      </c>
      <c r="N72" s="83" t="str">
        <f t="shared" ref="N72" si="265">IF(E73&lt;&gt;E72,"modification","")</f>
        <v/>
      </c>
      <c r="O72" s="83" t="str">
        <f t="shared" ref="O72" si="266">IF(F73&lt;&gt;F72,"modification","")</f>
        <v/>
      </c>
      <c r="P72" s="83" t="str">
        <f t="shared" ref="P72" si="267">IF(G73&lt;&gt;G72,"modification","")</f>
        <v/>
      </c>
      <c r="Q72" s="84" t="str">
        <f t="shared" ref="Q72" si="268">IF(H73&lt;&gt;H72,"modification","")</f>
        <v>modification</v>
      </c>
      <c r="R72" s="83" t="str">
        <f t="shared" ref="R72" si="269">IF(I73&lt;&gt;I72,"modification","")</f>
        <v/>
      </c>
      <c r="S72" s="83" t="str">
        <f t="shared" ref="S72" si="270">IF(J73&lt;&gt;J72,"modification","")</f>
        <v/>
      </c>
      <c r="T72" s="85" t="str">
        <f t="shared" ref="T72" si="271">IF(K73&lt;&gt;K72,"modification","")</f>
        <v>modification</v>
      </c>
      <c r="U72" s="83" t="str">
        <f t="shared" ref="U72" si="272">IF(L73&lt;&gt;L72,"modification","")</f>
        <v/>
      </c>
      <c r="V72" s="83" t="str">
        <f t="shared" ref="V72" si="273">IF(M73&lt;&gt;M72,"modification","")</f>
        <v/>
      </c>
    </row>
    <row r="73" spans="1:22" s="30" customFormat="1" ht="11.25">
      <c r="A73" s="26"/>
      <c r="B73" s="90"/>
      <c r="C73" s="31">
        <v>1308257867</v>
      </c>
      <c r="D73" s="32" t="s">
        <v>50</v>
      </c>
      <c r="E73" s="29" t="str">
        <f t="shared" si="147"/>
        <v>H</v>
      </c>
      <c r="F73" s="29" t="str">
        <f t="shared" si="147"/>
        <v>3</v>
      </c>
      <c r="G73" s="29" t="str">
        <f t="shared" si="147"/>
        <v>R</v>
      </c>
      <c r="H73" s="29" t="str">
        <f t="shared" ref="F73:M90" si="274">MID($D73,H$10,1)</f>
        <v>N</v>
      </c>
      <c r="I73" s="29" t="str">
        <f t="shared" si="274"/>
        <v>0</v>
      </c>
      <c r="J73" s="29" t="str">
        <f t="shared" si="274"/>
        <v>D</v>
      </c>
      <c r="K73" s="29" t="str">
        <f t="shared" si="274"/>
        <v>0</v>
      </c>
      <c r="L73" s="29" t="str">
        <f t="shared" si="274"/>
        <v>0</v>
      </c>
      <c r="M73" s="29" t="str">
        <f t="shared" si="274"/>
        <v>0</v>
      </c>
      <c r="N73" s="83"/>
      <c r="O73" s="83"/>
      <c r="P73" s="83"/>
      <c r="Q73" s="84"/>
      <c r="R73" s="83"/>
      <c r="S73" s="83"/>
      <c r="T73" s="85"/>
      <c r="U73" s="83"/>
      <c r="V73" s="83"/>
    </row>
    <row r="74" spans="1:22" s="30" customFormat="1" ht="11.25">
      <c r="A74" s="26"/>
      <c r="B74" s="90"/>
      <c r="C74" s="27">
        <v>1504332444</v>
      </c>
      <c r="D74" s="28" t="s">
        <v>46</v>
      </c>
      <c r="E74" s="29" t="str">
        <f t="shared" ref="E74:M91" si="275">MID($D74,E$10,1)</f>
        <v>H</v>
      </c>
      <c r="F74" s="29" t="str">
        <f t="shared" si="274"/>
        <v>3</v>
      </c>
      <c r="G74" s="29" t="str">
        <f t="shared" si="274"/>
        <v>R</v>
      </c>
      <c r="H74" s="29" t="str">
        <f t="shared" si="274"/>
        <v>G</v>
      </c>
      <c r="I74" s="29" t="str">
        <f t="shared" si="274"/>
        <v>0</v>
      </c>
      <c r="J74" s="29" t="str">
        <f t="shared" si="274"/>
        <v>D</v>
      </c>
      <c r="K74" s="29" t="str">
        <f t="shared" si="274"/>
        <v>A</v>
      </c>
      <c r="L74" s="29" t="str">
        <f t="shared" si="274"/>
        <v>0</v>
      </c>
      <c r="M74" s="29" t="str">
        <f t="shared" si="274"/>
        <v>0</v>
      </c>
      <c r="N74" s="83" t="str">
        <f t="shared" ref="N74" si="276">IF(E75&lt;&gt;E74,"modification","")</f>
        <v/>
      </c>
      <c r="O74" s="83" t="str">
        <f t="shared" ref="O74" si="277">IF(F75&lt;&gt;F74,"modification","")</f>
        <v/>
      </c>
      <c r="P74" s="83" t="str">
        <f t="shared" ref="P74" si="278">IF(G75&lt;&gt;G74,"modification","")</f>
        <v/>
      </c>
      <c r="Q74" s="84" t="str">
        <f t="shared" ref="Q74" si="279">IF(H75&lt;&gt;H74,"modification","")</f>
        <v>modification</v>
      </c>
      <c r="R74" s="83" t="str">
        <f t="shared" ref="R74" si="280">IF(I75&lt;&gt;I74,"modification","")</f>
        <v/>
      </c>
      <c r="S74" s="83" t="str">
        <f t="shared" ref="S74" si="281">IF(J75&lt;&gt;J74,"modification","")</f>
        <v/>
      </c>
      <c r="T74" s="85" t="str">
        <f t="shared" ref="T74" si="282">IF(K75&lt;&gt;K74,"modification","")</f>
        <v>modification</v>
      </c>
      <c r="U74" s="83" t="str">
        <f t="shared" ref="U74" si="283">IF(L75&lt;&gt;L74,"modification","")</f>
        <v/>
      </c>
      <c r="V74" s="83" t="str">
        <f t="shared" ref="V74" si="284">IF(M75&lt;&gt;M74,"modification","")</f>
        <v/>
      </c>
    </row>
    <row r="75" spans="1:22" s="30" customFormat="1" ht="11.25">
      <c r="A75" s="26"/>
      <c r="B75" s="90"/>
      <c r="C75" s="31">
        <v>1308257866</v>
      </c>
      <c r="D75" s="32" t="s">
        <v>50</v>
      </c>
      <c r="E75" s="29" t="str">
        <f t="shared" si="275"/>
        <v>H</v>
      </c>
      <c r="F75" s="29" t="str">
        <f t="shared" si="274"/>
        <v>3</v>
      </c>
      <c r="G75" s="29" t="str">
        <f t="shared" si="274"/>
        <v>R</v>
      </c>
      <c r="H75" s="29" t="str">
        <f t="shared" si="274"/>
        <v>N</v>
      </c>
      <c r="I75" s="29" t="str">
        <f t="shared" si="274"/>
        <v>0</v>
      </c>
      <c r="J75" s="29" t="str">
        <f t="shared" si="274"/>
        <v>D</v>
      </c>
      <c r="K75" s="29" t="str">
        <f t="shared" si="274"/>
        <v>0</v>
      </c>
      <c r="L75" s="29" t="str">
        <f t="shared" si="274"/>
        <v>0</v>
      </c>
      <c r="M75" s="29" t="str">
        <f t="shared" si="274"/>
        <v>0</v>
      </c>
      <c r="N75" s="83"/>
      <c r="O75" s="83"/>
      <c r="P75" s="83"/>
      <c r="Q75" s="84"/>
      <c r="R75" s="83"/>
      <c r="S75" s="83"/>
      <c r="T75" s="85"/>
      <c r="U75" s="83"/>
      <c r="V75" s="83"/>
    </row>
    <row r="76" spans="1:22" s="30" customFormat="1" ht="11.25">
      <c r="A76" s="26"/>
      <c r="B76" s="90"/>
      <c r="C76" s="27">
        <v>1504332442</v>
      </c>
      <c r="D76" s="28" t="s">
        <v>46</v>
      </c>
      <c r="E76" s="29" t="str">
        <f t="shared" si="275"/>
        <v>H</v>
      </c>
      <c r="F76" s="29" t="str">
        <f t="shared" si="274"/>
        <v>3</v>
      </c>
      <c r="G76" s="29" t="str">
        <f t="shared" si="274"/>
        <v>R</v>
      </c>
      <c r="H76" s="29" t="str">
        <f t="shared" si="274"/>
        <v>G</v>
      </c>
      <c r="I76" s="29" t="str">
        <f t="shared" si="274"/>
        <v>0</v>
      </c>
      <c r="J76" s="29" t="str">
        <f t="shared" si="274"/>
        <v>D</v>
      </c>
      <c r="K76" s="29" t="str">
        <f t="shared" si="274"/>
        <v>A</v>
      </c>
      <c r="L76" s="29" t="str">
        <f t="shared" si="274"/>
        <v>0</v>
      </c>
      <c r="M76" s="29" t="str">
        <f t="shared" si="274"/>
        <v>0</v>
      </c>
      <c r="N76" s="83" t="str">
        <f t="shared" ref="N76" si="285">IF(E77&lt;&gt;E76,"modification","")</f>
        <v/>
      </c>
      <c r="O76" s="83" t="str">
        <f t="shared" ref="O76" si="286">IF(F77&lt;&gt;F76,"modification","")</f>
        <v/>
      </c>
      <c r="P76" s="83" t="str">
        <f t="shared" ref="P76" si="287">IF(G77&lt;&gt;G76,"modification","")</f>
        <v/>
      </c>
      <c r="Q76" s="84" t="str">
        <f t="shared" ref="Q76" si="288">IF(H77&lt;&gt;H76,"modification","")</f>
        <v>modification</v>
      </c>
      <c r="R76" s="83" t="str">
        <f t="shared" ref="R76" si="289">IF(I77&lt;&gt;I76,"modification","")</f>
        <v/>
      </c>
      <c r="S76" s="83" t="str">
        <f t="shared" ref="S76" si="290">IF(J77&lt;&gt;J76,"modification","")</f>
        <v/>
      </c>
      <c r="T76" s="85" t="str">
        <f t="shared" ref="T76" si="291">IF(K77&lt;&gt;K76,"modification","")</f>
        <v>modification</v>
      </c>
      <c r="U76" s="83" t="str">
        <f t="shared" ref="U76" si="292">IF(L77&lt;&gt;L76,"modification","")</f>
        <v/>
      </c>
      <c r="V76" s="83" t="str">
        <f t="shared" ref="V76" si="293">IF(M77&lt;&gt;M76,"modification","")</f>
        <v/>
      </c>
    </row>
    <row r="77" spans="1:22" s="30" customFormat="1" ht="11.25">
      <c r="A77" s="26"/>
      <c r="B77" s="90"/>
      <c r="C77" s="31">
        <v>1308257859</v>
      </c>
      <c r="D77" s="32" t="s">
        <v>50</v>
      </c>
      <c r="E77" s="29" t="str">
        <f t="shared" si="275"/>
        <v>H</v>
      </c>
      <c r="F77" s="29" t="str">
        <f t="shared" si="274"/>
        <v>3</v>
      </c>
      <c r="G77" s="29" t="str">
        <f t="shared" si="274"/>
        <v>R</v>
      </c>
      <c r="H77" s="29" t="str">
        <f t="shared" si="274"/>
        <v>N</v>
      </c>
      <c r="I77" s="29" t="str">
        <f t="shared" si="274"/>
        <v>0</v>
      </c>
      <c r="J77" s="29" t="str">
        <f t="shared" si="274"/>
        <v>D</v>
      </c>
      <c r="K77" s="29" t="str">
        <f t="shared" si="274"/>
        <v>0</v>
      </c>
      <c r="L77" s="29" t="str">
        <f t="shared" si="274"/>
        <v>0</v>
      </c>
      <c r="M77" s="29" t="str">
        <f t="shared" si="274"/>
        <v>0</v>
      </c>
      <c r="N77" s="83"/>
      <c r="O77" s="83"/>
      <c r="P77" s="83"/>
      <c r="Q77" s="84"/>
      <c r="R77" s="83"/>
      <c r="S77" s="83"/>
      <c r="T77" s="85"/>
      <c r="U77" s="83"/>
      <c r="V77" s="83"/>
    </row>
    <row r="78" spans="1:22" s="30" customFormat="1" ht="11.25">
      <c r="A78" s="26"/>
      <c r="B78" s="90"/>
      <c r="C78" s="27">
        <v>1504332441</v>
      </c>
      <c r="D78" s="28" t="s">
        <v>46</v>
      </c>
      <c r="E78" s="29" t="str">
        <f t="shared" si="275"/>
        <v>H</v>
      </c>
      <c r="F78" s="29" t="str">
        <f t="shared" si="274"/>
        <v>3</v>
      </c>
      <c r="G78" s="29" t="str">
        <f t="shared" si="274"/>
        <v>R</v>
      </c>
      <c r="H78" s="29" t="str">
        <f t="shared" si="274"/>
        <v>G</v>
      </c>
      <c r="I78" s="29" t="str">
        <f t="shared" si="274"/>
        <v>0</v>
      </c>
      <c r="J78" s="29" t="str">
        <f t="shared" si="274"/>
        <v>D</v>
      </c>
      <c r="K78" s="29" t="str">
        <f t="shared" si="274"/>
        <v>A</v>
      </c>
      <c r="L78" s="29" t="str">
        <f t="shared" si="274"/>
        <v>0</v>
      </c>
      <c r="M78" s="29" t="str">
        <f t="shared" si="274"/>
        <v>0</v>
      </c>
      <c r="N78" s="83" t="str">
        <f t="shared" ref="N78" si="294">IF(E79&lt;&gt;E78,"modification","")</f>
        <v/>
      </c>
      <c r="O78" s="83" t="str">
        <f t="shared" ref="O78" si="295">IF(F79&lt;&gt;F78,"modification","")</f>
        <v/>
      </c>
      <c r="P78" s="83" t="str">
        <f t="shared" ref="P78" si="296">IF(G79&lt;&gt;G78,"modification","")</f>
        <v/>
      </c>
      <c r="Q78" s="84" t="str">
        <f t="shared" ref="Q78" si="297">IF(H79&lt;&gt;H78,"modification","")</f>
        <v>modification</v>
      </c>
      <c r="R78" s="83" t="str">
        <f t="shared" ref="R78" si="298">IF(I79&lt;&gt;I78,"modification","")</f>
        <v/>
      </c>
      <c r="S78" s="83" t="str">
        <f t="shared" ref="S78" si="299">IF(J79&lt;&gt;J78,"modification","")</f>
        <v/>
      </c>
      <c r="T78" s="85" t="str">
        <f t="shared" ref="T78" si="300">IF(K79&lt;&gt;K78,"modification","")</f>
        <v>modification</v>
      </c>
      <c r="U78" s="83" t="str">
        <f t="shared" ref="U78" si="301">IF(L79&lt;&gt;L78,"modification","")</f>
        <v/>
      </c>
      <c r="V78" s="83" t="str">
        <f t="shared" ref="V78" si="302">IF(M79&lt;&gt;M78,"modification","")</f>
        <v/>
      </c>
    </row>
    <row r="79" spans="1:22" s="30" customFormat="1" ht="11.25">
      <c r="A79" s="26"/>
      <c r="B79" s="90"/>
      <c r="C79" s="31">
        <v>1308257864</v>
      </c>
      <c r="D79" s="32" t="s">
        <v>50</v>
      </c>
      <c r="E79" s="29" t="str">
        <f t="shared" si="275"/>
        <v>H</v>
      </c>
      <c r="F79" s="29" t="str">
        <f t="shared" si="274"/>
        <v>3</v>
      </c>
      <c r="G79" s="29" t="str">
        <f t="shared" si="274"/>
        <v>R</v>
      </c>
      <c r="H79" s="29" t="str">
        <f t="shared" si="274"/>
        <v>N</v>
      </c>
      <c r="I79" s="29" t="str">
        <f t="shared" si="274"/>
        <v>0</v>
      </c>
      <c r="J79" s="29" t="str">
        <f t="shared" si="274"/>
        <v>D</v>
      </c>
      <c r="K79" s="29" t="str">
        <f t="shared" si="274"/>
        <v>0</v>
      </c>
      <c r="L79" s="29" t="str">
        <f t="shared" si="274"/>
        <v>0</v>
      </c>
      <c r="M79" s="29" t="str">
        <f t="shared" si="274"/>
        <v>0</v>
      </c>
      <c r="N79" s="83"/>
      <c r="O79" s="83"/>
      <c r="P79" s="83"/>
      <c r="Q79" s="84"/>
      <c r="R79" s="83"/>
      <c r="S79" s="83"/>
      <c r="T79" s="85"/>
      <c r="U79" s="83"/>
      <c r="V79" s="83"/>
    </row>
    <row r="80" spans="1:22" s="30" customFormat="1" ht="11.25">
      <c r="A80" s="26"/>
      <c r="B80" s="90"/>
      <c r="C80" s="27">
        <v>1504332440</v>
      </c>
      <c r="D80" s="28" t="s">
        <v>46</v>
      </c>
      <c r="E80" s="29" t="str">
        <f t="shared" si="275"/>
        <v>H</v>
      </c>
      <c r="F80" s="29" t="str">
        <f t="shared" si="274"/>
        <v>3</v>
      </c>
      <c r="G80" s="29" t="str">
        <f t="shared" si="274"/>
        <v>R</v>
      </c>
      <c r="H80" s="29" t="str">
        <f t="shared" si="274"/>
        <v>G</v>
      </c>
      <c r="I80" s="29" t="str">
        <f t="shared" si="274"/>
        <v>0</v>
      </c>
      <c r="J80" s="29" t="str">
        <f t="shared" si="274"/>
        <v>D</v>
      </c>
      <c r="K80" s="29" t="str">
        <f t="shared" si="274"/>
        <v>A</v>
      </c>
      <c r="L80" s="29" t="str">
        <f t="shared" si="274"/>
        <v>0</v>
      </c>
      <c r="M80" s="29" t="str">
        <f t="shared" si="274"/>
        <v>0</v>
      </c>
      <c r="N80" s="83" t="str">
        <f t="shared" ref="N80" si="303">IF(E81&lt;&gt;E80,"modification","")</f>
        <v/>
      </c>
      <c r="O80" s="83" t="str">
        <f t="shared" ref="O80" si="304">IF(F81&lt;&gt;F80,"modification","")</f>
        <v/>
      </c>
      <c r="P80" s="83" t="str">
        <f t="shared" ref="P80" si="305">IF(G81&lt;&gt;G80,"modification","")</f>
        <v/>
      </c>
      <c r="Q80" s="84" t="str">
        <f t="shared" ref="Q80" si="306">IF(H81&lt;&gt;H80,"modification","")</f>
        <v>modification</v>
      </c>
      <c r="R80" s="83" t="str">
        <f t="shared" ref="R80" si="307">IF(I81&lt;&gt;I80,"modification","")</f>
        <v/>
      </c>
      <c r="S80" s="83" t="str">
        <f t="shared" ref="S80" si="308">IF(J81&lt;&gt;J80,"modification","")</f>
        <v/>
      </c>
      <c r="T80" s="85" t="str">
        <f t="shared" ref="T80" si="309">IF(K81&lt;&gt;K80,"modification","")</f>
        <v>modification</v>
      </c>
      <c r="U80" s="83" t="str">
        <f t="shared" ref="U80" si="310">IF(L81&lt;&gt;L80,"modification","")</f>
        <v/>
      </c>
      <c r="V80" s="83" t="str">
        <f t="shared" ref="V80" si="311">IF(M81&lt;&gt;M80,"modification","")</f>
        <v/>
      </c>
    </row>
    <row r="81" spans="1:22" s="30" customFormat="1" ht="11.25">
      <c r="A81" s="26"/>
      <c r="B81" s="90"/>
      <c r="C81" s="31">
        <v>1308257871</v>
      </c>
      <c r="D81" s="32" t="s">
        <v>50</v>
      </c>
      <c r="E81" s="29" t="str">
        <f t="shared" si="275"/>
        <v>H</v>
      </c>
      <c r="F81" s="29" t="str">
        <f t="shared" si="274"/>
        <v>3</v>
      </c>
      <c r="G81" s="29" t="str">
        <f t="shared" si="274"/>
        <v>R</v>
      </c>
      <c r="H81" s="29" t="str">
        <f t="shared" si="274"/>
        <v>N</v>
      </c>
      <c r="I81" s="29" t="str">
        <f t="shared" si="274"/>
        <v>0</v>
      </c>
      <c r="J81" s="29" t="str">
        <f t="shared" si="274"/>
        <v>D</v>
      </c>
      <c r="K81" s="29" t="str">
        <f t="shared" si="274"/>
        <v>0</v>
      </c>
      <c r="L81" s="29" t="str">
        <f t="shared" si="274"/>
        <v>0</v>
      </c>
      <c r="M81" s="29" t="str">
        <f t="shared" si="274"/>
        <v>0</v>
      </c>
      <c r="N81" s="83"/>
      <c r="O81" s="83"/>
      <c r="P81" s="83"/>
      <c r="Q81" s="84"/>
      <c r="R81" s="83"/>
      <c r="S81" s="83"/>
      <c r="T81" s="85"/>
      <c r="U81" s="83"/>
      <c r="V81" s="83"/>
    </row>
    <row r="82" spans="1:22" s="30" customFormat="1" ht="11.25">
      <c r="A82" s="26"/>
      <c r="B82" s="90"/>
      <c r="C82" s="27">
        <v>1504332439</v>
      </c>
      <c r="D82" s="28" t="s">
        <v>46</v>
      </c>
      <c r="E82" s="29" t="str">
        <f t="shared" si="275"/>
        <v>H</v>
      </c>
      <c r="F82" s="29" t="str">
        <f t="shared" si="274"/>
        <v>3</v>
      </c>
      <c r="G82" s="29" t="str">
        <f t="shared" si="274"/>
        <v>R</v>
      </c>
      <c r="H82" s="29" t="str">
        <f t="shared" si="274"/>
        <v>G</v>
      </c>
      <c r="I82" s="29" t="str">
        <f t="shared" si="274"/>
        <v>0</v>
      </c>
      <c r="J82" s="29" t="str">
        <f t="shared" si="274"/>
        <v>D</v>
      </c>
      <c r="K82" s="29" t="str">
        <f t="shared" si="274"/>
        <v>A</v>
      </c>
      <c r="L82" s="29" t="str">
        <f t="shared" si="274"/>
        <v>0</v>
      </c>
      <c r="M82" s="29" t="str">
        <f t="shared" si="274"/>
        <v>0</v>
      </c>
      <c r="N82" s="83" t="str">
        <f t="shared" ref="N82" si="312">IF(E83&lt;&gt;E82,"modification","")</f>
        <v/>
      </c>
      <c r="O82" s="83" t="str">
        <f t="shared" ref="O82" si="313">IF(F83&lt;&gt;F82,"modification","")</f>
        <v/>
      </c>
      <c r="P82" s="83" t="str">
        <f t="shared" ref="P82" si="314">IF(G83&lt;&gt;G82,"modification","")</f>
        <v/>
      </c>
      <c r="Q82" s="84" t="str">
        <f t="shared" ref="Q82" si="315">IF(H83&lt;&gt;H82,"modification","")</f>
        <v>modification</v>
      </c>
      <c r="R82" s="83" t="str">
        <f t="shared" ref="R82" si="316">IF(I83&lt;&gt;I82,"modification","")</f>
        <v/>
      </c>
      <c r="S82" s="83" t="str">
        <f t="shared" ref="S82" si="317">IF(J83&lt;&gt;J82,"modification","")</f>
        <v/>
      </c>
      <c r="T82" s="85" t="str">
        <f t="shared" ref="T82" si="318">IF(K83&lt;&gt;K82,"modification","")</f>
        <v>modification</v>
      </c>
      <c r="U82" s="83" t="str">
        <f t="shared" ref="U82" si="319">IF(L83&lt;&gt;L82,"modification","")</f>
        <v/>
      </c>
      <c r="V82" s="83" t="str">
        <f t="shared" ref="V82" si="320">IF(M83&lt;&gt;M82,"modification","")</f>
        <v/>
      </c>
    </row>
    <row r="83" spans="1:22" s="30" customFormat="1" ht="11.25">
      <c r="A83" s="26"/>
      <c r="B83" s="90"/>
      <c r="C83" s="31">
        <v>1308257856</v>
      </c>
      <c r="D83" s="32" t="s">
        <v>50</v>
      </c>
      <c r="E83" s="29" t="str">
        <f t="shared" si="275"/>
        <v>H</v>
      </c>
      <c r="F83" s="29" t="str">
        <f t="shared" si="274"/>
        <v>3</v>
      </c>
      <c r="G83" s="29" t="str">
        <f t="shared" si="274"/>
        <v>R</v>
      </c>
      <c r="H83" s="29" t="str">
        <f t="shared" si="274"/>
        <v>N</v>
      </c>
      <c r="I83" s="29" t="str">
        <f t="shared" si="274"/>
        <v>0</v>
      </c>
      <c r="J83" s="29" t="str">
        <f t="shared" si="274"/>
        <v>D</v>
      </c>
      <c r="K83" s="29" t="str">
        <f t="shared" si="274"/>
        <v>0</v>
      </c>
      <c r="L83" s="29" t="str">
        <f t="shared" si="274"/>
        <v>0</v>
      </c>
      <c r="M83" s="29" t="str">
        <f t="shared" si="274"/>
        <v>0</v>
      </c>
      <c r="N83" s="83"/>
      <c r="O83" s="83"/>
      <c r="P83" s="83"/>
      <c r="Q83" s="84"/>
      <c r="R83" s="83"/>
      <c r="S83" s="83"/>
      <c r="T83" s="85"/>
      <c r="U83" s="83"/>
      <c r="V83" s="83"/>
    </row>
    <row r="84" spans="1:22" s="30" customFormat="1" ht="11.25">
      <c r="A84" s="26"/>
      <c r="B84" s="90"/>
      <c r="C84" s="27">
        <v>1504332438</v>
      </c>
      <c r="D84" s="28" t="s">
        <v>46</v>
      </c>
      <c r="E84" s="29" t="str">
        <f t="shared" si="275"/>
        <v>H</v>
      </c>
      <c r="F84" s="29" t="str">
        <f t="shared" si="274"/>
        <v>3</v>
      </c>
      <c r="G84" s="29" t="str">
        <f t="shared" si="274"/>
        <v>R</v>
      </c>
      <c r="H84" s="29" t="str">
        <f t="shared" si="274"/>
        <v>G</v>
      </c>
      <c r="I84" s="29" t="str">
        <f t="shared" si="274"/>
        <v>0</v>
      </c>
      <c r="J84" s="29" t="str">
        <f t="shared" si="274"/>
        <v>D</v>
      </c>
      <c r="K84" s="29" t="str">
        <f t="shared" si="274"/>
        <v>A</v>
      </c>
      <c r="L84" s="29" t="str">
        <f t="shared" si="274"/>
        <v>0</v>
      </c>
      <c r="M84" s="29" t="str">
        <f t="shared" si="274"/>
        <v>0</v>
      </c>
      <c r="N84" s="83" t="str">
        <f t="shared" ref="N84" si="321">IF(E85&lt;&gt;E84,"modification","")</f>
        <v/>
      </c>
      <c r="O84" s="83" t="str">
        <f t="shared" ref="O84" si="322">IF(F85&lt;&gt;F84,"modification","")</f>
        <v/>
      </c>
      <c r="P84" s="83" t="str">
        <f t="shared" ref="P84" si="323">IF(G85&lt;&gt;G84,"modification","")</f>
        <v/>
      </c>
      <c r="Q84" s="84" t="str">
        <f t="shared" ref="Q84" si="324">IF(H85&lt;&gt;H84,"modification","")</f>
        <v>modification</v>
      </c>
      <c r="R84" s="83" t="str">
        <f t="shared" ref="R84" si="325">IF(I85&lt;&gt;I84,"modification","")</f>
        <v/>
      </c>
      <c r="S84" s="83" t="str">
        <f t="shared" ref="S84" si="326">IF(J85&lt;&gt;J84,"modification","")</f>
        <v/>
      </c>
      <c r="T84" s="85" t="str">
        <f t="shared" ref="T84" si="327">IF(K85&lt;&gt;K84,"modification","")</f>
        <v>modification</v>
      </c>
      <c r="U84" s="83" t="str">
        <f t="shared" ref="U84" si="328">IF(L85&lt;&gt;L84,"modification","")</f>
        <v/>
      </c>
      <c r="V84" s="83" t="str">
        <f t="shared" ref="V84" si="329">IF(M85&lt;&gt;M84,"modification","")</f>
        <v/>
      </c>
    </row>
    <row r="85" spans="1:22" s="30" customFormat="1" ht="11.25">
      <c r="A85" s="26"/>
      <c r="B85" s="90"/>
      <c r="C85" s="31">
        <v>1308257870</v>
      </c>
      <c r="D85" s="32" t="s">
        <v>50</v>
      </c>
      <c r="E85" s="29" t="str">
        <f t="shared" si="275"/>
        <v>H</v>
      </c>
      <c r="F85" s="29" t="str">
        <f t="shared" si="274"/>
        <v>3</v>
      </c>
      <c r="G85" s="29" t="str">
        <f t="shared" si="274"/>
        <v>R</v>
      </c>
      <c r="H85" s="29" t="str">
        <f t="shared" si="274"/>
        <v>N</v>
      </c>
      <c r="I85" s="29" t="str">
        <f t="shared" si="274"/>
        <v>0</v>
      </c>
      <c r="J85" s="29" t="str">
        <f t="shared" si="274"/>
        <v>D</v>
      </c>
      <c r="K85" s="29" t="str">
        <f t="shared" si="274"/>
        <v>0</v>
      </c>
      <c r="L85" s="29" t="str">
        <f t="shared" si="274"/>
        <v>0</v>
      </c>
      <c r="M85" s="29" t="str">
        <f t="shared" si="274"/>
        <v>0</v>
      </c>
      <c r="N85" s="83"/>
      <c r="O85" s="83"/>
      <c r="P85" s="83"/>
      <c r="Q85" s="84"/>
      <c r="R85" s="83"/>
      <c r="S85" s="83"/>
      <c r="T85" s="85"/>
      <c r="U85" s="83"/>
      <c r="V85" s="83"/>
    </row>
    <row r="86" spans="1:22" s="30" customFormat="1" ht="11.25">
      <c r="A86" s="26"/>
      <c r="B86" s="90"/>
      <c r="C86" s="27">
        <v>1504332436</v>
      </c>
      <c r="D86" s="28" t="s">
        <v>46</v>
      </c>
      <c r="E86" s="29" t="str">
        <f t="shared" si="275"/>
        <v>H</v>
      </c>
      <c r="F86" s="29" t="str">
        <f t="shared" si="274"/>
        <v>3</v>
      </c>
      <c r="G86" s="29" t="str">
        <f t="shared" si="274"/>
        <v>R</v>
      </c>
      <c r="H86" s="29" t="str">
        <f t="shared" si="274"/>
        <v>G</v>
      </c>
      <c r="I86" s="29" t="str">
        <f t="shared" si="274"/>
        <v>0</v>
      </c>
      <c r="J86" s="29" t="str">
        <f t="shared" si="274"/>
        <v>D</v>
      </c>
      <c r="K86" s="29" t="str">
        <f t="shared" si="274"/>
        <v>A</v>
      </c>
      <c r="L86" s="29" t="str">
        <f t="shared" si="274"/>
        <v>0</v>
      </c>
      <c r="M86" s="29" t="str">
        <f t="shared" si="274"/>
        <v>0</v>
      </c>
      <c r="N86" s="83" t="str">
        <f t="shared" ref="N86" si="330">IF(E87&lt;&gt;E86,"modification","")</f>
        <v/>
      </c>
      <c r="O86" s="83" t="str">
        <f t="shared" ref="O86" si="331">IF(F87&lt;&gt;F86,"modification","")</f>
        <v/>
      </c>
      <c r="P86" s="83" t="str">
        <f t="shared" ref="P86" si="332">IF(G87&lt;&gt;G86,"modification","")</f>
        <v/>
      </c>
      <c r="Q86" s="84" t="str">
        <f t="shared" ref="Q86" si="333">IF(H87&lt;&gt;H86,"modification","")</f>
        <v>modification</v>
      </c>
      <c r="R86" s="83" t="str">
        <f t="shared" ref="R86" si="334">IF(I87&lt;&gt;I86,"modification","")</f>
        <v/>
      </c>
      <c r="S86" s="83" t="str">
        <f t="shared" ref="S86" si="335">IF(J87&lt;&gt;J86,"modification","")</f>
        <v/>
      </c>
      <c r="T86" s="85" t="str">
        <f t="shared" ref="T86" si="336">IF(K87&lt;&gt;K86,"modification","")</f>
        <v>modification</v>
      </c>
      <c r="U86" s="83" t="str">
        <f t="shared" ref="U86" si="337">IF(L87&lt;&gt;L86,"modification","")</f>
        <v/>
      </c>
      <c r="V86" s="83" t="str">
        <f t="shared" ref="V86" si="338">IF(M87&lt;&gt;M86,"modification","")</f>
        <v/>
      </c>
    </row>
    <row r="87" spans="1:22" s="30" customFormat="1" ht="11.25">
      <c r="A87" s="26"/>
      <c r="B87" s="90"/>
      <c r="C87" s="31">
        <v>1308257865</v>
      </c>
      <c r="D87" s="32" t="s">
        <v>50</v>
      </c>
      <c r="E87" s="29" t="str">
        <f t="shared" si="275"/>
        <v>H</v>
      </c>
      <c r="F87" s="29" t="str">
        <f t="shared" si="274"/>
        <v>3</v>
      </c>
      <c r="G87" s="29" t="str">
        <f t="shared" si="274"/>
        <v>R</v>
      </c>
      <c r="H87" s="29" t="str">
        <f t="shared" si="274"/>
        <v>N</v>
      </c>
      <c r="I87" s="29" t="str">
        <f t="shared" si="274"/>
        <v>0</v>
      </c>
      <c r="J87" s="29" t="str">
        <f t="shared" si="274"/>
        <v>D</v>
      </c>
      <c r="K87" s="29" t="str">
        <f t="shared" si="274"/>
        <v>0</v>
      </c>
      <c r="L87" s="29" t="str">
        <f t="shared" si="274"/>
        <v>0</v>
      </c>
      <c r="M87" s="29" t="str">
        <f t="shared" si="274"/>
        <v>0</v>
      </c>
      <c r="N87" s="83"/>
      <c r="O87" s="83"/>
      <c r="P87" s="83"/>
      <c r="Q87" s="84"/>
      <c r="R87" s="83"/>
      <c r="S87" s="83"/>
      <c r="T87" s="85"/>
      <c r="U87" s="83"/>
      <c r="V87" s="83"/>
    </row>
    <row r="88" spans="1:22" s="30" customFormat="1" ht="11.25">
      <c r="A88" s="26"/>
      <c r="B88" s="90"/>
      <c r="C88" s="27">
        <v>1504332434</v>
      </c>
      <c r="D88" s="28" t="s">
        <v>46</v>
      </c>
      <c r="E88" s="29" t="str">
        <f t="shared" si="275"/>
        <v>H</v>
      </c>
      <c r="F88" s="29" t="str">
        <f t="shared" si="274"/>
        <v>3</v>
      </c>
      <c r="G88" s="29" t="str">
        <f t="shared" si="274"/>
        <v>R</v>
      </c>
      <c r="H88" s="29" t="str">
        <f t="shared" si="274"/>
        <v>G</v>
      </c>
      <c r="I88" s="29" t="str">
        <f t="shared" si="274"/>
        <v>0</v>
      </c>
      <c r="J88" s="29" t="str">
        <f t="shared" si="274"/>
        <v>D</v>
      </c>
      <c r="K88" s="29" t="str">
        <f t="shared" si="274"/>
        <v>A</v>
      </c>
      <c r="L88" s="29" t="str">
        <f t="shared" si="274"/>
        <v>0</v>
      </c>
      <c r="M88" s="29" t="str">
        <f t="shared" si="274"/>
        <v>0</v>
      </c>
      <c r="N88" s="83" t="str">
        <f t="shared" ref="N88" si="339">IF(E89&lt;&gt;E88,"modification","")</f>
        <v/>
      </c>
      <c r="O88" s="83" t="str">
        <f t="shared" ref="O88" si="340">IF(F89&lt;&gt;F88,"modification","")</f>
        <v/>
      </c>
      <c r="P88" s="83" t="str">
        <f t="shared" ref="P88" si="341">IF(G89&lt;&gt;G88,"modification","")</f>
        <v/>
      </c>
      <c r="Q88" s="84" t="str">
        <f t="shared" ref="Q88" si="342">IF(H89&lt;&gt;H88,"modification","")</f>
        <v>modification</v>
      </c>
      <c r="R88" s="83" t="str">
        <f t="shared" ref="R88" si="343">IF(I89&lt;&gt;I88,"modification","")</f>
        <v/>
      </c>
      <c r="S88" s="83" t="str">
        <f t="shared" ref="S88" si="344">IF(J89&lt;&gt;J88,"modification","")</f>
        <v/>
      </c>
      <c r="T88" s="85" t="str">
        <f t="shared" ref="T88" si="345">IF(K89&lt;&gt;K88,"modification","")</f>
        <v>modification</v>
      </c>
      <c r="U88" s="83" t="str">
        <f t="shared" ref="U88" si="346">IF(L89&lt;&gt;L88,"modification","")</f>
        <v/>
      </c>
      <c r="V88" s="83" t="str">
        <f t="shared" ref="V88" si="347">IF(M89&lt;&gt;M88,"modification","")</f>
        <v/>
      </c>
    </row>
    <row r="89" spans="1:22" s="30" customFormat="1" ht="11.25">
      <c r="A89" s="26"/>
      <c r="B89" s="90"/>
      <c r="C89" s="35">
        <v>1308257868</v>
      </c>
      <c r="D89" s="36" t="s">
        <v>50</v>
      </c>
      <c r="E89" s="37" t="str">
        <f t="shared" si="275"/>
        <v>H</v>
      </c>
      <c r="F89" s="37" t="str">
        <f t="shared" si="274"/>
        <v>3</v>
      </c>
      <c r="G89" s="37" t="str">
        <f t="shared" si="274"/>
        <v>R</v>
      </c>
      <c r="H89" s="37" t="str">
        <f t="shared" si="274"/>
        <v>N</v>
      </c>
      <c r="I89" s="37" t="str">
        <f t="shared" si="274"/>
        <v>0</v>
      </c>
      <c r="J89" s="37" t="str">
        <f t="shared" si="274"/>
        <v>D</v>
      </c>
      <c r="K89" s="37" t="str">
        <f t="shared" si="274"/>
        <v>0</v>
      </c>
      <c r="L89" s="37" t="str">
        <f t="shared" si="274"/>
        <v>0</v>
      </c>
      <c r="M89" s="37" t="str">
        <f t="shared" si="274"/>
        <v>0</v>
      </c>
      <c r="N89" s="83"/>
      <c r="O89" s="83"/>
      <c r="P89" s="83"/>
      <c r="Q89" s="84"/>
      <c r="R89" s="83"/>
      <c r="S89" s="83"/>
      <c r="T89" s="85"/>
      <c r="U89" s="83"/>
      <c r="V89" s="83"/>
    </row>
    <row r="90" spans="1:22" s="30" customFormat="1" ht="11.25">
      <c r="A90" s="26"/>
      <c r="B90" s="87">
        <v>282075</v>
      </c>
      <c r="C90" s="27">
        <v>1503329372</v>
      </c>
      <c r="D90" s="38" t="s">
        <v>65</v>
      </c>
      <c r="E90" s="29" t="str">
        <f t="shared" si="275"/>
        <v>M</v>
      </c>
      <c r="F90" s="29" t="str">
        <f t="shared" si="274"/>
        <v>6</v>
      </c>
      <c r="G90" s="29" t="str">
        <f t="shared" si="274"/>
        <v>R</v>
      </c>
      <c r="H90" s="29" t="str">
        <f t="shared" si="274"/>
        <v>D</v>
      </c>
      <c r="I90" s="29" t="str">
        <f t="shared" si="274"/>
        <v>0</v>
      </c>
      <c r="J90" s="29" t="str">
        <f t="shared" si="274"/>
        <v>D</v>
      </c>
      <c r="K90" s="29" t="str">
        <f t="shared" si="274"/>
        <v>A</v>
      </c>
      <c r="L90" s="29" t="str">
        <f t="shared" si="274"/>
        <v>0</v>
      </c>
      <c r="M90" s="29" t="str">
        <f t="shared" si="274"/>
        <v>0</v>
      </c>
      <c r="N90" s="83" t="str">
        <f t="shared" ref="N90" si="348">IF(E91&lt;&gt;E90,"modification","")</f>
        <v/>
      </c>
      <c r="O90" s="83" t="str">
        <f t="shared" ref="O90" si="349">IF(F91&lt;&gt;F90,"modification","")</f>
        <v/>
      </c>
      <c r="P90" s="83" t="str">
        <f t="shared" ref="P90" si="350">IF(G91&lt;&gt;G90,"modification","")</f>
        <v/>
      </c>
      <c r="Q90" s="84" t="str">
        <f t="shared" ref="Q90" si="351">IF(H91&lt;&gt;H90,"modification","")</f>
        <v>modification</v>
      </c>
      <c r="R90" s="83" t="str">
        <f t="shared" ref="R90" si="352">IF(I91&lt;&gt;I90,"modification","")</f>
        <v/>
      </c>
      <c r="S90" s="83" t="str">
        <f t="shared" ref="S90" si="353">IF(J91&lt;&gt;J90,"modification","")</f>
        <v/>
      </c>
      <c r="T90" s="83" t="str">
        <f t="shared" ref="T90" si="354">IF(K91&lt;&gt;K90,"modification","")</f>
        <v/>
      </c>
      <c r="U90" s="83" t="str">
        <f t="shared" ref="U90" si="355">IF(L91&lt;&gt;L90,"modification","")</f>
        <v/>
      </c>
      <c r="V90" s="83" t="str">
        <f t="shared" ref="V90" si="356">IF(M91&lt;&gt;M90,"modification","")</f>
        <v/>
      </c>
    </row>
    <row r="91" spans="1:22" s="30" customFormat="1" ht="11.25">
      <c r="A91" s="26"/>
      <c r="B91" s="87"/>
      <c r="C91" s="31">
        <v>1309261169</v>
      </c>
      <c r="D91" s="34" t="s">
        <v>66</v>
      </c>
      <c r="E91" s="37" t="str">
        <f t="shared" si="275"/>
        <v>M</v>
      </c>
      <c r="F91" s="37" t="str">
        <f t="shared" si="275"/>
        <v>6</v>
      </c>
      <c r="G91" s="37" t="str">
        <f t="shared" si="275"/>
        <v>R</v>
      </c>
      <c r="H91" s="37" t="str">
        <f t="shared" si="275"/>
        <v>N</v>
      </c>
      <c r="I91" s="37" t="str">
        <f t="shared" si="275"/>
        <v>0</v>
      </c>
      <c r="J91" s="37" t="str">
        <f t="shared" si="275"/>
        <v>D</v>
      </c>
      <c r="K91" s="37" t="str">
        <f t="shared" si="275"/>
        <v>A</v>
      </c>
      <c r="L91" s="37" t="str">
        <f t="shared" si="275"/>
        <v>0</v>
      </c>
      <c r="M91" s="37" t="str">
        <f t="shared" si="275"/>
        <v>0</v>
      </c>
      <c r="N91" s="83"/>
      <c r="O91" s="83"/>
      <c r="P91" s="83"/>
      <c r="Q91" s="84"/>
      <c r="R91" s="83"/>
      <c r="S91" s="83"/>
      <c r="T91" s="83"/>
      <c r="U91" s="83"/>
      <c r="V91" s="83"/>
    </row>
    <row r="92" spans="1:22" s="30" customFormat="1" ht="11.25">
      <c r="A92" s="26"/>
      <c r="B92" s="87"/>
      <c r="C92" s="27">
        <v>1503329371</v>
      </c>
      <c r="D92" s="38" t="s">
        <v>65</v>
      </c>
      <c r="E92" s="29" t="str">
        <f t="shared" ref="E92:M118" si="357">MID($D92,E$10,1)</f>
        <v>M</v>
      </c>
      <c r="F92" s="29" t="str">
        <f t="shared" si="357"/>
        <v>6</v>
      </c>
      <c r="G92" s="29" t="str">
        <f t="shared" si="357"/>
        <v>R</v>
      </c>
      <c r="H92" s="29" t="str">
        <f t="shared" si="357"/>
        <v>D</v>
      </c>
      <c r="I92" s="29" t="str">
        <f t="shared" si="357"/>
        <v>0</v>
      </c>
      <c r="J92" s="29" t="str">
        <f t="shared" si="357"/>
        <v>D</v>
      </c>
      <c r="K92" s="29" t="str">
        <f t="shared" si="357"/>
        <v>A</v>
      </c>
      <c r="L92" s="29" t="str">
        <f t="shared" si="357"/>
        <v>0</v>
      </c>
      <c r="M92" s="29" t="str">
        <f t="shared" si="357"/>
        <v>0</v>
      </c>
      <c r="N92" s="83" t="str">
        <f t="shared" ref="N92" si="358">IF(E93&lt;&gt;E92,"modification","")</f>
        <v/>
      </c>
      <c r="O92" s="83" t="str">
        <f t="shared" ref="O92" si="359">IF(F93&lt;&gt;F92,"modification","")</f>
        <v/>
      </c>
      <c r="P92" s="83" t="str">
        <f t="shared" ref="P92" si="360">IF(G93&lt;&gt;G92,"modification","")</f>
        <v/>
      </c>
      <c r="Q92" s="84" t="str">
        <f t="shared" ref="Q92" si="361">IF(H93&lt;&gt;H92,"modification","")</f>
        <v>modification</v>
      </c>
      <c r="R92" s="83" t="str">
        <f t="shared" ref="R92" si="362">IF(I93&lt;&gt;I92,"modification","")</f>
        <v/>
      </c>
      <c r="S92" s="83" t="str">
        <f t="shared" ref="S92" si="363">IF(J93&lt;&gt;J92,"modification","")</f>
        <v/>
      </c>
      <c r="T92" s="83" t="str">
        <f t="shared" ref="T92" si="364">IF(K93&lt;&gt;K92,"modification","")</f>
        <v/>
      </c>
      <c r="U92" s="83" t="str">
        <f t="shared" ref="U92" si="365">IF(L93&lt;&gt;L92,"modification","")</f>
        <v/>
      </c>
      <c r="V92" s="83" t="str">
        <f t="shared" ref="V92" si="366">IF(M93&lt;&gt;M92,"modification","")</f>
        <v/>
      </c>
    </row>
    <row r="93" spans="1:22" s="30" customFormat="1" ht="11.25">
      <c r="A93" s="26"/>
      <c r="B93" s="87"/>
      <c r="C93" s="31">
        <v>1309261168</v>
      </c>
      <c r="D93" s="34" t="s">
        <v>66</v>
      </c>
      <c r="E93" s="37" t="str">
        <f t="shared" si="357"/>
        <v>M</v>
      </c>
      <c r="F93" s="37" t="str">
        <f t="shared" si="357"/>
        <v>6</v>
      </c>
      <c r="G93" s="37" t="str">
        <f t="shared" si="357"/>
        <v>R</v>
      </c>
      <c r="H93" s="37" t="str">
        <f t="shared" si="357"/>
        <v>N</v>
      </c>
      <c r="I93" s="37" t="str">
        <f t="shared" si="357"/>
        <v>0</v>
      </c>
      <c r="J93" s="37" t="str">
        <f t="shared" si="357"/>
        <v>D</v>
      </c>
      <c r="K93" s="37" t="str">
        <f t="shared" si="357"/>
        <v>A</v>
      </c>
      <c r="L93" s="37" t="str">
        <f t="shared" si="357"/>
        <v>0</v>
      </c>
      <c r="M93" s="37" t="str">
        <f t="shared" si="357"/>
        <v>0</v>
      </c>
      <c r="N93" s="83"/>
      <c r="O93" s="83"/>
      <c r="P93" s="83"/>
      <c r="Q93" s="84"/>
      <c r="R93" s="83"/>
      <c r="S93" s="83"/>
      <c r="T93" s="83"/>
      <c r="U93" s="83"/>
      <c r="V93" s="83"/>
    </row>
    <row r="94" spans="1:22" s="30" customFormat="1" ht="11.25">
      <c r="A94" s="26"/>
      <c r="B94" s="87"/>
      <c r="C94" s="27">
        <v>1503329370</v>
      </c>
      <c r="D94" s="38" t="s">
        <v>65</v>
      </c>
      <c r="E94" s="29" t="str">
        <f t="shared" si="357"/>
        <v>M</v>
      </c>
      <c r="F94" s="29" t="str">
        <f t="shared" si="357"/>
        <v>6</v>
      </c>
      <c r="G94" s="29" t="str">
        <f t="shared" si="357"/>
        <v>R</v>
      </c>
      <c r="H94" s="29" t="str">
        <f t="shared" si="357"/>
        <v>D</v>
      </c>
      <c r="I94" s="29" t="str">
        <f t="shared" si="357"/>
        <v>0</v>
      </c>
      <c r="J94" s="29" t="str">
        <f t="shared" si="357"/>
        <v>D</v>
      </c>
      <c r="K94" s="29" t="str">
        <f t="shared" si="357"/>
        <v>A</v>
      </c>
      <c r="L94" s="29" t="str">
        <f t="shared" si="357"/>
        <v>0</v>
      </c>
      <c r="M94" s="29" t="str">
        <f t="shared" si="357"/>
        <v>0</v>
      </c>
      <c r="N94" s="83" t="str">
        <f t="shared" ref="N94" si="367">IF(E95&lt;&gt;E94,"modification","")</f>
        <v/>
      </c>
      <c r="O94" s="83" t="str">
        <f t="shared" ref="O94" si="368">IF(F95&lt;&gt;F94,"modification","")</f>
        <v/>
      </c>
      <c r="P94" s="83" t="str">
        <f t="shared" ref="P94" si="369">IF(G95&lt;&gt;G94,"modification","")</f>
        <v/>
      </c>
      <c r="Q94" s="84" t="str">
        <f t="shared" ref="Q94" si="370">IF(H95&lt;&gt;H94,"modification","")</f>
        <v>modification</v>
      </c>
      <c r="R94" s="83" t="str">
        <f t="shared" ref="R94" si="371">IF(I95&lt;&gt;I94,"modification","")</f>
        <v/>
      </c>
      <c r="S94" s="83" t="str">
        <f t="shared" ref="S94" si="372">IF(J95&lt;&gt;J94,"modification","")</f>
        <v/>
      </c>
      <c r="T94" s="83" t="str">
        <f t="shared" ref="T94" si="373">IF(K95&lt;&gt;K94,"modification","")</f>
        <v/>
      </c>
      <c r="U94" s="83" t="str">
        <f t="shared" ref="U94" si="374">IF(L95&lt;&gt;L94,"modification","")</f>
        <v/>
      </c>
      <c r="V94" s="83" t="str">
        <f t="shared" ref="V94" si="375">IF(M95&lt;&gt;M94,"modification","")</f>
        <v/>
      </c>
    </row>
    <row r="95" spans="1:22" s="30" customFormat="1" ht="11.25">
      <c r="A95" s="26"/>
      <c r="B95" s="87"/>
      <c r="C95" s="31">
        <v>1309261170</v>
      </c>
      <c r="D95" s="34" t="s">
        <v>66</v>
      </c>
      <c r="E95" s="37" t="str">
        <f t="shared" si="357"/>
        <v>M</v>
      </c>
      <c r="F95" s="37" t="str">
        <f t="shared" si="357"/>
        <v>6</v>
      </c>
      <c r="G95" s="37" t="str">
        <f t="shared" si="357"/>
        <v>R</v>
      </c>
      <c r="H95" s="37" t="str">
        <f t="shared" si="357"/>
        <v>N</v>
      </c>
      <c r="I95" s="37" t="str">
        <f t="shared" si="357"/>
        <v>0</v>
      </c>
      <c r="J95" s="37" t="str">
        <f t="shared" si="357"/>
        <v>D</v>
      </c>
      <c r="K95" s="37" t="str">
        <f t="shared" si="357"/>
        <v>A</v>
      </c>
      <c r="L95" s="37" t="str">
        <f t="shared" si="357"/>
        <v>0</v>
      </c>
      <c r="M95" s="37" t="str">
        <f t="shared" si="357"/>
        <v>0</v>
      </c>
      <c r="N95" s="83"/>
      <c r="O95" s="83"/>
      <c r="P95" s="83"/>
      <c r="Q95" s="84"/>
      <c r="R95" s="83"/>
      <c r="S95" s="83"/>
      <c r="T95" s="83"/>
      <c r="U95" s="83"/>
      <c r="V95" s="83"/>
    </row>
    <row r="96" spans="1:22" s="30" customFormat="1" ht="11.25">
      <c r="A96" s="26"/>
      <c r="B96" s="87"/>
      <c r="C96" s="27">
        <v>1503329373</v>
      </c>
      <c r="D96" s="38" t="s">
        <v>65</v>
      </c>
      <c r="E96" s="29" t="str">
        <f t="shared" si="357"/>
        <v>M</v>
      </c>
      <c r="F96" s="29" t="str">
        <f t="shared" si="357"/>
        <v>6</v>
      </c>
      <c r="G96" s="29" t="str">
        <f t="shared" si="357"/>
        <v>R</v>
      </c>
      <c r="H96" s="29" t="str">
        <f t="shared" si="357"/>
        <v>D</v>
      </c>
      <c r="I96" s="29" t="str">
        <f t="shared" si="357"/>
        <v>0</v>
      </c>
      <c r="J96" s="29" t="str">
        <f t="shared" si="357"/>
        <v>D</v>
      </c>
      <c r="K96" s="29" t="str">
        <f t="shared" si="357"/>
        <v>A</v>
      </c>
      <c r="L96" s="29" t="str">
        <f t="shared" si="357"/>
        <v>0</v>
      </c>
      <c r="M96" s="29" t="str">
        <f t="shared" si="357"/>
        <v>0</v>
      </c>
      <c r="N96" s="83" t="str">
        <f t="shared" ref="N96" si="376">IF(E97&lt;&gt;E96,"modification","")</f>
        <v/>
      </c>
      <c r="O96" s="83" t="str">
        <f t="shared" ref="O96" si="377">IF(F97&lt;&gt;F96,"modification","")</f>
        <v/>
      </c>
      <c r="P96" s="83" t="str">
        <f t="shared" ref="P96" si="378">IF(G97&lt;&gt;G96,"modification","")</f>
        <v/>
      </c>
      <c r="Q96" s="84" t="str">
        <f t="shared" ref="Q96" si="379">IF(H97&lt;&gt;H96,"modification","")</f>
        <v>modification</v>
      </c>
      <c r="R96" s="83" t="str">
        <f t="shared" ref="R96" si="380">IF(I97&lt;&gt;I96,"modification","")</f>
        <v/>
      </c>
      <c r="S96" s="83" t="str">
        <f t="shared" ref="S96" si="381">IF(J97&lt;&gt;J96,"modification","")</f>
        <v/>
      </c>
      <c r="T96" s="83" t="str">
        <f t="shared" ref="T96" si="382">IF(K97&lt;&gt;K96,"modification","")</f>
        <v/>
      </c>
      <c r="U96" s="83" t="str">
        <f t="shared" ref="U96" si="383">IF(L97&lt;&gt;L96,"modification","")</f>
        <v/>
      </c>
      <c r="V96" s="83" t="str">
        <f t="shared" ref="V96" si="384">IF(M97&lt;&gt;M96,"modification","")</f>
        <v/>
      </c>
    </row>
    <row r="97" spans="1:22" s="30" customFormat="1" ht="11.25">
      <c r="A97" s="26"/>
      <c r="B97" s="87"/>
      <c r="C97" s="31">
        <v>1309261166</v>
      </c>
      <c r="D97" s="34" t="s">
        <v>66</v>
      </c>
      <c r="E97" s="37" t="str">
        <f t="shared" si="357"/>
        <v>M</v>
      </c>
      <c r="F97" s="37" t="str">
        <f t="shared" si="357"/>
        <v>6</v>
      </c>
      <c r="G97" s="37" t="str">
        <f t="shared" si="357"/>
        <v>R</v>
      </c>
      <c r="H97" s="37" t="str">
        <f t="shared" si="357"/>
        <v>N</v>
      </c>
      <c r="I97" s="37" t="str">
        <f t="shared" si="357"/>
        <v>0</v>
      </c>
      <c r="J97" s="37" t="str">
        <f t="shared" si="357"/>
        <v>D</v>
      </c>
      <c r="K97" s="37" t="str">
        <f t="shared" si="357"/>
        <v>A</v>
      </c>
      <c r="L97" s="37" t="str">
        <f t="shared" si="357"/>
        <v>0</v>
      </c>
      <c r="M97" s="37" t="str">
        <f t="shared" si="357"/>
        <v>0</v>
      </c>
      <c r="N97" s="83"/>
      <c r="O97" s="83"/>
      <c r="P97" s="83"/>
      <c r="Q97" s="84"/>
      <c r="R97" s="83"/>
      <c r="S97" s="83"/>
      <c r="T97" s="83"/>
      <c r="U97" s="83"/>
      <c r="V97" s="83"/>
    </row>
    <row r="98" spans="1:22" s="30" customFormat="1" ht="11.25">
      <c r="A98" s="26"/>
      <c r="B98" s="87"/>
      <c r="C98" s="27">
        <v>1503329380</v>
      </c>
      <c r="D98" s="38" t="s">
        <v>65</v>
      </c>
      <c r="E98" s="29" t="str">
        <f t="shared" si="357"/>
        <v>M</v>
      </c>
      <c r="F98" s="29" t="str">
        <f t="shared" si="357"/>
        <v>6</v>
      </c>
      <c r="G98" s="29" t="str">
        <f t="shared" si="357"/>
        <v>R</v>
      </c>
      <c r="H98" s="29" t="str">
        <f t="shared" si="357"/>
        <v>D</v>
      </c>
      <c r="I98" s="29" t="str">
        <f t="shared" si="357"/>
        <v>0</v>
      </c>
      <c r="J98" s="29" t="str">
        <f t="shared" si="357"/>
        <v>D</v>
      </c>
      <c r="K98" s="29" t="str">
        <f t="shared" si="357"/>
        <v>A</v>
      </c>
      <c r="L98" s="29" t="str">
        <f t="shared" si="357"/>
        <v>0</v>
      </c>
      <c r="M98" s="29" t="str">
        <f t="shared" si="357"/>
        <v>0</v>
      </c>
      <c r="N98" s="83" t="str">
        <f t="shared" ref="N98" si="385">IF(E99&lt;&gt;E98,"modification","")</f>
        <v/>
      </c>
      <c r="O98" s="83" t="str">
        <f t="shared" ref="O98" si="386">IF(F99&lt;&gt;F98,"modification","")</f>
        <v/>
      </c>
      <c r="P98" s="83" t="str">
        <f t="shared" ref="P98" si="387">IF(G99&lt;&gt;G98,"modification","")</f>
        <v/>
      </c>
      <c r="Q98" s="84" t="str">
        <f t="shared" ref="Q98" si="388">IF(H99&lt;&gt;H98,"modification","")</f>
        <v>modification</v>
      </c>
      <c r="R98" s="83" t="str">
        <f t="shared" ref="R98" si="389">IF(I99&lt;&gt;I98,"modification","")</f>
        <v/>
      </c>
      <c r="S98" s="83" t="str">
        <f t="shared" ref="S98" si="390">IF(J99&lt;&gt;J98,"modification","")</f>
        <v/>
      </c>
      <c r="T98" s="83" t="str">
        <f t="shared" ref="T98" si="391">IF(K99&lt;&gt;K98,"modification","")</f>
        <v/>
      </c>
      <c r="U98" s="83" t="str">
        <f t="shared" ref="U98" si="392">IF(L99&lt;&gt;L98,"modification","")</f>
        <v/>
      </c>
      <c r="V98" s="83" t="str">
        <f t="shared" ref="V98" si="393">IF(M99&lt;&gt;M98,"modification","")</f>
        <v/>
      </c>
    </row>
    <row r="99" spans="1:22" s="30" customFormat="1" ht="11.25">
      <c r="A99" s="26"/>
      <c r="B99" s="87"/>
      <c r="C99" s="31">
        <v>1309261173</v>
      </c>
      <c r="D99" s="34" t="s">
        <v>66</v>
      </c>
      <c r="E99" s="37" t="str">
        <f t="shared" si="357"/>
        <v>M</v>
      </c>
      <c r="F99" s="37" t="str">
        <f t="shared" si="357"/>
        <v>6</v>
      </c>
      <c r="G99" s="37" t="str">
        <f t="shared" si="357"/>
        <v>R</v>
      </c>
      <c r="H99" s="37" t="str">
        <f t="shared" si="357"/>
        <v>N</v>
      </c>
      <c r="I99" s="37" t="str">
        <f t="shared" si="357"/>
        <v>0</v>
      </c>
      <c r="J99" s="37" t="str">
        <f t="shared" si="357"/>
        <v>D</v>
      </c>
      <c r="K99" s="37" t="str">
        <f t="shared" si="357"/>
        <v>A</v>
      </c>
      <c r="L99" s="37" t="str">
        <f t="shared" si="357"/>
        <v>0</v>
      </c>
      <c r="M99" s="37" t="str">
        <f t="shared" si="357"/>
        <v>0</v>
      </c>
      <c r="N99" s="83"/>
      <c r="O99" s="83"/>
      <c r="P99" s="83"/>
      <c r="Q99" s="84"/>
      <c r="R99" s="83"/>
      <c r="S99" s="83"/>
      <c r="T99" s="83"/>
      <c r="U99" s="83"/>
      <c r="V99" s="83"/>
    </row>
    <row r="100" spans="1:22" s="30" customFormat="1" ht="11.25">
      <c r="A100" s="26"/>
      <c r="B100" s="87"/>
      <c r="C100" s="27">
        <v>1503329381</v>
      </c>
      <c r="D100" s="38" t="s">
        <v>65</v>
      </c>
      <c r="E100" s="29" t="str">
        <f t="shared" si="357"/>
        <v>M</v>
      </c>
      <c r="F100" s="29" t="str">
        <f t="shared" si="357"/>
        <v>6</v>
      </c>
      <c r="G100" s="29" t="str">
        <f t="shared" si="357"/>
        <v>R</v>
      </c>
      <c r="H100" s="29" t="str">
        <f t="shared" si="357"/>
        <v>D</v>
      </c>
      <c r="I100" s="29" t="str">
        <f t="shared" si="357"/>
        <v>0</v>
      </c>
      <c r="J100" s="29" t="str">
        <f t="shared" si="357"/>
        <v>D</v>
      </c>
      <c r="K100" s="29" t="str">
        <f t="shared" si="357"/>
        <v>A</v>
      </c>
      <c r="L100" s="29" t="str">
        <f t="shared" si="357"/>
        <v>0</v>
      </c>
      <c r="M100" s="29" t="str">
        <f t="shared" si="357"/>
        <v>0</v>
      </c>
      <c r="N100" s="83" t="str">
        <f t="shared" ref="N100" si="394">IF(E101&lt;&gt;E100,"modification","")</f>
        <v/>
      </c>
      <c r="O100" s="83" t="str">
        <f t="shared" ref="O100" si="395">IF(F101&lt;&gt;F100,"modification","")</f>
        <v/>
      </c>
      <c r="P100" s="83" t="str">
        <f t="shared" ref="P100" si="396">IF(G101&lt;&gt;G100,"modification","")</f>
        <v/>
      </c>
      <c r="Q100" s="84" t="str">
        <f t="shared" ref="Q100" si="397">IF(H101&lt;&gt;H100,"modification","")</f>
        <v>modification</v>
      </c>
      <c r="R100" s="83" t="str">
        <f t="shared" ref="R100" si="398">IF(I101&lt;&gt;I100,"modification","")</f>
        <v/>
      </c>
      <c r="S100" s="83" t="str">
        <f t="shared" ref="S100" si="399">IF(J101&lt;&gt;J100,"modification","")</f>
        <v/>
      </c>
      <c r="T100" s="83" t="str">
        <f t="shared" ref="T100" si="400">IF(K101&lt;&gt;K100,"modification","")</f>
        <v/>
      </c>
      <c r="U100" s="83" t="str">
        <f t="shared" ref="U100" si="401">IF(L101&lt;&gt;L100,"modification","")</f>
        <v/>
      </c>
      <c r="V100" s="83" t="str">
        <f t="shared" ref="V100" si="402">IF(M101&lt;&gt;M100,"modification","")</f>
        <v/>
      </c>
    </row>
    <row r="101" spans="1:22" s="30" customFormat="1" ht="11.25">
      <c r="A101" s="26"/>
      <c r="B101" s="87"/>
      <c r="C101" s="31">
        <v>1309261162</v>
      </c>
      <c r="D101" s="34" t="s">
        <v>66</v>
      </c>
      <c r="E101" s="37" t="str">
        <f t="shared" si="357"/>
        <v>M</v>
      </c>
      <c r="F101" s="37" t="str">
        <f t="shared" si="357"/>
        <v>6</v>
      </c>
      <c r="G101" s="37" t="str">
        <f t="shared" si="357"/>
        <v>R</v>
      </c>
      <c r="H101" s="37" t="str">
        <f t="shared" si="357"/>
        <v>N</v>
      </c>
      <c r="I101" s="37" t="str">
        <f t="shared" si="357"/>
        <v>0</v>
      </c>
      <c r="J101" s="37" t="str">
        <f t="shared" si="357"/>
        <v>D</v>
      </c>
      <c r="K101" s="37" t="str">
        <f t="shared" si="357"/>
        <v>A</v>
      </c>
      <c r="L101" s="37" t="str">
        <f t="shared" si="357"/>
        <v>0</v>
      </c>
      <c r="M101" s="37" t="str">
        <f t="shared" si="357"/>
        <v>0</v>
      </c>
      <c r="N101" s="83"/>
      <c r="O101" s="83"/>
      <c r="P101" s="83"/>
      <c r="Q101" s="84"/>
      <c r="R101" s="83"/>
      <c r="S101" s="83"/>
      <c r="T101" s="83"/>
      <c r="U101" s="83"/>
      <c r="V101" s="83"/>
    </row>
    <row r="102" spans="1:22" s="30" customFormat="1" ht="11.25">
      <c r="A102" s="26"/>
      <c r="B102" s="87"/>
      <c r="C102" s="27">
        <v>1503329374</v>
      </c>
      <c r="D102" s="38" t="s">
        <v>65</v>
      </c>
      <c r="E102" s="29" t="str">
        <f t="shared" si="357"/>
        <v>M</v>
      </c>
      <c r="F102" s="29" t="str">
        <f t="shared" si="357"/>
        <v>6</v>
      </c>
      <c r="G102" s="29" t="str">
        <f t="shared" si="357"/>
        <v>R</v>
      </c>
      <c r="H102" s="29" t="str">
        <f t="shared" si="357"/>
        <v>D</v>
      </c>
      <c r="I102" s="29" t="str">
        <f t="shared" si="357"/>
        <v>0</v>
      </c>
      <c r="J102" s="29" t="str">
        <f t="shared" si="357"/>
        <v>D</v>
      </c>
      <c r="K102" s="29" t="str">
        <f t="shared" si="357"/>
        <v>A</v>
      </c>
      <c r="L102" s="29" t="str">
        <f t="shared" si="357"/>
        <v>0</v>
      </c>
      <c r="M102" s="29" t="str">
        <f t="shared" si="357"/>
        <v>0</v>
      </c>
      <c r="N102" s="83" t="str">
        <f t="shared" ref="N102" si="403">IF(E103&lt;&gt;E102,"modification","")</f>
        <v/>
      </c>
      <c r="O102" s="83" t="str">
        <f t="shared" ref="O102" si="404">IF(F103&lt;&gt;F102,"modification","")</f>
        <v/>
      </c>
      <c r="P102" s="83" t="str">
        <f t="shared" ref="P102" si="405">IF(G103&lt;&gt;G102,"modification","")</f>
        <v/>
      </c>
      <c r="Q102" s="84" t="str">
        <f t="shared" ref="Q102" si="406">IF(H103&lt;&gt;H102,"modification","")</f>
        <v>modification</v>
      </c>
      <c r="R102" s="83" t="str">
        <f t="shared" ref="R102" si="407">IF(I103&lt;&gt;I102,"modification","")</f>
        <v/>
      </c>
      <c r="S102" s="83" t="str">
        <f t="shared" ref="S102" si="408">IF(J103&lt;&gt;J102,"modification","")</f>
        <v/>
      </c>
      <c r="T102" s="83" t="str">
        <f t="shared" ref="T102" si="409">IF(K103&lt;&gt;K102,"modification","")</f>
        <v/>
      </c>
      <c r="U102" s="83" t="str">
        <f t="shared" ref="U102" si="410">IF(L103&lt;&gt;L102,"modification","")</f>
        <v/>
      </c>
      <c r="V102" s="83" t="str">
        <f t="shared" ref="V102" si="411">IF(M103&lt;&gt;M102,"modification","")</f>
        <v/>
      </c>
    </row>
    <row r="103" spans="1:22" s="30" customFormat="1" ht="11.25">
      <c r="A103" s="26"/>
      <c r="B103" s="87"/>
      <c r="C103" s="31">
        <v>1309261172</v>
      </c>
      <c r="D103" s="34" t="s">
        <v>66</v>
      </c>
      <c r="E103" s="37" t="str">
        <f t="shared" si="357"/>
        <v>M</v>
      </c>
      <c r="F103" s="37" t="str">
        <f t="shared" si="357"/>
        <v>6</v>
      </c>
      <c r="G103" s="37" t="str">
        <f t="shared" si="357"/>
        <v>R</v>
      </c>
      <c r="H103" s="37" t="str">
        <f t="shared" si="357"/>
        <v>N</v>
      </c>
      <c r="I103" s="37" t="str">
        <f t="shared" si="357"/>
        <v>0</v>
      </c>
      <c r="J103" s="37" t="str">
        <f t="shared" si="357"/>
        <v>D</v>
      </c>
      <c r="K103" s="37" t="str">
        <f t="shared" si="357"/>
        <v>A</v>
      </c>
      <c r="L103" s="37" t="str">
        <f t="shared" si="357"/>
        <v>0</v>
      </c>
      <c r="M103" s="37" t="str">
        <f t="shared" si="357"/>
        <v>0</v>
      </c>
      <c r="N103" s="83"/>
      <c r="O103" s="83"/>
      <c r="P103" s="83"/>
      <c r="Q103" s="84"/>
      <c r="R103" s="83"/>
      <c r="S103" s="83"/>
      <c r="T103" s="83"/>
      <c r="U103" s="83"/>
      <c r="V103" s="83"/>
    </row>
    <row r="104" spans="1:22" s="30" customFormat="1" ht="11.25">
      <c r="A104" s="26"/>
      <c r="B104" s="87"/>
      <c r="C104" s="27">
        <v>1503329378</v>
      </c>
      <c r="D104" s="38" t="s">
        <v>65</v>
      </c>
      <c r="E104" s="29" t="str">
        <f t="shared" si="357"/>
        <v>M</v>
      </c>
      <c r="F104" s="29" t="str">
        <f t="shared" si="357"/>
        <v>6</v>
      </c>
      <c r="G104" s="29" t="str">
        <f t="shared" si="357"/>
        <v>R</v>
      </c>
      <c r="H104" s="29" t="str">
        <f t="shared" si="357"/>
        <v>D</v>
      </c>
      <c r="I104" s="29" t="str">
        <f t="shared" si="357"/>
        <v>0</v>
      </c>
      <c r="J104" s="29" t="str">
        <f t="shared" si="357"/>
        <v>D</v>
      </c>
      <c r="K104" s="29" t="str">
        <f t="shared" si="357"/>
        <v>A</v>
      </c>
      <c r="L104" s="29" t="str">
        <f t="shared" si="357"/>
        <v>0</v>
      </c>
      <c r="M104" s="29" t="str">
        <f t="shared" si="357"/>
        <v>0</v>
      </c>
      <c r="N104" s="83" t="str">
        <f t="shared" ref="N104" si="412">IF(E105&lt;&gt;E104,"modification","")</f>
        <v/>
      </c>
      <c r="O104" s="83" t="str">
        <f t="shared" ref="O104" si="413">IF(F105&lt;&gt;F104,"modification","")</f>
        <v/>
      </c>
      <c r="P104" s="83" t="str">
        <f t="shared" ref="P104" si="414">IF(G105&lt;&gt;G104,"modification","")</f>
        <v/>
      </c>
      <c r="Q104" s="84" t="str">
        <f t="shared" ref="Q104" si="415">IF(H105&lt;&gt;H104,"modification","")</f>
        <v>modification</v>
      </c>
      <c r="R104" s="83" t="str">
        <f t="shared" ref="R104" si="416">IF(I105&lt;&gt;I104,"modification","")</f>
        <v/>
      </c>
      <c r="S104" s="83" t="str">
        <f t="shared" ref="S104" si="417">IF(J105&lt;&gt;J104,"modification","")</f>
        <v/>
      </c>
      <c r="T104" s="83" t="str">
        <f t="shared" ref="T104" si="418">IF(K105&lt;&gt;K104,"modification","")</f>
        <v/>
      </c>
      <c r="U104" s="83" t="str">
        <f t="shared" ref="U104" si="419">IF(L105&lt;&gt;L104,"modification","")</f>
        <v/>
      </c>
      <c r="V104" s="83" t="str">
        <f t="shared" ref="V104" si="420">IF(M105&lt;&gt;M104,"modification","")</f>
        <v/>
      </c>
    </row>
    <row r="105" spans="1:22" s="30" customFormat="1" ht="11.25">
      <c r="A105" s="26"/>
      <c r="B105" s="87"/>
      <c r="C105" s="31">
        <v>1309261165</v>
      </c>
      <c r="D105" s="34" t="s">
        <v>66</v>
      </c>
      <c r="E105" s="37" t="str">
        <f t="shared" si="357"/>
        <v>M</v>
      </c>
      <c r="F105" s="37" t="str">
        <f t="shared" si="357"/>
        <v>6</v>
      </c>
      <c r="G105" s="37" t="str">
        <f t="shared" si="357"/>
        <v>R</v>
      </c>
      <c r="H105" s="37" t="str">
        <f t="shared" si="357"/>
        <v>N</v>
      </c>
      <c r="I105" s="37" t="str">
        <f t="shared" si="357"/>
        <v>0</v>
      </c>
      <c r="J105" s="37" t="str">
        <f t="shared" si="357"/>
        <v>D</v>
      </c>
      <c r="K105" s="37" t="str">
        <f t="shared" si="357"/>
        <v>A</v>
      </c>
      <c r="L105" s="37" t="str">
        <f t="shared" si="357"/>
        <v>0</v>
      </c>
      <c r="M105" s="37" t="str">
        <f t="shared" si="357"/>
        <v>0</v>
      </c>
      <c r="N105" s="83"/>
      <c r="O105" s="83"/>
      <c r="P105" s="83"/>
      <c r="Q105" s="84"/>
      <c r="R105" s="83"/>
      <c r="S105" s="83"/>
      <c r="T105" s="83"/>
      <c r="U105" s="83"/>
      <c r="V105" s="83"/>
    </row>
    <row r="106" spans="1:22" s="30" customFormat="1" ht="11.25">
      <c r="A106" s="26"/>
      <c r="B106" s="87"/>
      <c r="C106" s="27">
        <v>1503329376</v>
      </c>
      <c r="D106" s="38" t="s">
        <v>65</v>
      </c>
      <c r="E106" s="29" t="str">
        <f t="shared" si="357"/>
        <v>M</v>
      </c>
      <c r="F106" s="29" t="str">
        <f t="shared" si="357"/>
        <v>6</v>
      </c>
      <c r="G106" s="29" t="str">
        <f t="shared" si="357"/>
        <v>R</v>
      </c>
      <c r="H106" s="29" t="str">
        <f t="shared" si="357"/>
        <v>D</v>
      </c>
      <c r="I106" s="29" t="str">
        <f t="shared" si="357"/>
        <v>0</v>
      </c>
      <c r="J106" s="29" t="str">
        <f t="shared" si="357"/>
        <v>D</v>
      </c>
      <c r="K106" s="29" t="str">
        <f t="shared" si="357"/>
        <v>A</v>
      </c>
      <c r="L106" s="29" t="str">
        <f t="shared" si="357"/>
        <v>0</v>
      </c>
      <c r="M106" s="29" t="str">
        <f t="shared" si="357"/>
        <v>0</v>
      </c>
      <c r="N106" s="83" t="str">
        <f t="shared" ref="N106" si="421">IF(E107&lt;&gt;E106,"modification","")</f>
        <v/>
      </c>
      <c r="O106" s="83" t="str">
        <f t="shared" ref="O106" si="422">IF(F107&lt;&gt;F106,"modification","")</f>
        <v/>
      </c>
      <c r="P106" s="83" t="str">
        <f t="shared" ref="P106" si="423">IF(G107&lt;&gt;G106,"modification","")</f>
        <v/>
      </c>
      <c r="Q106" s="84" t="str">
        <f t="shared" ref="Q106" si="424">IF(H107&lt;&gt;H106,"modification","")</f>
        <v>modification</v>
      </c>
      <c r="R106" s="83" t="str">
        <f t="shared" ref="R106" si="425">IF(I107&lt;&gt;I106,"modification","")</f>
        <v/>
      </c>
      <c r="S106" s="83" t="str">
        <f t="shared" ref="S106" si="426">IF(J107&lt;&gt;J106,"modification","")</f>
        <v/>
      </c>
      <c r="T106" s="83" t="str">
        <f t="shared" ref="T106" si="427">IF(K107&lt;&gt;K106,"modification","")</f>
        <v/>
      </c>
      <c r="U106" s="83" t="str">
        <f t="shared" ref="U106" si="428">IF(L107&lt;&gt;L106,"modification","")</f>
        <v/>
      </c>
      <c r="V106" s="83" t="str">
        <f t="shared" ref="V106" si="429">IF(M107&lt;&gt;M106,"modification","")</f>
        <v/>
      </c>
    </row>
    <row r="107" spans="1:22" s="30" customFormat="1" ht="11.25">
      <c r="A107" s="26"/>
      <c r="B107" s="87"/>
      <c r="C107" s="31">
        <v>1309261161</v>
      </c>
      <c r="D107" s="34" t="s">
        <v>66</v>
      </c>
      <c r="E107" s="37" t="str">
        <f t="shared" si="357"/>
        <v>M</v>
      </c>
      <c r="F107" s="37" t="str">
        <f t="shared" si="357"/>
        <v>6</v>
      </c>
      <c r="G107" s="37" t="str">
        <f t="shared" si="357"/>
        <v>R</v>
      </c>
      <c r="H107" s="37" t="str">
        <f t="shared" si="357"/>
        <v>N</v>
      </c>
      <c r="I107" s="37" t="str">
        <f t="shared" si="357"/>
        <v>0</v>
      </c>
      <c r="J107" s="37" t="str">
        <f t="shared" si="357"/>
        <v>D</v>
      </c>
      <c r="K107" s="37" t="str">
        <f t="shared" si="357"/>
        <v>A</v>
      </c>
      <c r="L107" s="37" t="str">
        <f t="shared" si="357"/>
        <v>0</v>
      </c>
      <c r="M107" s="37" t="str">
        <f t="shared" si="357"/>
        <v>0</v>
      </c>
      <c r="N107" s="83"/>
      <c r="O107" s="83"/>
      <c r="P107" s="83"/>
      <c r="Q107" s="84"/>
      <c r="R107" s="83"/>
      <c r="S107" s="83"/>
      <c r="T107" s="83"/>
      <c r="U107" s="83"/>
      <c r="V107" s="83"/>
    </row>
    <row r="108" spans="1:22" s="30" customFormat="1" ht="11.25">
      <c r="A108" s="26"/>
      <c r="B108" s="87"/>
      <c r="C108" s="27">
        <v>1503329379</v>
      </c>
      <c r="D108" s="38" t="s">
        <v>65</v>
      </c>
      <c r="E108" s="29" t="str">
        <f t="shared" si="357"/>
        <v>M</v>
      </c>
      <c r="F108" s="29" t="str">
        <f t="shared" si="357"/>
        <v>6</v>
      </c>
      <c r="G108" s="29" t="str">
        <f t="shared" si="357"/>
        <v>R</v>
      </c>
      <c r="H108" s="29" t="str">
        <f t="shared" si="357"/>
        <v>D</v>
      </c>
      <c r="I108" s="29" t="str">
        <f t="shared" si="357"/>
        <v>0</v>
      </c>
      <c r="J108" s="29" t="str">
        <f t="shared" si="357"/>
        <v>D</v>
      </c>
      <c r="K108" s="29" t="str">
        <f t="shared" si="357"/>
        <v>A</v>
      </c>
      <c r="L108" s="29" t="str">
        <f t="shared" si="357"/>
        <v>0</v>
      </c>
      <c r="M108" s="29" t="str">
        <f t="shared" si="357"/>
        <v>0</v>
      </c>
      <c r="N108" s="83" t="str">
        <f t="shared" ref="N108" si="430">IF(E109&lt;&gt;E108,"modification","")</f>
        <v/>
      </c>
      <c r="O108" s="83" t="str">
        <f t="shared" ref="O108" si="431">IF(F109&lt;&gt;F108,"modification","")</f>
        <v/>
      </c>
      <c r="P108" s="83" t="str">
        <f t="shared" ref="P108" si="432">IF(G109&lt;&gt;G108,"modification","")</f>
        <v/>
      </c>
      <c r="Q108" s="84" t="str">
        <f t="shared" ref="Q108" si="433">IF(H109&lt;&gt;H108,"modification","")</f>
        <v>modification</v>
      </c>
      <c r="R108" s="83" t="str">
        <f t="shared" ref="R108" si="434">IF(I109&lt;&gt;I108,"modification","")</f>
        <v/>
      </c>
      <c r="S108" s="83" t="str">
        <f t="shared" ref="S108" si="435">IF(J109&lt;&gt;J108,"modification","")</f>
        <v/>
      </c>
      <c r="T108" s="83" t="str">
        <f t="shared" ref="T108" si="436">IF(K109&lt;&gt;K108,"modification","")</f>
        <v/>
      </c>
      <c r="U108" s="83" t="str">
        <f t="shared" ref="U108" si="437">IF(L109&lt;&gt;L108,"modification","")</f>
        <v/>
      </c>
      <c r="V108" s="83" t="str">
        <f t="shared" ref="V108" si="438">IF(M109&lt;&gt;M108,"modification","")</f>
        <v/>
      </c>
    </row>
    <row r="109" spans="1:22" s="30" customFormat="1" ht="11.25">
      <c r="A109" s="26"/>
      <c r="B109" s="87"/>
      <c r="C109" s="31">
        <v>1309261163</v>
      </c>
      <c r="D109" s="34" t="s">
        <v>66</v>
      </c>
      <c r="E109" s="37" t="str">
        <f t="shared" si="357"/>
        <v>M</v>
      </c>
      <c r="F109" s="37" t="str">
        <f t="shared" si="357"/>
        <v>6</v>
      </c>
      <c r="G109" s="37" t="str">
        <f t="shared" si="357"/>
        <v>R</v>
      </c>
      <c r="H109" s="37" t="str">
        <f t="shared" si="357"/>
        <v>N</v>
      </c>
      <c r="I109" s="37" t="str">
        <f t="shared" si="357"/>
        <v>0</v>
      </c>
      <c r="J109" s="37" t="str">
        <f t="shared" si="357"/>
        <v>D</v>
      </c>
      <c r="K109" s="37" t="str">
        <f t="shared" si="357"/>
        <v>A</v>
      </c>
      <c r="L109" s="37" t="str">
        <f t="shared" si="357"/>
        <v>0</v>
      </c>
      <c r="M109" s="37" t="str">
        <f t="shared" si="357"/>
        <v>0</v>
      </c>
      <c r="N109" s="83"/>
      <c r="O109" s="83"/>
      <c r="P109" s="83"/>
      <c r="Q109" s="84"/>
      <c r="R109" s="83"/>
      <c r="S109" s="83"/>
      <c r="T109" s="83"/>
      <c r="U109" s="83"/>
      <c r="V109" s="83"/>
    </row>
    <row r="110" spans="1:22" s="30" customFormat="1" ht="11.25">
      <c r="A110" s="26"/>
      <c r="B110" s="87"/>
      <c r="C110" s="27">
        <v>1503329383</v>
      </c>
      <c r="D110" s="38" t="s">
        <v>65</v>
      </c>
      <c r="E110" s="29" t="str">
        <f t="shared" si="357"/>
        <v>M</v>
      </c>
      <c r="F110" s="29" t="str">
        <f t="shared" si="357"/>
        <v>6</v>
      </c>
      <c r="G110" s="29" t="str">
        <f t="shared" si="357"/>
        <v>R</v>
      </c>
      <c r="H110" s="29" t="str">
        <f t="shared" si="357"/>
        <v>D</v>
      </c>
      <c r="I110" s="29" t="str">
        <f t="shared" si="357"/>
        <v>0</v>
      </c>
      <c r="J110" s="29" t="str">
        <f t="shared" si="357"/>
        <v>D</v>
      </c>
      <c r="K110" s="29" t="str">
        <f t="shared" si="357"/>
        <v>A</v>
      </c>
      <c r="L110" s="29" t="str">
        <f t="shared" si="357"/>
        <v>0</v>
      </c>
      <c r="M110" s="29" t="str">
        <f t="shared" si="357"/>
        <v>0</v>
      </c>
      <c r="N110" s="83" t="str">
        <f t="shared" ref="N110" si="439">IF(E111&lt;&gt;E110,"modification","")</f>
        <v/>
      </c>
      <c r="O110" s="83" t="str">
        <f t="shared" ref="O110" si="440">IF(F111&lt;&gt;F110,"modification","")</f>
        <v/>
      </c>
      <c r="P110" s="83" t="str">
        <f t="shared" ref="P110" si="441">IF(G111&lt;&gt;G110,"modification","")</f>
        <v/>
      </c>
      <c r="Q110" s="84" t="str">
        <f t="shared" ref="Q110" si="442">IF(H111&lt;&gt;H110,"modification","")</f>
        <v>modification</v>
      </c>
      <c r="R110" s="83" t="str">
        <f t="shared" ref="R110" si="443">IF(I111&lt;&gt;I110,"modification","")</f>
        <v/>
      </c>
      <c r="S110" s="83" t="str">
        <f t="shared" ref="S110" si="444">IF(J111&lt;&gt;J110,"modification","")</f>
        <v/>
      </c>
      <c r="T110" s="83" t="str">
        <f t="shared" ref="T110" si="445">IF(K111&lt;&gt;K110,"modification","")</f>
        <v/>
      </c>
      <c r="U110" s="83" t="str">
        <f t="shared" ref="U110" si="446">IF(L111&lt;&gt;L110,"modification","")</f>
        <v/>
      </c>
      <c r="V110" s="83" t="str">
        <f t="shared" ref="V110" si="447">IF(M111&lt;&gt;M110,"modification","")</f>
        <v/>
      </c>
    </row>
    <row r="111" spans="1:22" s="30" customFormat="1" ht="11.25">
      <c r="A111" s="26"/>
      <c r="B111" s="87"/>
      <c r="C111" s="31">
        <v>1309261174</v>
      </c>
      <c r="D111" s="34" t="s">
        <v>66</v>
      </c>
      <c r="E111" s="37" t="str">
        <f t="shared" si="357"/>
        <v>M</v>
      </c>
      <c r="F111" s="37" t="str">
        <f t="shared" si="357"/>
        <v>6</v>
      </c>
      <c r="G111" s="37" t="str">
        <f t="shared" si="357"/>
        <v>R</v>
      </c>
      <c r="H111" s="37" t="str">
        <f t="shared" si="357"/>
        <v>N</v>
      </c>
      <c r="I111" s="37" t="str">
        <f t="shared" si="357"/>
        <v>0</v>
      </c>
      <c r="J111" s="37" t="str">
        <f t="shared" si="357"/>
        <v>D</v>
      </c>
      <c r="K111" s="37" t="str">
        <f t="shared" si="357"/>
        <v>A</v>
      </c>
      <c r="L111" s="37" t="str">
        <f t="shared" si="357"/>
        <v>0</v>
      </c>
      <c r="M111" s="37" t="str">
        <f t="shared" si="357"/>
        <v>0</v>
      </c>
      <c r="N111" s="83"/>
      <c r="O111" s="83"/>
      <c r="P111" s="83"/>
      <c r="Q111" s="84"/>
      <c r="R111" s="83"/>
      <c r="S111" s="83"/>
      <c r="T111" s="83"/>
      <c r="U111" s="83"/>
      <c r="V111" s="83"/>
    </row>
    <row r="112" spans="1:22" s="30" customFormat="1" ht="11.25">
      <c r="A112" s="26"/>
      <c r="B112" s="87"/>
      <c r="C112" s="27">
        <v>1503329377</v>
      </c>
      <c r="D112" s="38" t="s">
        <v>65</v>
      </c>
      <c r="E112" s="29" t="str">
        <f t="shared" si="357"/>
        <v>M</v>
      </c>
      <c r="F112" s="29" t="str">
        <f t="shared" si="357"/>
        <v>6</v>
      </c>
      <c r="G112" s="29" t="str">
        <f t="shared" si="357"/>
        <v>R</v>
      </c>
      <c r="H112" s="29" t="str">
        <f t="shared" si="357"/>
        <v>D</v>
      </c>
      <c r="I112" s="29" t="str">
        <f t="shared" si="357"/>
        <v>0</v>
      </c>
      <c r="J112" s="29" t="str">
        <f t="shared" si="357"/>
        <v>D</v>
      </c>
      <c r="K112" s="29" t="str">
        <f t="shared" si="357"/>
        <v>A</v>
      </c>
      <c r="L112" s="29" t="str">
        <f t="shared" si="357"/>
        <v>0</v>
      </c>
      <c r="M112" s="29" t="str">
        <f t="shared" si="357"/>
        <v>0</v>
      </c>
      <c r="N112" s="83" t="str">
        <f t="shared" ref="N112" si="448">IF(E113&lt;&gt;E112,"modification","")</f>
        <v/>
      </c>
      <c r="O112" s="83" t="str">
        <f t="shared" ref="O112" si="449">IF(F113&lt;&gt;F112,"modification","")</f>
        <v/>
      </c>
      <c r="P112" s="83" t="str">
        <f t="shared" ref="P112" si="450">IF(G113&lt;&gt;G112,"modification","")</f>
        <v/>
      </c>
      <c r="Q112" s="84" t="str">
        <f t="shared" ref="Q112" si="451">IF(H113&lt;&gt;H112,"modification","")</f>
        <v>modification</v>
      </c>
      <c r="R112" s="83" t="str">
        <f t="shared" ref="R112" si="452">IF(I113&lt;&gt;I112,"modification","")</f>
        <v/>
      </c>
      <c r="S112" s="83" t="str">
        <f t="shared" ref="S112" si="453">IF(J113&lt;&gt;J112,"modification","")</f>
        <v/>
      </c>
      <c r="T112" s="83" t="str">
        <f t="shared" ref="T112" si="454">IF(K113&lt;&gt;K112,"modification","")</f>
        <v/>
      </c>
      <c r="U112" s="83" t="str">
        <f t="shared" ref="U112" si="455">IF(L113&lt;&gt;L112,"modification","")</f>
        <v/>
      </c>
      <c r="V112" s="83" t="str">
        <f t="shared" ref="V112" si="456">IF(M113&lt;&gt;M112,"modification","")</f>
        <v/>
      </c>
    </row>
    <row r="113" spans="1:22" s="30" customFormat="1" ht="11.25">
      <c r="A113" s="26"/>
      <c r="B113" s="87"/>
      <c r="C113" s="31">
        <v>1309261158</v>
      </c>
      <c r="D113" s="34" t="s">
        <v>66</v>
      </c>
      <c r="E113" s="37" t="str">
        <f t="shared" si="357"/>
        <v>M</v>
      </c>
      <c r="F113" s="37" t="str">
        <f t="shared" si="357"/>
        <v>6</v>
      </c>
      <c r="G113" s="37" t="str">
        <f t="shared" si="357"/>
        <v>R</v>
      </c>
      <c r="H113" s="37" t="str">
        <f t="shared" si="357"/>
        <v>N</v>
      </c>
      <c r="I113" s="37" t="str">
        <f t="shared" si="357"/>
        <v>0</v>
      </c>
      <c r="J113" s="37" t="str">
        <f t="shared" si="357"/>
        <v>D</v>
      </c>
      <c r="K113" s="37" t="str">
        <f t="shared" si="357"/>
        <v>A</v>
      </c>
      <c r="L113" s="37" t="str">
        <f t="shared" si="357"/>
        <v>0</v>
      </c>
      <c r="M113" s="37" t="str">
        <f t="shared" si="357"/>
        <v>0</v>
      </c>
      <c r="N113" s="83"/>
      <c r="O113" s="83"/>
      <c r="P113" s="83"/>
      <c r="Q113" s="84"/>
      <c r="R113" s="83"/>
      <c r="S113" s="83"/>
      <c r="T113" s="83"/>
      <c r="U113" s="83"/>
      <c r="V113" s="83"/>
    </row>
    <row r="114" spans="1:22" s="30" customFormat="1" ht="11.25">
      <c r="A114" s="26"/>
      <c r="B114" s="87"/>
      <c r="C114" s="27">
        <v>1503329382</v>
      </c>
      <c r="D114" s="38" t="s">
        <v>65</v>
      </c>
      <c r="E114" s="29" t="str">
        <f t="shared" si="357"/>
        <v>M</v>
      </c>
      <c r="F114" s="29" t="str">
        <f t="shared" si="357"/>
        <v>6</v>
      </c>
      <c r="G114" s="29" t="str">
        <f t="shared" si="357"/>
        <v>R</v>
      </c>
      <c r="H114" s="29" t="str">
        <f t="shared" si="357"/>
        <v>D</v>
      </c>
      <c r="I114" s="29" t="str">
        <f t="shared" si="357"/>
        <v>0</v>
      </c>
      <c r="J114" s="29" t="str">
        <f t="shared" si="357"/>
        <v>D</v>
      </c>
      <c r="K114" s="29" t="str">
        <f t="shared" si="357"/>
        <v>A</v>
      </c>
      <c r="L114" s="29" t="str">
        <f t="shared" si="357"/>
        <v>0</v>
      </c>
      <c r="M114" s="29" t="str">
        <f t="shared" si="357"/>
        <v>0</v>
      </c>
      <c r="N114" s="83" t="str">
        <f t="shared" ref="N114" si="457">IF(E115&lt;&gt;E114,"modification","")</f>
        <v/>
      </c>
      <c r="O114" s="83" t="str">
        <f t="shared" ref="O114" si="458">IF(F115&lt;&gt;F114,"modification","")</f>
        <v/>
      </c>
      <c r="P114" s="83" t="str">
        <f t="shared" ref="P114" si="459">IF(G115&lt;&gt;G114,"modification","")</f>
        <v/>
      </c>
      <c r="Q114" s="84" t="str">
        <f t="shared" ref="Q114" si="460">IF(H115&lt;&gt;H114,"modification","")</f>
        <v>modification</v>
      </c>
      <c r="R114" s="83" t="str">
        <f t="shared" ref="R114" si="461">IF(I115&lt;&gt;I114,"modification","")</f>
        <v/>
      </c>
      <c r="S114" s="83" t="str">
        <f t="shared" ref="S114" si="462">IF(J115&lt;&gt;J114,"modification","")</f>
        <v/>
      </c>
      <c r="T114" s="83" t="str">
        <f t="shared" ref="T114" si="463">IF(K115&lt;&gt;K114,"modification","")</f>
        <v/>
      </c>
      <c r="U114" s="83" t="str">
        <f t="shared" ref="U114" si="464">IF(L115&lt;&gt;L114,"modification","")</f>
        <v/>
      </c>
      <c r="V114" s="83" t="str">
        <f t="shared" ref="V114" si="465">IF(M115&lt;&gt;M114,"modification","")</f>
        <v/>
      </c>
    </row>
    <row r="115" spans="1:22" s="30" customFormat="1" ht="11.25">
      <c r="A115" s="26"/>
      <c r="B115" s="87"/>
      <c r="C115" s="31">
        <v>1309261171</v>
      </c>
      <c r="D115" s="34" t="s">
        <v>66</v>
      </c>
      <c r="E115" s="37" t="str">
        <f t="shared" si="357"/>
        <v>M</v>
      </c>
      <c r="F115" s="37" t="str">
        <f t="shared" si="357"/>
        <v>6</v>
      </c>
      <c r="G115" s="37" t="str">
        <f t="shared" si="357"/>
        <v>R</v>
      </c>
      <c r="H115" s="37" t="str">
        <f t="shared" si="357"/>
        <v>N</v>
      </c>
      <c r="I115" s="37" t="str">
        <f t="shared" si="357"/>
        <v>0</v>
      </c>
      <c r="J115" s="37" t="str">
        <f t="shared" si="357"/>
        <v>D</v>
      </c>
      <c r="K115" s="37" t="str">
        <f t="shared" si="357"/>
        <v>A</v>
      </c>
      <c r="L115" s="37" t="str">
        <f t="shared" si="357"/>
        <v>0</v>
      </c>
      <c r="M115" s="37" t="str">
        <f t="shared" si="357"/>
        <v>0</v>
      </c>
      <c r="N115" s="83"/>
      <c r="O115" s="83"/>
      <c r="P115" s="83"/>
      <c r="Q115" s="84"/>
      <c r="R115" s="83"/>
      <c r="S115" s="83"/>
      <c r="T115" s="83"/>
      <c r="U115" s="83"/>
      <c r="V115" s="83"/>
    </row>
    <row r="116" spans="1:22" s="30" customFormat="1" ht="11.25">
      <c r="A116" s="26"/>
      <c r="B116" s="87"/>
      <c r="C116" s="27">
        <v>1503329384</v>
      </c>
      <c r="D116" s="38" t="s">
        <v>65</v>
      </c>
      <c r="E116" s="29" t="str">
        <f t="shared" si="357"/>
        <v>M</v>
      </c>
      <c r="F116" s="29" t="str">
        <f t="shared" si="357"/>
        <v>6</v>
      </c>
      <c r="G116" s="29" t="str">
        <f t="shared" si="357"/>
        <v>R</v>
      </c>
      <c r="H116" s="29" t="str">
        <f t="shared" si="357"/>
        <v>D</v>
      </c>
      <c r="I116" s="29" t="str">
        <f t="shared" si="357"/>
        <v>0</v>
      </c>
      <c r="J116" s="29" t="str">
        <f t="shared" si="357"/>
        <v>D</v>
      </c>
      <c r="K116" s="29" t="str">
        <f t="shared" si="357"/>
        <v>A</v>
      </c>
      <c r="L116" s="29" t="str">
        <f t="shared" si="357"/>
        <v>0</v>
      </c>
      <c r="M116" s="29" t="str">
        <f t="shared" si="357"/>
        <v>0</v>
      </c>
      <c r="N116" s="83" t="str">
        <f t="shared" ref="N116" si="466">IF(E117&lt;&gt;E116,"modification","")</f>
        <v/>
      </c>
      <c r="O116" s="83" t="str">
        <f t="shared" ref="O116" si="467">IF(F117&lt;&gt;F116,"modification","")</f>
        <v/>
      </c>
      <c r="P116" s="83" t="str">
        <f t="shared" ref="P116" si="468">IF(G117&lt;&gt;G116,"modification","")</f>
        <v/>
      </c>
      <c r="Q116" s="84" t="str">
        <f t="shared" ref="Q116" si="469">IF(H117&lt;&gt;H116,"modification","")</f>
        <v>modification</v>
      </c>
      <c r="R116" s="83" t="str">
        <f t="shared" ref="R116" si="470">IF(I117&lt;&gt;I116,"modification","")</f>
        <v/>
      </c>
      <c r="S116" s="83" t="str">
        <f t="shared" ref="S116" si="471">IF(J117&lt;&gt;J116,"modification","")</f>
        <v/>
      </c>
      <c r="T116" s="83" t="str">
        <f t="shared" ref="T116" si="472">IF(K117&lt;&gt;K116,"modification","")</f>
        <v/>
      </c>
      <c r="U116" s="83" t="str">
        <f t="shared" ref="U116" si="473">IF(L117&lt;&gt;L116,"modification","")</f>
        <v/>
      </c>
      <c r="V116" s="83" t="str">
        <f t="shared" ref="V116" si="474">IF(M117&lt;&gt;M116,"modification","")</f>
        <v/>
      </c>
    </row>
    <row r="117" spans="1:22" s="30" customFormat="1" ht="11.25">
      <c r="A117" s="26"/>
      <c r="B117" s="88"/>
      <c r="C117" s="35">
        <v>1309261175</v>
      </c>
      <c r="D117" s="36" t="s">
        <v>66</v>
      </c>
      <c r="E117" s="37" t="str">
        <f t="shared" si="357"/>
        <v>M</v>
      </c>
      <c r="F117" s="37" t="str">
        <f t="shared" si="357"/>
        <v>6</v>
      </c>
      <c r="G117" s="37" t="str">
        <f t="shared" si="357"/>
        <v>R</v>
      </c>
      <c r="H117" s="37" t="str">
        <f t="shared" si="357"/>
        <v>N</v>
      </c>
      <c r="I117" s="37" t="str">
        <f t="shared" si="357"/>
        <v>0</v>
      </c>
      <c r="J117" s="37" t="str">
        <f t="shared" si="357"/>
        <v>D</v>
      </c>
      <c r="K117" s="37" t="str">
        <f t="shared" si="357"/>
        <v>A</v>
      </c>
      <c r="L117" s="37" t="str">
        <f t="shared" si="357"/>
        <v>0</v>
      </c>
      <c r="M117" s="37" t="str">
        <f t="shared" si="357"/>
        <v>0</v>
      </c>
      <c r="N117" s="83"/>
      <c r="O117" s="83"/>
      <c r="P117" s="83"/>
      <c r="Q117" s="84"/>
      <c r="R117" s="83"/>
      <c r="S117" s="83"/>
      <c r="T117" s="83"/>
      <c r="U117" s="83"/>
      <c r="V117" s="83"/>
    </row>
    <row r="118" spans="1:22" s="30" customFormat="1" ht="11.25">
      <c r="A118" s="26"/>
      <c r="B118" s="87">
        <v>282829</v>
      </c>
      <c r="C118" s="27">
        <v>1503330271</v>
      </c>
      <c r="D118" s="38" t="s">
        <v>67</v>
      </c>
      <c r="E118" s="29" t="str">
        <f t="shared" si="357"/>
        <v>M</v>
      </c>
      <c r="F118" s="29" t="str">
        <f t="shared" si="357"/>
        <v>3</v>
      </c>
      <c r="G118" s="29" t="str">
        <f t="shared" si="357"/>
        <v>R</v>
      </c>
      <c r="H118" s="29" t="str">
        <f t="shared" si="357"/>
        <v>U</v>
      </c>
      <c r="I118" s="29" t="str">
        <f t="shared" si="357"/>
        <v>0</v>
      </c>
      <c r="J118" s="29" t="str">
        <f t="shared" si="357"/>
        <v>D</v>
      </c>
      <c r="K118" s="29" t="str">
        <f t="shared" si="357"/>
        <v>0</v>
      </c>
      <c r="L118" s="29" t="str">
        <f t="shared" si="357"/>
        <v>0</v>
      </c>
      <c r="M118" s="29" t="str">
        <f t="shared" si="357"/>
        <v>0</v>
      </c>
      <c r="N118" s="83" t="str">
        <f t="shared" ref="N118" si="475">IF(E119&lt;&gt;E118,"modification","")</f>
        <v/>
      </c>
      <c r="O118" s="86" t="str">
        <f t="shared" ref="O118" si="476">IF(F119&lt;&gt;F118,"modification","")</f>
        <v>modification</v>
      </c>
      <c r="P118" s="83" t="str">
        <f t="shared" ref="P118" si="477">IF(G119&lt;&gt;G118,"modification","")</f>
        <v/>
      </c>
      <c r="Q118" s="84" t="str">
        <f t="shared" ref="Q118" si="478">IF(H119&lt;&gt;H118,"modification","")</f>
        <v>modification</v>
      </c>
      <c r="R118" s="83" t="str">
        <f t="shared" ref="R118" si="479">IF(I119&lt;&gt;I118,"modification","")</f>
        <v/>
      </c>
      <c r="S118" s="83" t="str">
        <f t="shared" ref="S118" si="480">IF(J119&lt;&gt;J118,"modification","")</f>
        <v/>
      </c>
      <c r="T118" s="85" t="str">
        <f t="shared" ref="T118" si="481">IF(K119&lt;&gt;K118,"modification","")</f>
        <v>modification</v>
      </c>
      <c r="U118" s="83" t="str">
        <f t="shared" ref="U118" si="482">IF(L119&lt;&gt;L118,"modification","")</f>
        <v/>
      </c>
      <c r="V118" s="83" t="str">
        <f t="shared" ref="V118" si="483">IF(M119&lt;&gt;M118,"modification","")</f>
        <v/>
      </c>
    </row>
    <row r="119" spans="1:22" s="30" customFormat="1" ht="11.25">
      <c r="A119" s="26"/>
      <c r="B119" s="87"/>
      <c r="C119" s="31">
        <v>1309261159</v>
      </c>
      <c r="D119" s="34" t="s">
        <v>66</v>
      </c>
      <c r="E119" s="37" t="str">
        <f t="shared" ref="E119:M134" si="484">MID($D119,E$10,1)</f>
        <v>M</v>
      </c>
      <c r="F119" s="37" t="str">
        <f t="shared" si="484"/>
        <v>6</v>
      </c>
      <c r="G119" s="37" t="str">
        <f t="shared" si="484"/>
        <v>R</v>
      </c>
      <c r="H119" s="37" t="str">
        <f t="shared" si="484"/>
        <v>N</v>
      </c>
      <c r="I119" s="37" t="str">
        <f t="shared" si="484"/>
        <v>0</v>
      </c>
      <c r="J119" s="37" t="str">
        <f t="shared" si="484"/>
        <v>D</v>
      </c>
      <c r="K119" s="37" t="str">
        <f t="shared" si="484"/>
        <v>A</v>
      </c>
      <c r="L119" s="37" t="str">
        <f t="shared" si="484"/>
        <v>0</v>
      </c>
      <c r="M119" s="37" t="str">
        <f t="shared" si="484"/>
        <v>0</v>
      </c>
      <c r="N119" s="83"/>
      <c r="O119" s="86"/>
      <c r="P119" s="83"/>
      <c r="Q119" s="84"/>
      <c r="R119" s="83"/>
      <c r="S119" s="83"/>
      <c r="T119" s="85"/>
      <c r="U119" s="83"/>
      <c r="V119" s="83"/>
    </row>
    <row r="120" spans="1:22" s="30" customFormat="1" ht="11.25">
      <c r="A120" s="26"/>
      <c r="B120" s="87"/>
      <c r="C120" s="27">
        <v>1503330269</v>
      </c>
      <c r="D120" s="38" t="s">
        <v>68</v>
      </c>
      <c r="E120" s="29" t="str">
        <f t="shared" si="484"/>
        <v>M</v>
      </c>
      <c r="F120" s="29" t="str">
        <f t="shared" si="484"/>
        <v>6</v>
      </c>
      <c r="G120" s="29" t="str">
        <f t="shared" si="484"/>
        <v>R</v>
      </c>
      <c r="H120" s="29" t="str">
        <f t="shared" si="484"/>
        <v>U</v>
      </c>
      <c r="I120" s="29" t="str">
        <f t="shared" si="484"/>
        <v>0</v>
      </c>
      <c r="J120" s="29" t="str">
        <f t="shared" si="484"/>
        <v>D</v>
      </c>
      <c r="K120" s="29" t="str">
        <f t="shared" si="484"/>
        <v>A</v>
      </c>
      <c r="L120" s="29" t="str">
        <f t="shared" si="484"/>
        <v>0</v>
      </c>
      <c r="M120" s="29" t="str">
        <f t="shared" si="484"/>
        <v>0</v>
      </c>
      <c r="N120" s="83" t="str">
        <f t="shared" ref="N120" si="485">IF(E121&lt;&gt;E120,"modification","")</f>
        <v/>
      </c>
      <c r="O120" s="86" t="str">
        <f t="shared" ref="O120" si="486">IF(F121&lt;&gt;F120,"modification","")</f>
        <v>modification</v>
      </c>
      <c r="P120" s="83" t="str">
        <f t="shared" ref="P120" si="487">IF(G121&lt;&gt;G120,"modification","")</f>
        <v/>
      </c>
      <c r="Q120" s="84" t="str">
        <f t="shared" ref="Q120" si="488">IF(H121&lt;&gt;H120,"modification","")</f>
        <v>modification</v>
      </c>
      <c r="R120" s="83" t="str">
        <f t="shared" ref="R120" si="489">IF(I121&lt;&gt;I120,"modification","")</f>
        <v/>
      </c>
      <c r="S120" s="83" t="str">
        <f t="shared" ref="S120" si="490">IF(J121&lt;&gt;J120,"modification","")</f>
        <v/>
      </c>
      <c r="T120" s="85" t="str">
        <f t="shared" ref="T120" si="491">IF(K121&lt;&gt;K120,"modification","")</f>
        <v>modification</v>
      </c>
      <c r="U120" s="83" t="str">
        <f t="shared" ref="U120" si="492">IF(L121&lt;&gt;L120,"modification","")</f>
        <v/>
      </c>
      <c r="V120" s="83" t="str">
        <f t="shared" ref="V120" si="493">IF(M121&lt;&gt;M120,"modification","")</f>
        <v/>
      </c>
    </row>
    <row r="121" spans="1:22" s="30" customFormat="1" ht="11.25">
      <c r="A121" s="26"/>
      <c r="B121" s="87"/>
      <c r="C121" s="31">
        <v>1308257880</v>
      </c>
      <c r="D121" s="34" t="s">
        <v>69</v>
      </c>
      <c r="E121" s="37" t="str">
        <f t="shared" si="484"/>
        <v>M</v>
      </c>
      <c r="F121" s="37" t="str">
        <f t="shared" si="484"/>
        <v>3</v>
      </c>
      <c r="G121" s="37" t="str">
        <f t="shared" si="484"/>
        <v>R</v>
      </c>
      <c r="H121" s="37" t="str">
        <f t="shared" si="484"/>
        <v>N</v>
      </c>
      <c r="I121" s="37" t="str">
        <f t="shared" si="484"/>
        <v>0</v>
      </c>
      <c r="J121" s="37" t="str">
        <f t="shared" si="484"/>
        <v>D</v>
      </c>
      <c r="K121" s="37" t="str">
        <f t="shared" si="484"/>
        <v>0</v>
      </c>
      <c r="L121" s="37" t="str">
        <f t="shared" si="484"/>
        <v>0</v>
      </c>
      <c r="M121" s="37" t="str">
        <f t="shared" si="484"/>
        <v>0</v>
      </c>
      <c r="N121" s="83"/>
      <c r="O121" s="86"/>
      <c r="P121" s="83"/>
      <c r="Q121" s="84"/>
      <c r="R121" s="83"/>
      <c r="S121" s="83"/>
      <c r="T121" s="85"/>
      <c r="U121" s="83"/>
      <c r="V121" s="83"/>
    </row>
    <row r="122" spans="1:22" s="30" customFormat="1" ht="11.25">
      <c r="A122" s="26"/>
      <c r="B122" s="87"/>
      <c r="C122" s="27">
        <v>1503330270</v>
      </c>
      <c r="D122" s="38" t="s">
        <v>68</v>
      </c>
      <c r="E122" s="29" t="str">
        <f t="shared" si="484"/>
        <v>M</v>
      </c>
      <c r="F122" s="29" t="str">
        <f t="shared" si="484"/>
        <v>6</v>
      </c>
      <c r="G122" s="29" t="str">
        <f t="shared" si="484"/>
        <v>R</v>
      </c>
      <c r="H122" s="29" t="str">
        <f t="shared" si="484"/>
        <v>U</v>
      </c>
      <c r="I122" s="29" t="str">
        <f t="shared" si="484"/>
        <v>0</v>
      </c>
      <c r="J122" s="29" t="str">
        <f t="shared" si="484"/>
        <v>D</v>
      </c>
      <c r="K122" s="29" t="str">
        <f t="shared" si="484"/>
        <v>A</v>
      </c>
      <c r="L122" s="29" t="str">
        <f t="shared" si="484"/>
        <v>0</v>
      </c>
      <c r="M122" s="29" t="str">
        <f t="shared" si="484"/>
        <v>0</v>
      </c>
      <c r="N122" s="83" t="str">
        <f t="shared" ref="N122" si="494">IF(E123&lt;&gt;E122,"modification","")</f>
        <v/>
      </c>
      <c r="O122" s="83" t="str">
        <f t="shared" ref="O122" si="495">IF(F123&lt;&gt;F122,"modification","")</f>
        <v/>
      </c>
      <c r="P122" s="83" t="str">
        <f t="shared" ref="P122" si="496">IF(G123&lt;&gt;G122,"modification","")</f>
        <v/>
      </c>
      <c r="Q122" s="84" t="str">
        <f t="shared" ref="Q122" si="497">IF(H123&lt;&gt;H122,"modification","")</f>
        <v>modification</v>
      </c>
      <c r="R122" s="83" t="str">
        <f t="shared" ref="R122" si="498">IF(I123&lt;&gt;I122,"modification","")</f>
        <v/>
      </c>
      <c r="S122" s="83" t="str">
        <f t="shared" ref="S122" si="499">IF(J123&lt;&gt;J122,"modification","")</f>
        <v/>
      </c>
      <c r="T122" s="83" t="str">
        <f t="shared" ref="T122" si="500">IF(K123&lt;&gt;K122,"modification","")</f>
        <v/>
      </c>
      <c r="U122" s="83" t="str">
        <f t="shared" ref="U122" si="501">IF(L123&lt;&gt;L122,"modification","")</f>
        <v/>
      </c>
      <c r="V122" s="83" t="str">
        <f t="shared" ref="V122" si="502">IF(M123&lt;&gt;M122,"modification","")</f>
        <v/>
      </c>
    </row>
    <row r="123" spans="1:22" s="30" customFormat="1" ht="11.25">
      <c r="A123" s="26"/>
      <c r="B123" s="87"/>
      <c r="C123" s="31">
        <v>1309261167</v>
      </c>
      <c r="D123" s="34" t="s">
        <v>66</v>
      </c>
      <c r="E123" s="37" t="str">
        <f t="shared" si="484"/>
        <v>M</v>
      </c>
      <c r="F123" s="37" t="str">
        <f t="shared" si="484"/>
        <v>6</v>
      </c>
      <c r="G123" s="37" t="str">
        <f t="shared" si="484"/>
        <v>R</v>
      </c>
      <c r="H123" s="37" t="str">
        <f t="shared" si="484"/>
        <v>N</v>
      </c>
      <c r="I123" s="37" t="str">
        <f t="shared" si="484"/>
        <v>0</v>
      </c>
      <c r="J123" s="37" t="str">
        <f t="shared" si="484"/>
        <v>D</v>
      </c>
      <c r="K123" s="37" t="str">
        <f t="shared" si="484"/>
        <v>A</v>
      </c>
      <c r="L123" s="37" t="str">
        <f t="shared" si="484"/>
        <v>0</v>
      </c>
      <c r="M123" s="37" t="str">
        <f t="shared" si="484"/>
        <v>0</v>
      </c>
      <c r="N123" s="83"/>
      <c r="O123" s="83"/>
      <c r="P123" s="83"/>
      <c r="Q123" s="84"/>
      <c r="R123" s="83"/>
      <c r="S123" s="83"/>
      <c r="T123" s="83"/>
      <c r="U123" s="83"/>
      <c r="V123" s="83"/>
    </row>
    <row r="124" spans="1:22" s="30" customFormat="1" ht="11.25">
      <c r="A124" s="26"/>
      <c r="B124" s="87"/>
      <c r="C124" s="27">
        <v>1503330266</v>
      </c>
      <c r="D124" s="38" t="s">
        <v>70</v>
      </c>
      <c r="E124" s="29" t="str">
        <f t="shared" si="484"/>
        <v>H</v>
      </c>
      <c r="F124" s="29" t="str">
        <f t="shared" si="484"/>
        <v>6</v>
      </c>
      <c r="G124" s="29" t="str">
        <f t="shared" si="484"/>
        <v>R</v>
      </c>
      <c r="H124" s="29" t="str">
        <f t="shared" si="484"/>
        <v>U</v>
      </c>
      <c r="I124" s="29" t="str">
        <f t="shared" si="484"/>
        <v>0</v>
      </c>
      <c r="J124" s="29" t="str">
        <f t="shared" si="484"/>
        <v>D</v>
      </c>
      <c r="K124" s="29" t="str">
        <f t="shared" si="484"/>
        <v>A</v>
      </c>
      <c r="L124" s="29" t="str">
        <f t="shared" si="484"/>
        <v>0</v>
      </c>
      <c r="M124" s="29" t="str">
        <f t="shared" si="484"/>
        <v>0</v>
      </c>
      <c r="N124" s="83" t="str">
        <f t="shared" ref="N124" si="503">IF(E125&lt;&gt;E124,"modification","")</f>
        <v/>
      </c>
      <c r="O124" s="86" t="str">
        <f t="shared" ref="O124" si="504">IF(F125&lt;&gt;F124,"modification","")</f>
        <v>modification</v>
      </c>
      <c r="P124" s="83" t="str">
        <f t="shared" ref="P124" si="505">IF(G125&lt;&gt;G124,"modification","")</f>
        <v/>
      </c>
      <c r="Q124" s="84" t="str">
        <f t="shared" ref="Q124" si="506">IF(H125&lt;&gt;H124,"modification","")</f>
        <v>modification</v>
      </c>
      <c r="R124" s="83" t="str">
        <f t="shared" ref="R124" si="507">IF(I125&lt;&gt;I124,"modification","")</f>
        <v/>
      </c>
      <c r="S124" s="83" t="str">
        <f t="shared" ref="S124" si="508">IF(J125&lt;&gt;J124,"modification","")</f>
        <v/>
      </c>
      <c r="T124" s="85" t="str">
        <f t="shared" ref="T124" si="509">IF(K125&lt;&gt;K124,"modification","")</f>
        <v>modification</v>
      </c>
      <c r="U124" s="83" t="str">
        <f t="shared" ref="U124" si="510">IF(L125&lt;&gt;L124,"modification","")</f>
        <v/>
      </c>
      <c r="V124" s="83" t="str">
        <f t="shared" ref="V124" si="511">IF(M125&lt;&gt;M124,"modification","")</f>
        <v/>
      </c>
    </row>
    <row r="125" spans="1:22" s="30" customFormat="1" ht="11.25">
      <c r="A125" s="26"/>
      <c r="B125" s="87"/>
      <c r="C125" s="31">
        <v>1309259728</v>
      </c>
      <c r="D125" s="34" t="s">
        <v>50</v>
      </c>
      <c r="E125" s="37" t="str">
        <f t="shared" si="484"/>
        <v>H</v>
      </c>
      <c r="F125" s="37" t="str">
        <f t="shared" si="484"/>
        <v>3</v>
      </c>
      <c r="G125" s="37" t="str">
        <f t="shared" si="484"/>
        <v>R</v>
      </c>
      <c r="H125" s="37" t="str">
        <f t="shared" si="484"/>
        <v>N</v>
      </c>
      <c r="I125" s="37" t="str">
        <f t="shared" si="484"/>
        <v>0</v>
      </c>
      <c r="J125" s="37" t="str">
        <f t="shared" si="484"/>
        <v>D</v>
      </c>
      <c r="K125" s="37" t="str">
        <f t="shared" si="484"/>
        <v>0</v>
      </c>
      <c r="L125" s="37" t="str">
        <f t="shared" si="484"/>
        <v>0</v>
      </c>
      <c r="M125" s="37" t="str">
        <f t="shared" si="484"/>
        <v>0</v>
      </c>
      <c r="N125" s="83"/>
      <c r="O125" s="86"/>
      <c r="P125" s="83"/>
      <c r="Q125" s="84"/>
      <c r="R125" s="83"/>
      <c r="S125" s="83"/>
      <c r="T125" s="85"/>
      <c r="U125" s="83"/>
      <c r="V125" s="83"/>
    </row>
    <row r="126" spans="1:22" s="30" customFormat="1" ht="11.25">
      <c r="A126" s="26"/>
      <c r="B126" s="87"/>
      <c r="C126" s="27">
        <v>1503330267</v>
      </c>
      <c r="D126" s="38" t="s">
        <v>70</v>
      </c>
      <c r="E126" s="29" t="str">
        <f t="shared" si="484"/>
        <v>H</v>
      </c>
      <c r="F126" s="29" t="str">
        <f t="shared" si="484"/>
        <v>6</v>
      </c>
      <c r="G126" s="29" t="str">
        <f t="shared" si="484"/>
        <v>R</v>
      </c>
      <c r="H126" s="29" t="str">
        <f t="shared" si="484"/>
        <v>U</v>
      </c>
      <c r="I126" s="29" t="str">
        <f t="shared" si="484"/>
        <v>0</v>
      </c>
      <c r="J126" s="29" t="str">
        <f t="shared" si="484"/>
        <v>D</v>
      </c>
      <c r="K126" s="29" t="str">
        <f t="shared" si="484"/>
        <v>A</v>
      </c>
      <c r="L126" s="29" t="str">
        <f t="shared" si="484"/>
        <v>0</v>
      </c>
      <c r="M126" s="29" t="str">
        <f t="shared" si="484"/>
        <v>0</v>
      </c>
      <c r="N126" s="83" t="str">
        <f t="shared" ref="N126" si="512">IF(E127&lt;&gt;E126,"modification","")</f>
        <v/>
      </c>
      <c r="O126" s="86" t="str">
        <f t="shared" ref="O126" si="513">IF(F127&lt;&gt;F126,"modification","")</f>
        <v>modification</v>
      </c>
      <c r="P126" s="83" t="str">
        <f t="shared" ref="P126" si="514">IF(G127&lt;&gt;G126,"modification","")</f>
        <v/>
      </c>
      <c r="Q126" s="84" t="str">
        <f t="shared" ref="Q126" si="515">IF(H127&lt;&gt;H126,"modification","")</f>
        <v>modification</v>
      </c>
      <c r="R126" s="83" t="str">
        <f t="shared" ref="R126" si="516">IF(I127&lt;&gt;I126,"modification","")</f>
        <v/>
      </c>
      <c r="S126" s="83" t="str">
        <f t="shared" ref="S126" si="517">IF(J127&lt;&gt;J126,"modification","")</f>
        <v/>
      </c>
      <c r="T126" s="85" t="str">
        <f t="shared" ref="T126" si="518">IF(K127&lt;&gt;K126,"modification","")</f>
        <v>modification</v>
      </c>
      <c r="U126" s="83" t="str">
        <f t="shared" ref="U126" si="519">IF(L127&lt;&gt;L126,"modification","")</f>
        <v/>
      </c>
      <c r="V126" s="83" t="str">
        <f t="shared" ref="V126" si="520">IF(M127&lt;&gt;M126,"modification","")</f>
        <v/>
      </c>
    </row>
    <row r="127" spans="1:22" s="30" customFormat="1" ht="11.25">
      <c r="A127" s="26"/>
      <c r="B127" s="87"/>
      <c r="C127" s="31">
        <v>1309259722</v>
      </c>
      <c r="D127" s="34" t="s">
        <v>50</v>
      </c>
      <c r="E127" s="37" t="str">
        <f t="shared" si="484"/>
        <v>H</v>
      </c>
      <c r="F127" s="37" t="str">
        <f t="shared" si="484"/>
        <v>3</v>
      </c>
      <c r="G127" s="37" t="str">
        <f t="shared" si="484"/>
        <v>R</v>
      </c>
      <c r="H127" s="37" t="str">
        <f t="shared" si="484"/>
        <v>N</v>
      </c>
      <c r="I127" s="37" t="str">
        <f t="shared" si="484"/>
        <v>0</v>
      </c>
      <c r="J127" s="37" t="str">
        <f t="shared" si="484"/>
        <v>D</v>
      </c>
      <c r="K127" s="37" t="str">
        <f t="shared" si="484"/>
        <v>0</v>
      </c>
      <c r="L127" s="37" t="str">
        <f t="shared" si="484"/>
        <v>0</v>
      </c>
      <c r="M127" s="37" t="str">
        <f t="shared" si="484"/>
        <v>0</v>
      </c>
      <c r="N127" s="83"/>
      <c r="O127" s="86"/>
      <c r="P127" s="83"/>
      <c r="Q127" s="84"/>
      <c r="R127" s="83"/>
      <c r="S127" s="83"/>
      <c r="T127" s="85"/>
      <c r="U127" s="83"/>
      <c r="V127" s="83"/>
    </row>
    <row r="128" spans="1:22" s="30" customFormat="1" ht="11.25">
      <c r="A128" s="26"/>
      <c r="B128" s="87"/>
      <c r="C128" s="27">
        <v>1503330268</v>
      </c>
      <c r="D128" s="38" t="s">
        <v>71</v>
      </c>
      <c r="E128" s="29" t="str">
        <f t="shared" si="484"/>
        <v>H</v>
      </c>
      <c r="F128" s="29" t="str">
        <f t="shared" si="484"/>
        <v>3</v>
      </c>
      <c r="G128" s="29" t="str">
        <f t="shared" si="484"/>
        <v>R</v>
      </c>
      <c r="H128" s="29" t="str">
        <f t="shared" si="484"/>
        <v>U</v>
      </c>
      <c r="I128" s="29" t="str">
        <f t="shared" si="484"/>
        <v>0</v>
      </c>
      <c r="J128" s="29" t="str">
        <f t="shared" si="484"/>
        <v>D</v>
      </c>
      <c r="K128" s="29" t="str">
        <f t="shared" si="484"/>
        <v>0</v>
      </c>
      <c r="L128" s="29" t="str">
        <f t="shared" si="484"/>
        <v>0</v>
      </c>
      <c r="M128" s="29" t="str">
        <f t="shared" si="484"/>
        <v>0</v>
      </c>
      <c r="N128" s="83" t="str">
        <f t="shared" ref="N128" si="521">IF(E129&lt;&gt;E128,"modification","")</f>
        <v/>
      </c>
      <c r="O128" s="83" t="str">
        <f t="shared" ref="O128" si="522">IF(F129&lt;&gt;F128,"modification","")</f>
        <v/>
      </c>
      <c r="P128" s="83" t="str">
        <f t="shared" ref="P128" si="523">IF(G129&lt;&gt;G128,"modification","")</f>
        <v/>
      </c>
      <c r="Q128" s="84" t="str">
        <f t="shared" ref="Q128" si="524">IF(H129&lt;&gt;H128,"modification","")</f>
        <v>modification</v>
      </c>
      <c r="R128" s="83" t="str">
        <f t="shared" ref="R128" si="525">IF(I129&lt;&gt;I128,"modification","")</f>
        <v/>
      </c>
      <c r="S128" s="83" t="str">
        <f t="shared" ref="S128" si="526">IF(J129&lt;&gt;J128,"modification","")</f>
        <v/>
      </c>
      <c r="T128" s="83" t="str">
        <f t="shared" ref="T128" si="527">IF(K129&lt;&gt;K128,"modification","")</f>
        <v/>
      </c>
      <c r="U128" s="83" t="str">
        <f t="shared" ref="U128" si="528">IF(L129&lt;&gt;L128,"modification","")</f>
        <v/>
      </c>
      <c r="V128" s="83" t="str">
        <f t="shared" ref="V128" si="529">IF(M129&lt;&gt;M128,"modification","")</f>
        <v/>
      </c>
    </row>
    <row r="129" spans="1:22" s="30" customFormat="1" ht="11.25">
      <c r="A129" s="26"/>
      <c r="B129" s="88"/>
      <c r="C129" s="35">
        <v>1309259725</v>
      </c>
      <c r="D129" s="36" t="s">
        <v>50</v>
      </c>
      <c r="E129" s="37" t="str">
        <f t="shared" si="484"/>
        <v>H</v>
      </c>
      <c r="F129" s="37" t="str">
        <f t="shared" si="484"/>
        <v>3</v>
      </c>
      <c r="G129" s="37" t="str">
        <f t="shared" si="484"/>
        <v>R</v>
      </c>
      <c r="H129" s="37" t="str">
        <f t="shared" si="484"/>
        <v>N</v>
      </c>
      <c r="I129" s="37" t="str">
        <f t="shared" si="484"/>
        <v>0</v>
      </c>
      <c r="J129" s="37" t="str">
        <f t="shared" si="484"/>
        <v>D</v>
      </c>
      <c r="K129" s="37" t="str">
        <f t="shared" si="484"/>
        <v>0</v>
      </c>
      <c r="L129" s="37" t="str">
        <f t="shared" si="484"/>
        <v>0</v>
      </c>
      <c r="M129" s="37" t="str">
        <f t="shared" si="484"/>
        <v>0</v>
      </c>
      <c r="N129" s="83"/>
      <c r="O129" s="83"/>
      <c r="P129" s="83"/>
      <c r="Q129" s="84"/>
      <c r="R129" s="83"/>
      <c r="S129" s="83"/>
      <c r="T129" s="83"/>
      <c r="U129" s="83"/>
      <c r="V129" s="83"/>
    </row>
    <row r="130" spans="1:22" s="30" customFormat="1" ht="11.25">
      <c r="A130" s="26"/>
      <c r="B130" s="87">
        <v>281887</v>
      </c>
      <c r="C130" s="27">
        <v>1503326947</v>
      </c>
      <c r="D130" s="38" t="s">
        <v>72</v>
      </c>
      <c r="E130" s="29" t="str">
        <f t="shared" si="484"/>
        <v>H</v>
      </c>
      <c r="F130" s="29" t="str">
        <f t="shared" si="484"/>
        <v>3</v>
      </c>
      <c r="G130" s="29" t="str">
        <f t="shared" si="484"/>
        <v>R</v>
      </c>
      <c r="H130" s="29" t="str">
        <f t="shared" si="484"/>
        <v>G</v>
      </c>
      <c r="I130" s="29" t="str">
        <f t="shared" si="484"/>
        <v>0</v>
      </c>
      <c r="J130" s="29" t="str">
        <f t="shared" si="484"/>
        <v>D</v>
      </c>
      <c r="K130" s="29" t="str">
        <f t="shared" si="484"/>
        <v>0</v>
      </c>
      <c r="L130" s="29" t="str">
        <f t="shared" si="484"/>
        <v>0</v>
      </c>
      <c r="M130" s="29" t="str">
        <f t="shared" si="484"/>
        <v>0</v>
      </c>
      <c r="N130" s="83" t="str">
        <f t="shared" ref="N130" si="530">IF(E131&lt;&gt;E130,"modification","")</f>
        <v/>
      </c>
      <c r="O130" s="83" t="str">
        <f t="shared" ref="O130" si="531">IF(F131&lt;&gt;F130,"modification","")</f>
        <v/>
      </c>
      <c r="P130" s="83" t="str">
        <f t="shared" ref="P130" si="532">IF(G131&lt;&gt;G130,"modification","")</f>
        <v/>
      </c>
      <c r="Q130" s="84" t="str">
        <f t="shared" ref="Q130" si="533">IF(H131&lt;&gt;H130,"modification","")</f>
        <v>modification</v>
      </c>
      <c r="R130" s="83" t="str">
        <f t="shared" ref="R130" si="534">IF(I131&lt;&gt;I130,"modification","")</f>
        <v/>
      </c>
      <c r="S130" s="83" t="str">
        <f t="shared" ref="S130" si="535">IF(J131&lt;&gt;J130,"modification","")</f>
        <v/>
      </c>
      <c r="T130" s="85" t="str">
        <f t="shared" ref="T130" si="536">IF(K131&lt;&gt;K130,"modification","")</f>
        <v>modification</v>
      </c>
      <c r="U130" s="83" t="str">
        <f t="shared" ref="U130" si="537">IF(L131&lt;&gt;L130,"modification","")</f>
        <v/>
      </c>
      <c r="V130" s="83" t="str">
        <f t="shared" ref="V130" si="538">IF(M131&lt;&gt;M130,"modification","")</f>
        <v/>
      </c>
    </row>
    <row r="131" spans="1:22" s="30" customFormat="1" ht="11.25">
      <c r="A131" s="26"/>
      <c r="B131" s="87"/>
      <c r="C131" s="31">
        <v>1308256108</v>
      </c>
      <c r="D131" s="34" t="s">
        <v>47</v>
      </c>
      <c r="E131" s="29" t="str">
        <f t="shared" si="484"/>
        <v>H</v>
      </c>
      <c r="F131" s="29" t="str">
        <f t="shared" si="484"/>
        <v>3</v>
      </c>
      <c r="G131" s="29" t="str">
        <f t="shared" si="484"/>
        <v>R</v>
      </c>
      <c r="H131" s="29" t="str">
        <f t="shared" si="484"/>
        <v>N</v>
      </c>
      <c r="I131" s="29" t="str">
        <f t="shared" si="484"/>
        <v>0</v>
      </c>
      <c r="J131" s="29" t="str">
        <f t="shared" si="484"/>
        <v>D</v>
      </c>
      <c r="K131" s="29" t="str">
        <f t="shared" si="484"/>
        <v>A</v>
      </c>
      <c r="L131" s="29" t="str">
        <f t="shared" si="484"/>
        <v>0</v>
      </c>
      <c r="M131" s="29" t="str">
        <f t="shared" si="484"/>
        <v>0</v>
      </c>
      <c r="N131" s="83"/>
      <c r="O131" s="83"/>
      <c r="P131" s="83"/>
      <c r="Q131" s="84"/>
      <c r="R131" s="83"/>
      <c r="S131" s="83"/>
      <c r="T131" s="85"/>
      <c r="U131" s="83"/>
      <c r="V131" s="83"/>
    </row>
    <row r="132" spans="1:22" s="30" customFormat="1" ht="11.25">
      <c r="A132" s="26"/>
      <c r="B132" s="87"/>
      <c r="C132" s="27">
        <v>1503326948</v>
      </c>
      <c r="D132" s="38" t="s">
        <v>72</v>
      </c>
      <c r="E132" s="29" t="str">
        <f t="shared" si="484"/>
        <v>H</v>
      </c>
      <c r="F132" s="29" t="str">
        <f t="shared" si="484"/>
        <v>3</v>
      </c>
      <c r="G132" s="29" t="str">
        <f t="shared" si="484"/>
        <v>R</v>
      </c>
      <c r="H132" s="29" t="str">
        <f t="shared" si="484"/>
        <v>G</v>
      </c>
      <c r="I132" s="29" t="str">
        <f t="shared" si="484"/>
        <v>0</v>
      </c>
      <c r="J132" s="29" t="str">
        <f t="shared" si="484"/>
        <v>D</v>
      </c>
      <c r="K132" s="29" t="str">
        <f t="shared" si="484"/>
        <v>0</v>
      </c>
      <c r="L132" s="29" t="str">
        <f t="shared" si="484"/>
        <v>0</v>
      </c>
      <c r="M132" s="29" t="str">
        <f t="shared" si="484"/>
        <v>0</v>
      </c>
      <c r="N132" s="83" t="str">
        <f t="shared" ref="N132" si="539">IF(E133&lt;&gt;E132,"modification","")</f>
        <v/>
      </c>
      <c r="O132" s="83" t="str">
        <f t="shared" ref="O132" si="540">IF(F133&lt;&gt;F132,"modification","")</f>
        <v/>
      </c>
      <c r="P132" s="83" t="str">
        <f t="shared" ref="P132" si="541">IF(G133&lt;&gt;G132,"modification","")</f>
        <v/>
      </c>
      <c r="Q132" s="84" t="str">
        <f t="shared" ref="Q132" si="542">IF(H133&lt;&gt;H132,"modification","")</f>
        <v>modification</v>
      </c>
      <c r="R132" s="83" t="str">
        <f t="shared" ref="R132" si="543">IF(I133&lt;&gt;I132,"modification","")</f>
        <v/>
      </c>
      <c r="S132" s="83" t="str">
        <f t="shared" ref="S132" si="544">IF(J133&lt;&gt;J132,"modification","")</f>
        <v/>
      </c>
      <c r="T132" s="85" t="str">
        <f t="shared" ref="T132" si="545">IF(K133&lt;&gt;K132,"modification","")</f>
        <v>modification</v>
      </c>
      <c r="U132" s="83" t="str">
        <f t="shared" ref="U132" si="546">IF(L133&lt;&gt;L132,"modification","")</f>
        <v/>
      </c>
      <c r="V132" s="83" t="str">
        <f t="shared" ref="V132" si="547">IF(M133&lt;&gt;M132,"modification","")</f>
        <v/>
      </c>
    </row>
    <row r="133" spans="1:22" s="30" customFormat="1" ht="11.25">
      <c r="A133" s="26"/>
      <c r="B133" s="87"/>
      <c r="C133" s="31">
        <v>1308256093</v>
      </c>
      <c r="D133" s="34" t="s">
        <v>47</v>
      </c>
      <c r="E133" s="29" t="str">
        <f t="shared" si="484"/>
        <v>H</v>
      </c>
      <c r="F133" s="29" t="str">
        <f t="shared" si="484"/>
        <v>3</v>
      </c>
      <c r="G133" s="29" t="str">
        <f t="shared" si="484"/>
        <v>R</v>
      </c>
      <c r="H133" s="29" t="str">
        <f t="shared" si="484"/>
        <v>N</v>
      </c>
      <c r="I133" s="29" t="str">
        <f t="shared" si="484"/>
        <v>0</v>
      </c>
      <c r="J133" s="29" t="str">
        <f t="shared" si="484"/>
        <v>D</v>
      </c>
      <c r="K133" s="29" t="str">
        <f t="shared" si="484"/>
        <v>A</v>
      </c>
      <c r="L133" s="29" t="str">
        <f t="shared" si="484"/>
        <v>0</v>
      </c>
      <c r="M133" s="29" t="str">
        <f t="shared" si="484"/>
        <v>0</v>
      </c>
      <c r="N133" s="83"/>
      <c r="O133" s="83"/>
      <c r="P133" s="83"/>
      <c r="Q133" s="84"/>
      <c r="R133" s="83"/>
      <c r="S133" s="83"/>
      <c r="T133" s="85"/>
      <c r="U133" s="83"/>
      <c r="V133" s="83"/>
    </row>
    <row r="134" spans="1:22" s="30" customFormat="1" ht="11.25">
      <c r="A134" s="26"/>
      <c r="B134" s="87"/>
      <c r="C134" s="27">
        <v>1503326949</v>
      </c>
      <c r="D134" s="38" t="s">
        <v>72</v>
      </c>
      <c r="E134" s="29" t="str">
        <f t="shared" si="484"/>
        <v>H</v>
      </c>
      <c r="F134" s="29" t="str">
        <f t="shared" si="484"/>
        <v>3</v>
      </c>
      <c r="G134" s="29" t="str">
        <f t="shared" si="484"/>
        <v>R</v>
      </c>
      <c r="H134" s="29" t="str">
        <f t="shared" si="484"/>
        <v>G</v>
      </c>
      <c r="I134" s="29" t="str">
        <f t="shared" si="484"/>
        <v>0</v>
      </c>
      <c r="J134" s="29" t="str">
        <f t="shared" si="484"/>
        <v>D</v>
      </c>
      <c r="K134" s="29" t="str">
        <f t="shared" si="484"/>
        <v>0</v>
      </c>
      <c r="L134" s="29" t="str">
        <f t="shared" si="484"/>
        <v>0</v>
      </c>
      <c r="M134" s="29" t="str">
        <f t="shared" si="484"/>
        <v>0</v>
      </c>
      <c r="N134" s="83" t="str">
        <f t="shared" ref="N134" si="548">IF(E135&lt;&gt;E134,"modification","")</f>
        <v/>
      </c>
      <c r="O134" s="83" t="str">
        <f t="shared" ref="O134" si="549">IF(F135&lt;&gt;F134,"modification","")</f>
        <v/>
      </c>
      <c r="P134" s="83" t="str">
        <f t="shared" ref="P134" si="550">IF(G135&lt;&gt;G134,"modification","")</f>
        <v/>
      </c>
      <c r="Q134" s="84" t="str">
        <f t="shared" ref="Q134" si="551">IF(H135&lt;&gt;H134,"modification","")</f>
        <v>modification</v>
      </c>
      <c r="R134" s="83" t="str">
        <f t="shared" ref="R134" si="552">IF(I135&lt;&gt;I134,"modification","")</f>
        <v/>
      </c>
      <c r="S134" s="83" t="str">
        <f t="shared" ref="S134" si="553">IF(J135&lt;&gt;J134,"modification","")</f>
        <v/>
      </c>
      <c r="T134" s="85" t="str">
        <f t="shared" ref="T134" si="554">IF(K135&lt;&gt;K134,"modification","")</f>
        <v>modification</v>
      </c>
      <c r="U134" s="83" t="str">
        <f t="shared" ref="U134" si="555">IF(L135&lt;&gt;L134,"modification","")</f>
        <v/>
      </c>
      <c r="V134" s="83" t="str">
        <f t="shared" ref="V134" si="556">IF(M135&lt;&gt;M134,"modification","")</f>
        <v/>
      </c>
    </row>
    <row r="135" spans="1:22" s="30" customFormat="1" ht="11.25">
      <c r="A135" s="26"/>
      <c r="B135" s="87"/>
      <c r="C135" s="31">
        <v>1308256100</v>
      </c>
      <c r="D135" s="34" t="s">
        <v>47</v>
      </c>
      <c r="E135" s="29" t="str">
        <f t="shared" ref="E135:M163" si="557">MID($D135,E$10,1)</f>
        <v>H</v>
      </c>
      <c r="F135" s="29" t="str">
        <f t="shared" si="557"/>
        <v>3</v>
      </c>
      <c r="G135" s="29" t="str">
        <f t="shared" si="557"/>
        <v>R</v>
      </c>
      <c r="H135" s="29" t="str">
        <f t="shared" si="557"/>
        <v>N</v>
      </c>
      <c r="I135" s="29" t="str">
        <f t="shared" si="557"/>
        <v>0</v>
      </c>
      <c r="J135" s="29" t="str">
        <f t="shared" si="557"/>
        <v>D</v>
      </c>
      <c r="K135" s="29" t="str">
        <f t="shared" si="557"/>
        <v>A</v>
      </c>
      <c r="L135" s="29" t="str">
        <f t="shared" si="557"/>
        <v>0</v>
      </c>
      <c r="M135" s="29" t="str">
        <f t="shared" si="557"/>
        <v>0</v>
      </c>
      <c r="N135" s="83"/>
      <c r="O135" s="83"/>
      <c r="P135" s="83"/>
      <c r="Q135" s="84"/>
      <c r="R135" s="83"/>
      <c r="S135" s="83"/>
      <c r="T135" s="85"/>
      <c r="U135" s="83"/>
      <c r="V135" s="83"/>
    </row>
    <row r="136" spans="1:22" s="30" customFormat="1" ht="11.25">
      <c r="A136" s="26"/>
      <c r="B136" s="87"/>
      <c r="C136" s="27">
        <v>1503326950</v>
      </c>
      <c r="D136" s="38" t="s">
        <v>72</v>
      </c>
      <c r="E136" s="29" t="str">
        <f t="shared" si="557"/>
        <v>H</v>
      </c>
      <c r="F136" s="29" t="str">
        <f t="shared" si="557"/>
        <v>3</v>
      </c>
      <c r="G136" s="29" t="str">
        <f t="shared" si="557"/>
        <v>R</v>
      </c>
      <c r="H136" s="29" t="str">
        <f t="shared" si="557"/>
        <v>G</v>
      </c>
      <c r="I136" s="29" t="str">
        <f t="shared" si="557"/>
        <v>0</v>
      </c>
      <c r="J136" s="29" t="str">
        <f t="shared" si="557"/>
        <v>D</v>
      </c>
      <c r="K136" s="29" t="str">
        <f t="shared" si="557"/>
        <v>0</v>
      </c>
      <c r="L136" s="29" t="str">
        <f t="shared" si="557"/>
        <v>0</v>
      </c>
      <c r="M136" s="29" t="str">
        <f t="shared" si="557"/>
        <v>0</v>
      </c>
      <c r="N136" s="83" t="str">
        <f t="shared" ref="N136" si="558">IF(E137&lt;&gt;E136,"modification","")</f>
        <v/>
      </c>
      <c r="O136" s="83" t="str">
        <f t="shared" ref="O136" si="559">IF(F137&lt;&gt;F136,"modification","")</f>
        <v/>
      </c>
      <c r="P136" s="83" t="str">
        <f t="shared" ref="P136" si="560">IF(G137&lt;&gt;G136,"modification","")</f>
        <v/>
      </c>
      <c r="Q136" s="84" t="str">
        <f t="shared" ref="Q136" si="561">IF(H137&lt;&gt;H136,"modification","")</f>
        <v>modification</v>
      </c>
      <c r="R136" s="83" t="str">
        <f t="shared" ref="R136" si="562">IF(I137&lt;&gt;I136,"modification","")</f>
        <v/>
      </c>
      <c r="S136" s="83" t="str">
        <f t="shared" ref="S136" si="563">IF(J137&lt;&gt;J136,"modification","")</f>
        <v/>
      </c>
      <c r="T136" s="83" t="str">
        <f t="shared" ref="T136" si="564">IF(K137&lt;&gt;K136,"modification","")</f>
        <v/>
      </c>
      <c r="U136" s="83" t="str">
        <f t="shared" ref="U136" si="565">IF(L137&lt;&gt;L136,"modification","")</f>
        <v/>
      </c>
      <c r="V136" s="83" t="str">
        <f t="shared" ref="V136" si="566">IF(M137&lt;&gt;M136,"modification","")</f>
        <v/>
      </c>
    </row>
    <row r="137" spans="1:22" s="30" customFormat="1" ht="11.25">
      <c r="A137" s="26"/>
      <c r="B137" s="87"/>
      <c r="C137" s="31">
        <v>1309259730</v>
      </c>
      <c r="D137" s="34" t="s">
        <v>50</v>
      </c>
      <c r="E137" s="29" t="str">
        <f t="shared" si="557"/>
        <v>H</v>
      </c>
      <c r="F137" s="29" t="str">
        <f t="shared" si="557"/>
        <v>3</v>
      </c>
      <c r="G137" s="29" t="str">
        <f t="shared" si="557"/>
        <v>R</v>
      </c>
      <c r="H137" s="29" t="str">
        <f t="shared" si="557"/>
        <v>N</v>
      </c>
      <c r="I137" s="29" t="str">
        <f t="shared" si="557"/>
        <v>0</v>
      </c>
      <c r="J137" s="29" t="str">
        <f t="shared" si="557"/>
        <v>D</v>
      </c>
      <c r="K137" s="29" t="str">
        <f t="shared" si="557"/>
        <v>0</v>
      </c>
      <c r="L137" s="29" t="str">
        <f t="shared" si="557"/>
        <v>0</v>
      </c>
      <c r="M137" s="29" t="str">
        <f t="shared" si="557"/>
        <v>0</v>
      </c>
      <c r="N137" s="83"/>
      <c r="O137" s="83"/>
      <c r="P137" s="83"/>
      <c r="Q137" s="84"/>
      <c r="R137" s="83"/>
      <c r="S137" s="83"/>
      <c r="T137" s="83"/>
      <c r="U137" s="83"/>
      <c r="V137" s="83"/>
    </row>
    <row r="138" spans="1:22" s="30" customFormat="1" ht="11.25">
      <c r="A138" s="26"/>
      <c r="B138" s="87"/>
      <c r="C138" s="27">
        <v>1503326951</v>
      </c>
      <c r="D138" s="38" t="s">
        <v>72</v>
      </c>
      <c r="E138" s="77" t="str">
        <f t="shared" si="557"/>
        <v>H</v>
      </c>
      <c r="F138" s="77" t="str">
        <f t="shared" si="557"/>
        <v>3</v>
      </c>
      <c r="G138" s="77" t="str">
        <f t="shared" si="557"/>
        <v>R</v>
      </c>
      <c r="H138" s="77" t="str">
        <f t="shared" si="557"/>
        <v>G</v>
      </c>
      <c r="I138" s="77" t="str">
        <f t="shared" si="557"/>
        <v>0</v>
      </c>
      <c r="J138" s="77" t="str">
        <f t="shared" si="557"/>
        <v>D</v>
      </c>
      <c r="K138" s="77" t="str">
        <f t="shared" si="557"/>
        <v>0</v>
      </c>
      <c r="L138" s="77" t="str">
        <f t="shared" si="557"/>
        <v>0</v>
      </c>
      <c r="M138" s="77" t="str">
        <f t="shared" si="557"/>
        <v>0</v>
      </c>
      <c r="N138" s="86" t="str">
        <f t="shared" ref="N138" si="567">IF(E139&lt;&gt;E138,"modification","")</f>
        <v>modification</v>
      </c>
      <c r="O138" s="83" t="str">
        <f t="shared" ref="O138" si="568">IF(F139&lt;&gt;F138,"modification","")</f>
        <v/>
      </c>
      <c r="P138" s="83" t="str">
        <f t="shared" ref="P138" si="569">IF(G139&lt;&gt;G138,"modification","")</f>
        <v/>
      </c>
      <c r="Q138" s="84" t="str">
        <f t="shared" ref="Q138" si="570">IF(H139&lt;&gt;H138,"modification","")</f>
        <v>modification</v>
      </c>
      <c r="R138" s="83" t="str">
        <f t="shared" ref="R138" si="571">IF(I139&lt;&gt;I138,"modification","")</f>
        <v/>
      </c>
      <c r="S138" s="83" t="str">
        <f t="shared" ref="S138" si="572">IF(J139&lt;&gt;J138,"modification","")</f>
        <v/>
      </c>
      <c r="T138" s="83" t="str">
        <f t="shared" ref="T138" si="573">IF(K139&lt;&gt;K138,"modification","")</f>
        <v/>
      </c>
      <c r="U138" s="83" t="str">
        <f t="shared" ref="U138" si="574">IF(L139&lt;&gt;L138,"modification","")</f>
        <v/>
      </c>
      <c r="V138" s="83" t="str">
        <f t="shared" ref="V138" si="575">IF(M139&lt;&gt;M138,"modification","")</f>
        <v/>
      </c>
    </row>
    <row r="139" spans="1:22" s="30" customFormat="1" ht="11.25">
      <c r="A139" s="26"/>
      <c r="B139" s="87"/>
      <c r="C139" s="31">
        <v>1308257885</v>
      </c>
      <c r="D139" s="34" t="s">
        <v>69</v>
      </c>
      <c r="E139" s="77" t="str">
        <f t="shared" si="557"/>
        <v>M</v>
      </c>
      <c r="F139" s="77" t="str">
        <f t="shared" si="557"/>
        <v>3</v>
      </c>
      <c r="G139" s="77" t="str">
        <f t="shared" si="557"/>
        <v>R</v>
      </c>
      <c r="H139" s="77" t="str">
        <f t="shared" si="557"/>
        <v>N</v>
      </c>
      <c r="I139" s="77" t="str">
        <f t="shared" si="557"/>
        <v>0</v>
      </c>
      <c r="J139" s="77" t="str">
        <f t="shared" si="557"/>
        <v>D</v>
      </c>
      <c r="K139" s="77" t="str">
        <f t="shared" si="557"/>
        <v>0</v>
      </c>
      <c r="L139" s="77" t="str">
        <f t="shared" si="557"/>
        <v>0</v>
      </c>
      <c r="M139" s="77" t="str">
        <f t="shared" si="557"/>
        <v>0</v>
      </c>
      <c r="N139" s="86"/>
      <c r="O139" s="83"/>
      <c r="P139" s="83"/>
      <c r="Q139" s="84"/>
      <c r="R139" s="83"/>
      <c r="S139" s="83"/>
      <c r="T139" s="83"/>
      <c r="U139" s="83"/>
      <c r="V139" s="83"/>
    </row>
    <row r="140" spans="1:22" s="30" customFormat="1" ht="11.25">
      <c r="A140" s="26"/>
      <c r="B140" s="87"/>
      <c r="C140" s="27">
        <v>1503326952</v>
      </c>
      <c r="D140" s="38" t="s">
        <v>72</v>
      </c>
      <c r="E140" s="29" t="str">
        <f t="shared" si="557"/>
        <v>H</v>
      </c>
      <c r="F140" s="29" t="str">
        <f t="shared" si="557"/>
        <v>3</v>
      </c>
      <c r="G140" s="29" t="str">
        <f t="shared" si="557"/>
        <v>R</v>
      </c>
      <c r="H140" s="29" t="str">
        <f t="shared" si="557"/>
        <v>G</v>
      </c>
      <c r="I140" s="29" t="str">
        <f t="shared" si="557"/>
        <v>0</v>
      </c>
      <c r="J140" s="29" t="str">
        <f t="shared" si="557"/>
        <v>D</v>
      </c>
      <c r="K140" s="29" t="str">
        <f t="shared" si="557"/>
        <v>0</v>
      </c>
      <c r="L140" s="29" t="str">
        <f t="shared" si="557"/>
        <v>0</v>
      </c>
      <c r="M140" s="29" t="str">
        <f t="shared" si="557"/>
        <v>0</v>
      </c>
      <c r="N140" s="83" t="str">
        <f t="shared" ref="N140" si="576">IF(E141&lt;&gt;E140,"modification","")</f>
        <v/>
      </c>
      <c r="O140" s="83" t="str">
        <f t="shared" ref="O140" si="577">IF(F141&lt;&gt;F140,"modification","")</f>
        <v/>
      </c>
      <c r="P140" s="83" t="str">
        <f t="shared" ref="P140" si="578">IF(G141&lt;&gt;G140,"modification","")</f>
        <v/>
      </c>
      <c r="Q140" s="84" t="str">
        <f t="shared" ref="Q140" si="579">IF(H141&lt;&gt;H140,"modification","")</f>
        <v>modification</v>
      </c>
      <c r="R140" s="83" t="str">
        <f t="shared" ref="R140" si="580">IF(I141&lt;&gt;I140,"modification","")</f>
        <v/>
      </c>
      <c r="S140" s="83" t="str">
        <f t="shared" ref="S140" si="581">IF(J141&lt;&gt;J140,"modification","")</f>
        <v/>
      </c>
      <c r="T140" s="83" t="str">
        <f t="shared" ref="T140" si="582">IF(K141&lt;&gt;K140,"modification","")</f>
        <v/>
      </c>
      <c r="U140" s="83" t="str">
        <f t="shared" ref="U140" si="583">IF(L141&lt;&gt;L140,"modification","")</f>
        <v/>
      </c>
      <c r="V140" s="83" t="str">
        <f t="shared" ref="V140" si="584">IF(M141&lt;&gt;M140,"modification","")</f>
        <v/>
      </c>
    </row>
    <row r="141" spans="1:22" s="30" customFormat="1" ht="11.25">
      <c r="A141" s="26"/>
      <c r="B141" s="87"/>
      <c r="C141" s="31">
        <v>1309259731</v>
      </c>
      <c r="D141" s="34" t="s">
        <v>50</v>
      </c>
      <c r="E141" s="29" t="str">
        <f t="shared" si="557"/>
        <v>H</v>
      </c>
      <c r="F141" s="29" t="str">
        <f t="shared" si="557"/>
        <v>3</v>
      </c>
      <c r="G141" s="29" t="str">
        <f t="shared" si="557"/>
        <v>R</v>
      </c>
      <c r="H141" s="29" t="str">
        <f t="shared" si="557"/>
        <v>N</v>
      </c>
      <c r="I141" s="29" t="str">
        <f t="shared" si="557"/>
        <v>0</v>
      </c>
      <c r="J141" s="29" t="str">
        <f t="shared" si="557"/>
        <v>D</v>
      </c>
      <c r="K141" s="29" t="str">
        <f t="shared" si="557"/>
        <v>0</v>
      </c>
      <c r="L141" s="29" t="str">
        <f t="shared" si="557"/>
        <v>0</v>
      </c>
      <c r="M141" s="29" t="str">
        <f t="shared" si="557"/>
        <v>0</v>
      </c>
      <c r="N141" s="83"/>
      <c r="O141" s="83"/>
      <c r="P141" s="83"/>
      <c r="Q141" s="84"/>
      <c r="R141" s="83"/>
      <c r="S141" s="83"/>
      <c r="T141" s="83"/>
      <c r="U141" s="83"/>
      <c r="V141" s="83"/>
    </row>
    <row r="142" spans="1:22" s="30" customFormat="1" ht="11.25">
      <c r="A142" s="26"/>
      <c r="B142" s="87"/>
      <c r="C142" s="27">
        <v>1503326953</v>
      </c>
      <c r="D142" s="38" t="s">
        <v>72</v>
      </c>
      <c r="E142" s="29" t="str">
        <f t="shared" si="557"/>
        <v>H</v>
      </c>
      <c r="F142" s="29" t="str">
        <f t="shared" si="557"/>
        <v>3</v>
      </c>
      <c r="G142" s="29" t="str">
        <f t="shared" si="557"/>
        <v>R</v>
      </c>
      <c r="H142" s="29" t="str">
        <f t="shared" si="557"/>
        <v>G</v>
      </c>
      <c r="I142" s="29" t="str">
        <f t="shared" si="557"/>
        <v>0</v>
      </c>
      <c r="J142" s="29" t="str">
        <f t="shared" si="557"/>
        <v>D</v>
      </c>
      <c r="K142" s="29" t="str">
        <f t="shared" si="557"/>
        <v>0</v>
      </c>
      <c r="L142" s="29" t="str">
        <f t="shared" si="557"/>
        <v>0</v>
      </c>
      <c r="M142" s="29" t="str">
        <f t="shared" si="557"/>
        <v>0</v>
      </c>
      <c r="N142" s="83" t="str">
        <f t="shared" ref="N142" si="585">IF(E143&lt;&gt;E142,"modification","")</f>
        <v/>
      </c>
      <c r="O142" s="83" t="str">
        <f t="shared" ref="O142" si="586">IF(F143&lt;&gt;F142,"modification","")</f>
        <v/>
      </c>
      <c r="P142" s="83" t="str">
        <f t="shared" ref="P142" si="587">IF(G143&lt;&gt;G142,"modification","")</f>
        <v/>
      </c>
      <c r="Q142" s="84" t="str">
        <f t="shared" ref="Q142" si="588">IF(H143&lt;&gt;H142,"modification","")</f>
        <v>modification</v>
      </c>
      <c r="R142" s="83" t="str">
        <f t="shared" ref="R142" si="589">IF(I143&lt;&gt;I142,"modification","")</f>
        <v/>
      </c>
      <c r="S142" s="83" t="str">
        <f t="shared" ref="S142" si="590">IF(J143&lt;&gt;J142,"modification","")</f>
        <v/>
      </c>
      <c r="T142" s="83" t="str">
        <f t="shared" ref="T142" si="591">IF(K143&lt;&gt;K142,"modification","")</f>
        <v/>
      </c>
      <c r="U142" s="83" t="str">
        <f t="shared" ref="U142" si="592">IF(L143&lt;&gt;L142,"modification","")</f>
        <v/>
      </c>
      <c r="V142" s="83" t="str">
        <f t="shared" ref="V142" si="593">IF(M143&lt;&gt;M142,"modification","")</f>
        <v/>
      </c>
    </row>
    <row r="143" spans="1:22" s="30" customFormat="1" ht="11.25">
      <c r="A143" s="26"/>
      <c r="B143" s="87"/>
      <c r="C143" s="31">
        <v>1309259727</v>
      </c>
      <c r="D143" s="34" t="s">
        <v>50</v>
      </c>
      <c r="E143" s="29" t="str">
        <f t="shared" si="557"/>
        <v>H</v>
      </c>
      <c r="F143" s="29" t="str">
        <f t="shared" si="557"/>
        <v>3</v>
      </c>
      <c r="G143" s="29" t="str">
        <f t="shared" si="557"/>
        <v>R</v>
      </c>
      <c r="H143" s="29" t="str">
        <f t="shared" si="557"/>
        <v>N</v>
      </c>
      <c r="I143" s="29" t="str">
        <f t="shared" si="557"/>
        <v>0</v>
      </c>
      <c r="J143" s="29" t="str">
        <f t="shared" si="557"/>
        <v>D</v>
      </c>
      <c r="K143" s="29" t="str">
        <f t="shared" si="557"/>
        <v>0</v>
      </c>
      <c r="L143" s="29" t="str">
        <f t="shared" si="557"/>
        <v>0</v>
      </c>
      <c r="M143" s="29" t="str">
        <f t="shared" si="557"/>
        <v>0</v>
      </c>
      <c r="N143" s="83"/>
      <c r="O143" s="83"/>
      <c r="P143" s="83"/>
      <c r="Q143" s="84"/>
      <c r="R143" s="83"/>
      <c r="S143" s="83"/>
      <c r="T143" s="83"/>
      <c r="U143" s="83"/>
      <c r="V143" s="83"/>
    </row>
    <row r="144" spans="1:22" s="30" customFormat="1" ht="11.25">
      <c r="A144" s="26"/>
      <c r="B144" s="87"/>
      <c r="C144" s="27">
        <v>1503326954</v>
      </c>
      <c r="D144" s="38" t="s">
        <v>72</v>
      </c>
      <c r="E144" s="29" t="str">
        <f t="shared" si="557"/>
        <v>H</v>
      </c>
      <c r="F144" s="29" t="str">
        <f t="shared" si="557"/>
        <v>3</v>
      </c>
      <c r="G144" s="29" t="str">
        <f t="shared" si="557"/>
        <v>R</v>
      </c>
      <c r="H144" s="29" t="str">
        <f t="shared" si="557"/>
        <v>G</v>
      </c>
      <c r="I144" s="29" t="str">
        <f t="shared" si="557"/>
        <v>0</v>
      </c>
      <c r="J144" s="29" t="str">
        <f t="shared" si="557"/>
        <v>D</v>
      </c>
      <c r="K144" s="29" t="str">
        <f t="shared" si="557"/>
        <v>0</v>
      </c>
      <c r="L144" s="29" t="str">
        <f t="shared" si="557"/>
        <v>0</v>
      </c>
      <c r="M144" s="29" t="str">
        <f t="shared" si="557"/>
        <v>0</v>
      </c>
      <c r="N144" s="83" t="str">
        <f t="shared" ref="N144" si="594">IF(E145&lt;&gt;E144,"modification","")</f>
        <v/>
      </c>
      <c r="O144" s="83" t="str">
        <f t="shared" ref="O144" si="595">IF(F145&lt;&gt;F144,"modification","")</f>
        <v/>
      </c>
      <c r="P144" s="83" t="str">
        <f t="shared" ref="P144" si="596">IF(G145&lt;&gt;G144,"modification","")</f>
        <v/>
      </c>
      <c r="Q144" s="84" t="str">
        <f t="shared" ref="Q144" si="597">IF(H145&lt;&gt;H144,"modification","")</f>
        <v>modification</v>
      </c>
      <c r="R144" s="83" t="str">
        <f t="shared" ref="R144" si="598">IF(I145&lt;&gt;I144,"modification","")</f>
        <v/>
      </c>
      <c r="S144" s="83" t="str">
        <f t="shared" ref="S144" si="599">IF(J145&lt;&gt;J144,"modification","")</f>
        <v/>
      </c>
      <c r="T144" s="83" t="str">
        <f t="shared" ref="T144" si="600">IF(K145&lt;&gt;K144,"modification","")</f>
        <v/>
      </c>
      <c r="U144" s="83" t="str">
        <f t="shared" ref="U144" si="601">IF(L145&lt;&gt;L144,"modification","")</f>
        <v/>
      </c>
      <c r="V144" s="83" t="str">
        <f t="shared" ref="V144" si="602">IF(M145&lt;&gt;M144,"modification","")</f>
        <v/>
      </c>
    </row>
    <row r="145" spans="1:22" s="30" customFormat="1" ht="11.25">
      <c r="A145" s="26"/>
      <c r="B145" s="87"/>
      <c r="C145" s="31">
        <v>1309259732</v>
      </c>
      <c r="D145" s="34" t="s">
        <v>50</v>
      </c>
      <c r="E145" s="29" t="str">
        <f t="shared" si="557"/>
        <v>H</v>
      </c>
      <c r="F145" s="29" t="str">
        <f t="shared" si="557"/>
        <v>3</v>
      </c>
      <c r="G145" s="29" t="str">
        <f t="shared" si="557"/>
        <v>R</v>
      </c>
      <c r="H145" s="29" t="str">
        <f t="shared" si="557"/>
        <v>N</v>
      </c>
      <c r="I145" s="29" t="str">
        <f t="shared" si="557"/>
        <v>0</v>
      </c>
      <c r="J145" s="29" t="str">
        <f t="shared" si="557"/>
        <v>D</v>
      </c>
      <c r="K145" s="29" t="str">
        <f t="shared" si="557"/>
        <v>0</v>
      </c>
      <c r="L145" s="29" t="str">
        <f t="shared" si="557"/>
        <v>0</v>
      </c>
      <c r="M145" s="29" t="str">
        <f t="shared" si="557"/>
        <v>0</v>
      </c>
      <c r="N145" s="83"/>
      <c r="O145" s="83"/>
      <c r="P145" s="83"/>
      <c r="Q145" s="84"/>
      <c r="R145" s="83"/>
      <c r="S145" s="83"/>
      <c r="T145" s="83"/>
      <c r="U145" s="83"/>
      <c r="V145" s="83"/>
    </row>
    <row r="146" spans="1:22" s="30" customFormat="1" ht="11.25">
      <c r="A146" s="26"/>
      <c r="B146" s="87"/>
      <c r="C146" s="27">
        <v>1503326955</v>
      </c>
      <c r="D146" s="38" t="s">
        <v>72</v>
      </c>
      <c r="E146" s="77" t="str">
        <f t="shared" si="557"/>
        <v>H</v>
      </c>
      <c r="F146" s="77" t="str">
        <f t="shared" si="557"/>
        <v>3</v>
      </c>
      <c r="G146" s="77" t="str">
        <f t="shared" si="557"/>
        <v>R</v>
      </c>
      <c r="H146" s="77" t="str">
        <f t="shared" si="557"/>
        <v>G</v>
      </c>
      <c r="I146" s="77" t="str">
        <f t="shared" si="557"/>
        <v>0</v>
      </c>
      <c r="J146" s="77" t="str">
        <f t="shared" si="557"/>
        <v>D</v>
      </c>
      <c r="K146" s="77" t="str">
        <f t="shared" si="557"/>
        <v>0</v>
      </c>
      <c r="L146" s="77" t="str">
        <f t="shared" si="557"/>
        <v>0</v>
      </c>
      <c r="M146" s="77" t="str">
        <f t="shared" si="557"/>
        <v>0</v>
      </c>
      <c r="N146" s="86" t="str">
        <f t="shared" ref="N146" si="603">IF(E147&lt;&gt;E146,"modification","")</f>
        <v>modification</v>
      </c>
      <c r="O146" s="83" t="str">
        <f t="shared" ref="O146" si="604">IF(F147&lt;&gt;F146,"modification","")</f>
        <v/>
      </c>
      <c r="P146" s="83" t="str">
        <f t="shared" ref="P146" si="605">IF(G147&lt;&gt;G146,"modification","")</f>
        <v/>
      </c>
      <c r="Q146" s="84" t="str">
        <f t="shared" ref="Q146" si="606">IF(H147&lt;&gt;H146,"modification","")</f>
        <v>modification</v>
      </c>
      <c r="R146" s="83" t="str">
        <f t="shared" ref="R146" si="607">IF(I147&lt;&gt;I146,"modification","")</f>
        <v/>
      </c>
      <c r="S146" s="83" t="str">
        <f t="shared" ref="S146" si="608">IF(J147&lt;&gt;J146,"modification","")</f>
        <v/>
      </c>
      <c r="T146" s="83" t="str">
        <f t="shared" ref="T146" si="609">IF(K147&lt;&gt;K146,"modification","")</f>
        <v/>
      </c>
      <c r="U146" s="83" t="str">
        <f t="shared" ref="U146" si="610">IF(L147&lt;&gt;L146,"modification","")</f>
        <v/>
      </c>
      <c r="V146" s="83" t="str">
        <f t="shared" ref="V146" si="611">IF(M147&lt;&gt;M146,"modification","")</f>
        <v/>
      </c>
    </row>
    <row r="147" spans="1:22" s="30" customFormat="1" ht="11.25">
      <c r="A147" s="26"/>
      <c r="B147" s="87"/>
      <c r="C147" s="31">
        <v>1308257883</v>
      </c>
      <c r="D147" s="34" t="s">
        <v>69</v>
      </c>
      <c r="E147" s="77" t="str">
        <f t="shared" si="557"/>
        <v>M</v>
      </c>
      <c r="F147" s="77" t="str">
        <f t="shared" si="557"/>
        <v>3</v>
      </c>
      <c r="G147" s="77" t="str">
        <f t="shared" si="557"/>
        <v>R</v>
      </c>
      <c r="H147" s="77" t="str">
        <f t="shared" si="557"/>
        <v>N</v>
      </c>
      <c r="I147" s="77" t="str">
        <f t="shared" si="557"/>
        <v>0</v>
      </c>
      <c r="J147" s="77" t="str">
        <f t="shared" si="557"/>
        <v>D</v>
      </c>
      <c r="K147" s="77" t="str">
        <f t="shared" si="557"/>
        <v>0</v>
      </c>
      <c r="L147" s="77" t="str">
        <f t="shared" si="557"/>
        <v>0</v>
      </c>
      <c r="M147" s="77" t="str">
        <f t="shared" si="557"/>
        <v>0</v>
      </c>
      <c r="N147" s="86"/>
      <c r="O147" s="83"/>
      <c r="P147" s="83"/>
      <c r="Q147" s="84"/>
      <c r="R147" s="83"/>
      <c r="S147" s="83"/>
      <c r="T147" s="83"/>
      <c r="U147" s="83"/>
      <c r="V147" s="83"/>
    </row>
    <row r="148" spans="1:22" s="30" customFormat="1" ht="11.25">
      <c r="A148" s="26"/>
      <c r="B148" s="87"/>
      <c r="C148" s="27">
        <v>1503326956</v>
      </c>
      <c r="D148" s="38" t="s">
        <v>72</v>
      </c>
      <c r="E148" s="29" t="str">
        <f t="shared" si="557"/>
        <v>H</v>
      </c>
      <c r="F148" s="29" t="str">
        <f t="shared" si="557"/>
        <v>3</v>
      </c>
      <c r="G148" s="29" t="str">
        <f t="shared" si="557"/>
        <v>R</v>
      </c>
      <c r="H148" s="29" t="str">
        <f t="shared" si="557"/>
        <v>G</v>
      </c>
      <c r="I148" s="29" t="str">
        <f t="shared" si="557"/>
        <v>0</v>
      </c>
      <c r="J148" s="29" t="str">
        <f t="shared" si="557"/>
        <v>D</v>
      </c>
      <c r="K148" s="29" t="str">
        <f t="shared" si="557"/>
        <v>0</v>
      </c>
      <c r="L148" s="29" t="str">
        <f t="shared" si="557"/>
        <v>0</v>
      </c>
      <c r="M148" s="29" t="str">
        <f t="shared" si="557"/>
        <v>0</v>
      </c>
      <c r="N148" s="83" t="str">
        <f t="shared" ref="N148" si="612">IF(E149&lt;&gt;E148,"modification","")</f>
        <v/>
      </c>
      <c r="O148" s="83" t="str">
        <f t="shared" ref="O148" si="613">IF(F149&lt;&gt;F148,"modification","")</f>
        <v/>
      </c>
      <c r="P148" s="83" t="str">
        <f t="shared" ref="P148" si="614">IF(G149&lt;&gt;G148,"modification","")</f>
        <v/>
      </c>
      <c r="Q148" s="84" t="str">
        <f t="shared" ref="Q148" si="615">IF(H149&lt;&gt;H148,"modification","")</f>
        <v>modification</v>
      </c>
      <c r="R148" s="83" t="str">
        <f t="shared" ref="R148" si="616">IF(I149&lt;&gt;I148,"modification","")</f>
        <v/>
      </c>
      <c r="S148" s="83" t="str">
        <f t="shared" ref="S148" si="617">IF(J149&lt;&gt;J148,"modification","")</f>
        <v/>
      </c>
      <c r="T148" s="83" t="str">
        <f t="shared" ref="T148" si="618">IF(K149&lt;&gt;K148,"modification","")</f>
        <v/>
      </c>
      <c r="U148" s="83" t="str">
        <f t="shared" ref="U148" si="619">IF(L149&lt;&gt;L148,"modification","")</f>
        <v/>
      </c>
      <c r="V148" s="83" t="str">
        <f t="shared" ref="V148" si="620">IF(M149&lt;&gt;M148,"modification","")</f>
        <v/>
      </c>
    </row>
    <row r="149" spans="1:22" s="30" customFormat="1" ht="11.25">
      <c r="A149" s="26"/>
      <c r="B149" s="87"/>
      <c r="C149" s="31">
        <v>1309259737</v>
      </c>
      <c r="D149" s="34" t="s">
        <v>50</v>
      </c>
      <c r="E149" s="29" t="str">
        <f t="shared" si="557"/>
        <v>H</v>
      </c>
      <c r="F149" s="29" t="str">
        <f t="shared" si="557"/>
        <v>3</v>
      </c>
      <c r="G149" s="29" t="str">
        <f t="shared" si="557"/>
        <v>R</v>
      </c>
      <c r="H149" s="29" t="str">
        <f t="shared" si="557"/>
        <v>N</v>
      </c>
      <c r="I149" s="29" t="str">
        <f t="shared" si="557"/>
        <v>0</v>
      </c>
      <c r="J149" s="29" t="str">
        <f t="shared" si="557"/>
        <v>D</v>
      </c>
      <c r="K149" s="29" t="str">
        <f t="shared" si="557"/>
        <v>0</v>
      </c>
      <c r="L149" s="29" t="str">
        <f t="shared" si="557"/>
        <v>0</v>
      </c>
      <c r="M149" s="29" t="str">
        <f t="shared" si="557"/>
        <v>0</v>
      </c>
      <c r="N149" s="83"/>
      <c r="O149" s="83"/>
      <c r="P149" s="83"/>
      <c r="Q149" s="84"/>
      <c r="R149" s="83"/>
      <c r="S149" s="83"/>
      <c r="T149" s="83"/>
      <c r="U149" s="83"/>
      <c r="V149" s="83"/>
    </row>
    <row r="150" spans="1:22" s="30" customFormat="1" ht="11.25">
      <c r="A150" s="26"/>
      <c r="B150" s="87"/>
      <c r="C150" s="27">
        <v>1503326957</v>
      </c>
      <c r="D150" s="38" t="s">
        <v>72</v>
      </c>
      <c r="E150" s="29" t="str">
        <f t="shared" si="557"/>
        <v>H</v>
      </c>
      <c r="F150" s="29" t="str">
        <f t="shared" si="557"/>
        <v>3</v>
      </c>
      <c r="G150" s="29" t="str">
        <f t="shared" si="557"/>
        <v>R</v>
      </c>
      <c r="H150" s="29" t="str">
        <f t="shared" si="557"/>
        <v>G</v>
      </c>
      <c r="I150" s="29" t="str">
        <f t="shared" si="557"/>
        <v>0</v>
      </c>
      <c r="J150" s="29" t="str">
        <f t="shared" si="557"/>
        <v>D</v>
      </c>
      <c r="K150" s="29" t="str">
        <f t="shared" si="557"/>
        <v>0</v>
      </c>
      <c r="L150" s="29" t="str">
        <f t="shared" si="557"/>
        <v>0</v>
      </c>
      <c r="M150" s="29" t="str">
        <f t="shared" si="557"/>
        <v>0</v>
      </c>
      <c r="N150" s="83" t="str">
        <f t="shared" ref="N150" si="621">IF(E151&lt;&gt;E150,"modification","")</f>
        <v/>
      </c>
      <c r="O150" s="83" t="str">
        <f t="shared" ref="O150" si="622">IF(F151&lt;&gt;F150,"modification","")</f>
        <v/>
      </c>
      <c r="P150" s="83" t="str">
        <f t="shared" ref="P150" si="623">IF(G151&lt;&gt;G150,"modification","")</f>
        <v/>
      </c>
      <c r="Q150" s="84" t="str">
        <f t="shared" ref="Q150" si="624">IF(H151&lt;&gt;H150,"modification","")</f>
        <v>modification</v>
      </c>
      <c r="R150" s="83" t="str">
        <f t="shared" ref="R150" si="625">IF(I151&lt;&gt;I150,"modification","")</f>
        <v/>
      </c>
      <c r="S150" s="83" t="str">
        <f t="shared" ref="S150" si="626">IF(J151&lt;&gt;J150,"modification","")</f>
        <v/>
      </c>
      <c r="T150" s="83" t="str">
        <f t="shared" ref="T150" si="627">IF(K151&lt;&gt;K150,"modification","")</f>
        <v/>
      </c>
      <c r="U150" s="83" t="str">
        <f t="shared" ref="U150" si="628">IF(L151&lt;&gt;L150,"modification","")</f>
        <v/>
      </c>
      <c r="V150" s="83" t="str">
        <f t="shared" ref="V150" si="629">IF(M151&lt;&gt;M150,"modification","")</f>
        <v/>
      </c>
    </row>
    <row r="151" spans="1:22" s="30" customFormat="1" ht="11.25">
      <c r="A151" s="26"/>
      <c r="B151" s="87"/>
      <c r="C151" s="31">
        <v>1309259729</v>
      </c>
      <c r="D151" s="34" t="s">
        <v>50</v>
      </c>
      <c r="E151" s="29" t="str">
        <f t="shared" si="557"/>
        <v>H</v>
      </c>
      <c r="F151" s="29" t="str">
        <f t="shared" si="557"/>
        <v>3</v>
      </c>
      <c r="G151" s="29" t="str">
        <f t="shared" si="557"/>
        <v>R</v>
      </c>
      <c r="H151" s="29" t="str">
        <f t="shared" si="557"/>
        <v>N</v>
      </c>
      <c r="I151" s="29" t="str">
        <f t="shared" si="557"/>
        <v>0</v>
      </c>
      <c r="J151" s="29" t="str">
        <f t="shared" si="557"/>
        <v>D</v>
      </c>
      <c r="K151" s="29" t="str">
        <f t="shared" si="557"/>
        <v>0</v>
      </c>
      <c r="L151" s="29" t="str">
        <f t="shared" si="557"/>
        <v>0</v>
      </c>
      <c r="M151" s="29" t="str">
        <f t="shared" si="557"/>
        <v>0</v>
      </c>
      <c r="N151" s="83"/>
      <c r="O151" s="83"/>
      <c r="P151" s="83"/>
      <c r="Q151" s="84"/>
      <c r="R151" s="83"/>
      <c r="S151" s="83"/>
      <c r="T151" s="83"/>
      <c r="U151" s="83"/>
      <c r="V151" s="83"/>
    </row>
    <row r="152" spans="1:22" s="30" customFormat="1" ht="11.25">
      <c r="A152" s="26"/>
      <c r="B152" s="87"/>
      <c r="C152" s="27">
        <v>1503326981</v>
      </c>
      <c r="D152" s="38" t="s">
        <v>48</v>
      </c>
      <c r="E152" s="29" t="str">
        <f t="shared" si="557"/>
        <v>M</v>
      </c>
      <c r="F152" s="29" t="str">
        <f t="shared" si="557"/>
        <v>6</v>
      </c>
      <c r="G152" s="29" t="str">
        <f t="shared" si="557"/>
        <v>R</v>
      </c>
      <c r="H152" s="29" t="str">
        <f t="shared" si="557"/>
        <v>G</v>
      </c>
      <c r="I152" s="29" t="str">
        <f t="shared" si="557"/>
        <v>0</v>
      </c>
      <c r="J152" s="29" t="str">
        <f t="shared" si="557"/>
        <v>D</v>
      </c>
      <c r="K152" s="29" t="str">
        <f t="shared" si="557"/>
        <v>0</v>
      </c>
      <c r="L152" s="29" t="str">
        <f t="shared" si="557"/>
        <v>0</v>
      </c>
      <c r="M152" s="29" t="str">
        <f t="shared" si="557"/>
        <v>0</v>
      </c>
      <c r="N152" s="83" t="str">
        <f t="shared" ref="N152" si="630">IF(E153&lt;&gt;E152,"modification","")</f>
        <v/>
      </c>
      <c r="O152" s="83" t="str">
        <f t="shared" ref="O152" si="631">IF(F153&lt;&gt;F152,"modification","")</f>
        <v/>
      </c>
      <c r="P152" s="83" t="str">
        <f t="shared" ref="P152" si="632">IF(G153&lt;&gt;G152,"modification","")</f>
        <v/>
      </c>
      <c r="Q152" s="84" t="str">
        <f t="shared" ref="Q152" si="633">IF(H153&lt;&gt;H152,"modification","")</f>
        <v>modification</v>
      </c>
      <c r="R152" s="83" t="str">
        <f t="shared" ref="R152" si="634">IF(I153&lt;&gt;I152,"modification","")</f>
        <v/>
      </c>
      <c r="S152" s="83" t="str">
        <f t="shared" ref="S152" si="635">IF(J153&lt;&gt;J152,"modification","")</f>
        <v/>
      </c>
      <c r="T152" s="85" t="str">
        <f t="shared" ref="T152" si="636">IF(K153&lt;&gt;K152,"modification","")</f>
        <v>modification</v>
      </c>
      <c r="U152" s="83" t="str">
        <f t="shared" ref="U152" si="637">IF(L153&lt;&gt;L152,"modification","")</f>
        <v/>
      </c>
      <c r="V152" s="83" t="str">
        <f t="shared" ref="V152" si="638">IF(M153&lt;&gt;M152,"modification","")</f>
        <v/>
      </c>
    </row>
    <row r="153" spans="1:22" s="30" customFormat="1" ht="11.25">
      <c r="A153" s="26"/>
      <c r="B153" s="87"/>
      <c r="C153" s="31">
        <v>1403284052</v>
      </c>
      <c r="D153" s="34" t="s">
        <v>73</v>
      </c>
      <c r="E153" s="29" t="str">
        <f t="shared" si="557"/>
        <v>M</v>
      </c>
      <c r="F153" s="29" t="str">
        <f t="shared" si="557"/>
        <v>6</v>
      </c>
      <c r="G153" s="29" t="str">
        <f t="shared" si="557"/>
        <v>R</v>
      </c>
      <c r="H153" s="29" t="str">
        <f t="shared" si="557"/>
        <v>N</v>
      </c>
      <c r="I153" s="29" t="str">
        <f t="shared" si="557"/>
        <v>0</v>
      </c>
      <c r="J153" s="29" t="str">
        <f t="shared" si="557"/>
        <v>D</v>
      </c>
      <c r="K153" s="29" t="str">
        <f t="shared" si="557"/>
        <v>A</v>
      </c>
      <c r="L153" s="29" t="str">
        <f t="shared" si="557"/>
        <v>0</v>
      </c>
      <c r="M153" s="29" t="str">
        <f t="shared" si="557"/>
        <v>0</v>
      </c>
      <c r="N153" s="83"/>
      <c r="O153" s="83"/>
      <c r="P153" s="83"/>
      <c r="Q153" s="84"/>
      <c r="R153" s="83"/>
      <c r="S153" s="83"/>
      <c r="T153" s="85"/>
      <c r="U153" s="83"/>
      <c r="V153" s="83"/>
    </row>
    <row r="154" spans="1:22" s="30" customFormat="1" ht="11.25">
      <c r="A154" s="26"/>
      <c r="B154" s="87"/>
      <c r="C154" s="27">
        <v>1503326964</v>
      </c>
      <c r="D154" s="38" t="s">
        <v>74</v>
      </c>
      <c r="E154" s="29" t="str">
        <f t="shared" si="557"/>
        <v>H</v>
      </c>
      <c r="F154" s="29" t="str">
        <f t="shared" si="557"/>
        <v>6</v>
      </c>
      <c r="G154" s="29" t="str">
        <f t="shared" si="557"/>
        <v>L</v>
      </c>
      <c r="H154" s="29" t="str">
        <f t="shared" si="557"/>
        <v>G</v>
      </c>
      <c r="I154" s="29" t="str">
        <f t="shared" si="557"/>
        <v>B</v>
      </c>
      <c r="J154" s="29" t="str">
        <f t="shared" si="557"/>
        <v>B</v>
      </c>
      <c r="K154" s="29" t="str">
        <f t="shared" si="557"/>
        <v>0</v>
      </c>
      <c r="L154" s="29" t="str">
        <f t="shared" si="557"/>
        <v>0</v>
      </c>
      <c r="M154" s="29" t="str">
        <f t="shared" si="557"/>
        <v>0</v>
      </c>
      <c r="N154" s="83" t="str">
        <f t="shared" ref="N154" si="639">IF(E155&lt;&gt;E154,"modification","")</f>
        <v/>
      </c>
      <c r="O154" s="83" t="str">
        <f t="shared" ref="O154" si="640">IF(F155&lt;&gt;F154,"modification","")</f>
        <v/>
      </c>
      <c r="P154" s="83" t="str">
        <f t="shared" ref="P154" si="641">IF(G155&lt;&gt;G154,"modification","")</f>
        <v/>
      </c>
      <c r="Q154" s="84" t="str">
        <f t="shared" ref="Q154" si="642">IF(H155&lt;&gt;H154,"modification","")</f>
        <v>modification</v>
      </c>
      <c r="R154" s="83" t="str">
        <f t="shared" ref="R154" si="643">IF(I155&lt;&gt;I154,"modification","")</f>
        <v/>
      </c>
      <c r="S154" s="83" t="str">
        <f t="shared" ref="S154" si="644">IF(J155&lt;&gt;J154,"modification","")</f>
        <v/>
      </c>
      <c r="T154" s="83" t="str">
        <f t="shared" ref="T154" si="645">IF(K155&lt;&gt;K154,"modification","")</f>
        <v/>
      </c>
      <c r="U154" s="83" t="str">
        <f t="shared" ref="U154" si="646">IF(L155&lt;&gt;L154,"modification","")</f>
        <v/>
      </c>
      <c r="V154" s="83" t="str">
        <f t="shared" ref="V154" si="647">IF(M155&lt;&gt;M154,"modification","")</f>
        <v/>
      </c>
    </row>
    <row r="155" spans="1:22" s="30" customFormat="1" ht="11.25">
      <c r="A155" s="26"/>
      <c r="B155" s="87"/>
      <c r="C155" s="31">
        <v>1309259617</v>
      </c>
      <c r="D155" s="34" t="s">
        <v>75</v>
      </c>
      <c r="E155" s="29" t="str">
        <f t="shared" si="557"/>
        <v>H</v>
      </c>
      <c r="F155" s="29" t="str">
        <f t="shared" si="557"/>
        <v>6</v>
      </c>
      <c r="G155" s="29" t="str">
        <f t="shared" si="557"/>
        <v>L</v>
      </c>
      <c r="H155" s="29" t="str">
        <f t="shared" si="557"/>
        <v>N</v>
      </c>
      <c r="I155" s="29" t="str">
        <f t="shared" si="557"/>
        <v>B</v>
      </c>
      <c r="J155" s="29" t="str">
        <f t="shared" si="557"/>
        <v>B</v>
      </c>
      <c r="K155" s="29" t="str">
        <f t="shared" si="557"/>
        <v>0</v>
      </c>
      <c r="L155" s="29" t="str">
        <f t="shared" si="557"/>
        <v>0</v>
      </c>
      <c r="M155" s="29" t="str">
        <f t="shared" si="557"/>
        <v>0</v>
      </c>
      <c r="N155" s="83"/>
      <c r="O155" s="83"/>
      <c r="P155" s="83"/>
      <c r="Q155" s="84"/>
      <c r="R155" s="83"/>
      <c r="S155" s="83"/>
      <c r="T155" s="83"/>
      <c r="U155" s="83"/>
      <c r="V155" s="83"/>
    </row>
    <row r="156" spans="1:22" s="30" customFormat="1" ht="11.25">
      <c r="A156" s="26"/>
      <c r="B156" s="87"/>
      <c r="C156" s="27">
        <v>1503326961</v>
      </c>
      <c r="D156" s="38" t="s">
        <v>74</v>
      </c>
      <c r="E156" s="29" t="str">
        <f t="shared" si="557"/>
        <v>H</v>
      </c>
      <c r="F156" s="29" t="str">
        <f t="shared" si="557"/>
        <v>6</v>
      </c>
      <c r="G156" s="29" t="str">
        <f t="shared" si="557"/>
        <v>L</v>
      </c>
      <c r="H156" s="29" t="str">
        <f t="shared" si="557"/>
        <v>G</v>
      </c>
      <c r="I156" s="29" t="str">
        <f t="shared" si="557"/>
        <v>B</v>
      </c>
      <c r="J156" s="29" t="str">
        <f t="shared" si="557"/>
        <v>B</v>
      </c>
      <c r="K156" s="29" t="str">
        <f t="shared" si="557"/>
        <v>0</v>
      </c>
      <c r="L156" s="29" t="str">
        <f t="shared" si="557"/>
        <v>0</v>
      </c>
      <c r="M156" s="29" t="str">
        <f t="shared" si="557"/>
        <v>0</v>
      </c>
      <c r="N156" s="83" t="str">
        <f t="shared" ref="N156" si="648">IF(E157&lt;&gt;E156,"modification","")</f>
        <v/>
      </c>
      <c r="O156" s="83" t="str">
        <f t="shared" ref="O156" si="649">IF(F157&lt;&gt;F156,"modification","")</f>
        <v/>
      </c>
      <c r="P156" s="83" t="str">
        <f t="shared" ref="P156" si="650">IF(G157&lt;&gt;G156,"modification","")</f>
        <v/>
      </c>
      <c r="Q156" s="84" t="str">
        <f t="shared" ref="Q156" si="651">IF(H157&lt;&gt;H156,"modification","")</f>
        <v>modification</v>
      </c>
      <c r="R156" s="83" t="str">
        <f t="shared" ref="R156" si="652">IF(I157&lt;&gt;I156,"modification","")</f>
        <v/>
      </c>
      <c r="S156" s="83" t="str">
        <f t="shared" ref="S156" si="653">IF(J157&lt;&gt;J156,"modification","")</f>
        <v/>
      </c>
      <c r="T156" s="83" t="str">
        <f t="shared" ref="T156" si="654">IF(K157&lt;&gt;K156,"modification","")</f>
        <v/>
      </c>
      <c r="U156" s="83" t="str">
        <f t="shared" ref="U156" si="655">IF(L157&lt;&gt;L156,"modification","")</f>
        <v/>
      </c>
      <c r="V156" s="83" t="str">
        <f t="shared" ref="V156" si="656">IF(M157&lt;&gt;M156,"modification","")</f>
        <v/>
      </c>
    </row>
    <row r="157" spans="1:22" s="30" customFormat="1" ht="11.25">
      <c r="A157" s="26"/>
      <c r="B157" s="87"/>
      <c r="C157" s="31">
        <v>1305245143</v>
      </c>
      <c r="D157" s="34" t="s">
        <v>75</v>
      </c>
      <c r="E157" s="29" t="str">
        <f t="shared" si="557"/>
        <v>H</v>
      </c>
      <c r="F157" s="29" t="str">
        <f t="shared" si="557"/>
        <v>6</v>
      </c>
      <c r="G157" s="29" t="str">
        <f t="shared" si="557"/>
        <v>L</v>
      </c>
      <c r="H157" s="29" t="str">
        <f t="shared" si="557"/>
        <v>N</v>
      </c>
      <c r="I157" s="29" t="str">
        <f t="shared" si="557"/>
        <v>B</v>
      </c>
      <c r="J157" s="29" t="str">
        <f t="shared" si="557"/>
        <v>B</v>
      </c>
      <c r="K157" s="29" t="str">
        <f t="shared" si="557"/>
        <v>0</v>
      </c>
      <c r="L157" s="29" t="str">
        <f t="shared" si="557"/>
        <v>0</v>
      </c>
      <c r="M157" s="29" t="str">
        <f t="shared" si="557"/>
        <v>0</v>
      </c>
      <c r="N157" s="83"/>
      <c r="O157" s="83"/>
      <c r="P157" s="83"/>
      <c r="Q157" s="84"/>
      <c r="R157" s="83"/>
      <c r="S157" s="83"/>
      <c r="T157" s="83"/>
      <c r="U157" s="83"/>
      <c r="V157" s="83"/>
    </row>
    <row r="158" spans="1:22" s="30" customFormat="1" ht="11.25">
      <c r="A158" s="26"/>
      <c r="B158" s="87"/>
      <c r="C158" s="27">
        <v>1503326965</v>
      </c>
      <c r="D158" s="38" t="s">
        <v>74</v>
      </c>
      <c r="E158" s="29" t="str">
        <f t="shared" si="557"/>
        <v>H</v>
      </c>
      <c r="F158" s="29" t="str">
        <f t="shared" si="557"/>
        <v>6</v>
      </c>
      <c r="G158" s="29" t="str">
        <f t="shared" si="557"/>
        <v>L</v>
      </c>
      <c r="H158" s="29" t="str">
        <f t="shared" si="557"/>
        <v>G</v>
      </c>
      <c r="I158" s="29" t="str">
        <f t="shared" si="557"/>
        <v>B</v>
      </c>
      <c r="J158" s="29" t="str">
        <f t="shared" si="557"/>
        <v>B</v>
      </c>
      <c r="K158" s="29" t="str">
        <f t="shared" si="557"/>
        <v>0</v>
      </c>
      <c r="L158" s="29" t="str">
        <f t="shared" si="557"/>
        <v>0</v>
      </c>
      <c r="M158" s="29" t="str">
        <f t="shared" si="557"/>
        <v>0</v>
      </c>
      <c r="N158" s="83" t="str">
        <f t="shared" ref="N158" si="657">IF(E159&lt;&gt;E158,"modification","")</f>
        <v/>
      </c>
      <c r="O158" s="83" t="str">
        <f t="shared" ref="O158" si="658">IF(F159&lt;&gt;F158,"modification","")</f>
        <v/>
      </c>
      <c r="P158" s="83" t="str">
        <f t="shared" ref="P158" si="659">IF(G159&lt;&gt;G158,"modification","")</f>
        <v/>
      </c>
      <c r="Q158" s="84" t="str">
        <f t="shared" ref="Q158" si="660">IF(H159&lt;&gt;H158,"modification","")</f>
        <v>modification</v>
      </c>
      <c r="R158" s="83" t="str">
        <f t="shared" ref="R158" si="661">IF(I159&lt;&gt;I158,"modification","")</f>
        <v/>
      </c>
      <c r="S158" s="83" t="str">
        <f t="shared" ref="S158" si="662">IF(J159&lt;&gt;J158,"modification","")</f>
        <v/>
      </c>
      <c r="T158" s="83" t="str">
        <f t="shared" ref="T158" si="663">IF(K159&lt;&gt;K158,"modification","")</f>
        <v/>
      </c>
      <c r="U158" s="83" t="str">
        <f t="shared" ref="U158" si="664">IF(L159&lt;&gt;L158,"modification","")</f>
        <v/>
      </c>
      <c r="V158" s="83" t="str">
        <f t="shared" ref="V158" si="665">IF(M159&lt;&gt;M158,"modification","")</f>
        <v/>
      </c>
    </row>
    <row r="159" spans="1:22" s="30" customFormat="1" ht="11.25">
      <c r="A159" s="26"/>
      <c r="B159" s="87"/>
      <c r="C159" s="31">
        <v>1305245142</v>
      </c>
      <c r="D159" s="34" t="s">
        <v>75</v>
      </c>
      <c r="E159" s="29" t="str">
        <f t="shared" si="557"/>
        <v>H</v>
      </c>
      <c r="F159" s="29" t="str">
        <f t="shared" si="557"/>
        <v>6</v>
      </c>
      <c r="G159" s="29" t="str">
        <f t="shared" si="557"/>
        <v>L</v>
      </c>
      <c r="H159" s="29" t="str">
        <f t="shared" si="557"/>
        <v>N</v>
      </c>
      <c r="I159" s="29" t="str">
        <f t="shared" si="557"/>
        <v>B</v>
      </c>
      <c r="J159" s="29" t="str">
        <f t="shared" si="557"/>
        <v>B</v>
      </c>
      <c r="K159" s="29" t="str">
        <f t="shared" si="557"/>
        <v>0</v>
      </c>
      <c r="L159" s="29" t="str">
        <f t="shared" si="557"/>
        <v>0</v>
      </c>
      <c r="M159" s="29" t="str">
        <f t="shared" si="557"/>
        <v>0</v>
      </c>
      <c r="N159" s="83"/>
      <c r="O159" s="83"/>
      <c r="P159" s="83"/>
      <c r="Q159" s="84"/>
      <c r="R159" s="83"/>
      <c r="S159" s="83"/>
      <c r="T159" s="83"/>
      <c r="U159" s="83"/>
      <c r="V159" s="83"/>
    </row>
    <row r="160" spans="1:22" s="30" customFormat="1" ht="11.25">
      <c r="A160" s="26"/>
      <c r="B160" s="87"/>
      <c r="C160" s="27">
        <v>1503326976</v>
      </c>
      <c r="D160" s="38" t="s">
        <v>76</v>
      </c>
      <c r="E160" s="77" t="str">
        <f t="shared" si="557"/>
        <v>M</v>
      </c>
      <c r="F160" s="77" t="str">
        <f t="shared" si="557"/>
        <v>3</v>
      </c>
      <c r="G160" s="77" t="str">
        <f t="shared" si="557"/>
        <v>R</v>
      </c>
      <c r="H160" s="77" t="str">
        <f t="shared" si="557"/>
        <v>G</v>
      </c>
      <c r="I160" s="77" t="str">
        <f t="shared" si="557"/>
        <v>0</v>
      </c>
      <c r="J160" s="77" t="str">
        <f t="shared" si="557"/>
        <v>D</v>
      </c>
      <c r="K160" s="77" t="str">
        <f t="shared" si="557"/>
        <v>0</v>
      </c>
      <c r="L160" s="77" t="str">
        <f t="shared" si="557"/>
        <v>0</v>
      </c>
      <c r="M160" s="77" t="str">
        <f t="shared" si="557"/>
        <v>0</v>
      </c>
      <c r="N160" s="86" t="str">
        <f t="shared" ref="N160" si="666">IF(E161&lt;&gt;E160,"modification","")</f>
        <v>modification</v>
      </c>
      <c r="O160" s="83" t="str">
        <f t="shared" ref="O160" si="667">IF(F161&lt;&gt;F160,"modification","")</f>
        <v/>
      </c>
      <c r="P160" s="83" t="str">
        <f t="shared" ref="P160" si="668">IF(G161&lt;&gt;G160,"modification","")</f>
        <v/>
      </c>
      <c r="Q160" s="84" t="str">
        <f t="shared" ref="Q160" si="669">IF(H161&lt;&gt;H160,"modification","")</f>
        <v>modification</v>
      </c>
      <c r="R160" s="83" t="str">
        <f t="shared" ref="R160" si="670">IF(I161&lt;&gt;I160,"modification","")</f>
        <v/>
      </c>
      <c r="S160" s="83" t="str">
        <f t="shared" ref="S160" si="671">IF(J161&lt;&gt;J160,"modification","")</f>
        <v/>
      </c>
      <c r="T160" s="83" t="str">
        <f t="shared" ref="T160" si="672">IF(K161&lt;&gt;K160,"modification","")</f>
        <v/>
      </c>
      <c r="U160" s="83" t="str">
        <f t="shared" ref="U160" si="673">IF(L161&lt;&gt;L160,"modification","")</f>
        <v/>
      </c>
      <c r="V160" s="83" t="str">
        <f t="shared" ref="V160" si="674">IF(M161&lt;&gt;M160,"modification","")</f>
        <v/>
      </c>
    </row>
    <row r="161" spans="1:22" s="30" customFormat="1" ht="11.25">
      <c r="A161" s="26"/>
      <c r="B161" s="87"/>
      <c r="C161" s="31">
        <v>1308256065</v>
      </c>
      <c r="D161" s="34" t="s">
        <v>50</v>
      </c>
      <c r="E161" s="77" t="str">
        <f t="shared" si="557"/>
        <v>H</v>
      </c>
      <c r="F161" s="77" t="str">
        <f t="shared" si="557"/>
        <v>3</v>
      </c>
      <c r="G161" s="77" t="str">
        <f t="shared" si="557"/>
        <v>R</v>
      </c>
      <c r="H161" s="77" t="str">
        <f t="shared" si="557"/>
        <v>N</v>
      </c>
      <c r="I161" s="77" t="str">
        <f t="shared" si="557"/>
        <v>0</v>
      </c>
      <c r="J161" s="77" t="str">
        <f t="shared" si="557"/>
        <v>D</v>
      </c>
      <c r="K161" s="77" t="str">
        <f t="shared" si="557"/>
        <v>0</v>
      </c>
      <c r="L161" s="77" t="str">
        <f t="shared" si="557"/>
        <v>0</v>
      </c>
      <c r="M161" s="77" t="str">
        <f t="shared" si="557"/>
        <v>0</v>
      </c>
      <c r="N161" s="86"/>
      <c r="O161" s="83"/>
      <c r="P161" s="83"/>
      <c r="Q161" s="84"/>
      <c r="R161" s="83"/>
      <c r="S161" s="83"/>
      <c r="T161" s="83"/>
      <c r="U161" s="83"/>
      <c r="V161" s="83"/>
    </row>
    <row r="162" spans="1:22" s="30" customFormat="1" ht="11.25">
      <c r="A162" s="26"/>
      <c r="B162" s="87"/>
      <c r="C162" s="27">
        <v>1503326982</v>
      </c>
      <c r="D162" s="38" t="s">
        <v>48</v>
      </c>
      <c r="E162" s="29" t="str">
        <f t="shared" si="557"/>
        <v>M</v>
      </c>
      <c r="F162" s="29" t="str">
        <f t="shared" si="557"/>
        <v>6</v>
      </c>
      <c r="G162" s="29" t="str">
        <f t="shared" si="557"/>
        <v>R</v>
      </c>
      <c r="H162" s="29" t="str">
        <f t="shared" si="557"/>
        <v>G</v>
      </c>
      <c r="I162" s="29" t="str">
        <f t="shared" si="557"/>
        <v>0</v>
      </c>
      <c r="J162" s="29" t="str">
        <f t="shared" si="557"/>
        <v>D</v>
      </c>
      <c r="K162" s="29" t="str">
        <f t="shared" si="557"/>
        <v>0</v>
      </c>
      <c r="L162" s="29" t="str">
        <f t="shared" si="557"/>
        <v>0</v>
      </c>
      <c r="M162" s="29" t="str">
        <f t="shared" si="557"/>
        <v>0</v>
      </c>
      <c r="N162" s="83" t="str">
        <f t="shared" ref="N162" si="675">IF(E163&lt;&gt;E162,"modification","")</f>
        <v/>
      </c>
      <c r="O162" s="83" t="str">
        <f t="shared" ref="O162" si="676">IF(F163&lt;&gt;F162,"modification","")</f>
        <v/>
      </c>
      <c r="P162" s="83" t="str">
        <f t="shared" ref="P162" si="677">IF(G163&lt;&gt;G162,"modification","")</f>
        <v/>
      </c>
      <c r="Q162" s="84" t="str">
        <f t="shared" ref="Q162" si="678">IF(H163&lt;&gt;H162,"modification","")</f>
        <v>modification</v>
      </c>
      <c r="R162" s="83" t="str">
        <f t="shared" ref="R162" si="679">IF(I163&lt;&gt;I162,"modification","")</f>
        <v/>
      </c>
      <c r="S162" s="83" t="str">
        <f t="shared" ref="S162" si="680">IF(J163&lt;&gt;J162,"modification","")</f>
        <v/>
      </c>
      <c r="T162" s="85" t="str">
        <f t="shared" ref="T162" si="681">IF(K163&lt;&gt;K162,"modification","")</f>
        <v>modification</v>
      </c>
      <c r="U162" s="83" t="str">
        <f t="shared" ref="U162" si="682">IF(L163&lt;&gt;L162,"modification","")</f>
        <v/>
      </c>
      <c r="V162" s="83" t="str">
        <f t="shared" ref="V162" si="683">IF(M163&lt;&gt;M162,"modification","")</f>
        <v/>
      </c>
    </row>
    <row r="163" spans="1:22" s="30" customFormat="1" ht="11.25">
      <c r="A163" s="26"/>
      <c r="B163" s="87"/>
      <c r="C163" s="31">
        <v>1403284108</v>
      </c>
      <c r="D163" s="34" t="s">
        <v>73</v>
      </c>
      <c r="E163" s="29" t="str">
        <f t="shared" si="557"/>
        <v>M</v>
      </c>
      <c r="F163" s="29" t="str">
        <f t="shared" si="557"/>
        <v>6</v>
      </c>
      <c r="G163" s="29" t="str">
        <f t="shared" si="557"/>
        <v>R</v>
      </c>
      <c r="H163" s="29" t="str">
        <f t="shared" ref="E163:M187" si="684">MID($D163,H$10,1)</f>
        <v>N</v>
      </c>
      <c r="I163" s="29" t="str">
        <f t="shared" si="684"/>
        <v>0</v>
      </c>
      <c r="J163" s="29" t="str">
        <f t="shared" si="684"/>
        <v>D</v>
      </c>
      <c r="K163" s="29" t="str">
        <f t="shared" si="684"/>
        <v>A</v>
      </c>
      <c r="L163" s="29" t="str">
        <f t="shared" si="684"/>
        <v>0</v>
      </c>
      <c r="M163" s="29" t="str">
        <f t="shared" si="684"/>
        <v>0</v>
      </c>
      <c r="N163" s="83"/>
      <c r="O163" s="83"/>
      <c r="P163" s="83"/>
      <c r="Q163" s="84"/>
      <c r="R163" s="83"/>
      <c r="S163" s="83"/>
      <c r="T163" s="85"/>
      <c r="U163" s="83"/>
      <c r="V163" s="83"/>
    </row>
    <row r="164" spans="1:22" s="30" customFormat="1" ht="11.25">
      <c r="A164" s="26"/>
      <c r="B164" s="87"/>
      <c r="C164" s="27">
        <v>1503326966</v>
      </c>
      <c r="D164" s="38" t="s">
        <v>74</v>
      </c>
      <c r="E164" s="29" t="str">
        <f t="shared" si="684"/>
        <v>H</v>
      </c>
      <c r="F164" s="29" t="str">
        <f t="shared" si="684"/>
        <v>6</v>
      </c>
      <c r="G164" s="29" t="str">
        <f t="shared" si="684"/>
        <v>L</v>
      </c>
      <c r="H164" s="29" t="str">
        <f t="shared" si="684"/>
        <v>G</v>
      </c>
      <c r="I164" s="29" t="str">
        <f t="shared" si="684"/>
        <v>B</v>
      </c>
      <c r="J164" s="29" t="str">
        <f t="shared" si="684"/>
        <v>B</v>
      </c>
      <c r="K164" s="29" t="str">
        <f t="shared" si="684"/>
        <v>0</v>
      </c>
      <c r="L164" s="29" t="str">
        <f t="shared" si="684"/>
        <v>0</v>
      </c>
      <c r="M164" s="29" t="str">
        <f t="shared" si="684"/>
        <v>0</v>
      </c>
      <c r="N164" s="83" t="str">
        <f t="shared" ref="N164" si="685">IF(E165&lt;&gt;E164,"modification","")</f>
        <v/>
      </c>
      <c r="O164" s="83" t="str">
        <f t="shared" ref="O164" si="686">IF(F165&lt;&gt;F164,"modification","")</f>
        <v/>
      </c>
      <c r="P164" s="83" t="str">
        <f t="shared" ref="P164" si="687">IF(G165&lt;&gt;G164,"modification","")</f>
        <v/>
      </c>
      <c r="Q164" s="84" t="str">
        <f t="shared" ref="Q164" si="688">IF(H165&lt;&gt;H164,"modification","")</f>
        <v>modification</v>
      </c>
      <c r="R164" s="83" t="str">
        <f t="shared" ref="R164" si="689">IF(I165&lt;&gt;I164,"modification","")</f>
        <v/>
      </c>
      <c r="S164" s="83" t="str">
        <f t="shared" ref="S164" si="690">IF(J165&lt;&gt;J164,"modification","")</f>
        <v/>
      </c>
      <c r="T164" s="83" t="str">
        <f t="shared" ref="T164" si="691">IF(K165&lt;&gt;K164,"modification","")</f>
        <v/>
      </c>
      <c r="U164" s="83" t="str">
        <f t="shared" ref="U164" si="692">IF(L165&lt;&gt;L164,"modification","")</f>
        <v/>
      </c>
      <c r="V164" s="83" t="str">
        <f t="shared" ref="V164" si="693">IF(M165&lt;&gt;M164,"modification","")</f>
        <v/>
      </c>
    </row>
    <row r="165" spans="1:22" s="30" customFormat="1" ht="11.25">
      <c r="A165" s="26"/>
      <c r="B165" s="87"/>
      <c r="C165" s="31">
        <v>1305245144</v>
      </c>
      <c r="D165" s="34" t="s">
        <v>75</v>
      </c>
      <c r="E165" s="29" t="str">
        <f t="shared" si="684"/>
        <v>H</v>
      </c>
      <c r="F165" s="29" t="str">
        <f t="shared" si="684"/>
        <v>6</v>
      </c>
      <c r="G165" s="29" t="str">
        <f t="shared" si="684"/>
        <v>L</v>
      </c>
      <c r="H165" s="29" t="str">
        <f t="shared" si="684"/>
        <v>N</v>
      </c>
      <c r="I165" s="29" t="str">
        <f t="shared" si="684"/>
        <v>B</v>
      </c>
      <c r="J165" s="29" t="str">
        <f t="shared" si="684"/>
        <v>B</v>
      </c>
      <c r="K165" s="29" t="str">
        <f t="shared" si="684"/>
        <v>0</v>
      </c>
      <c r="L165" s="29" t="str">
        <f t="shared" si="684"/>
        <v>0</v>
      </c>
      <c r="M165" s="29" t="str">
        <f t="shared" si="684"/>
        <v>0</v>
      </c>
      <c r="N165" s="83"/>
      <c r="O165" s="83"/>
      <c r="P165" s="83"/>
      <c r="Q165" s="84"/>
      <c r="R165" s="83"/>
      <c r="S165" s="83"/>
      <c r="T165" s="83"/>
      <c r="U165" s="83"/>
      <c r="V165" s="83"/>
    </row>
    <row r="166" spans="1:22" s="30" customFormat="1" ht="11.25">
      <c r="A166" s="26"/>
      <c r="B166" s="87"/>
      <c r="C166" s="27">
        <v>1503326959</v>
      </c>
      <c r="D166" s="38" t="s">
        <v>74</v>
      </c>
      <c r="E166" s="29" t="str">
        <f t="shared" si="684"/>
        <v>H</v>
      </c>
      <c r="F166" s="29" t="str">
        <f t="shared" si="684"/>
        <v>6</v>
      </c>
      <c r="G166" s="29" t="str">
        <f t="shared" si="684"/>
        <v>L</v>
      </c>
      <c r="H166" s="29" t="str">
        <f t="shared" si="684"/>
        <v>G</v>
      </c>
      <c r="I166" s="29" t="str">
        <f t="shared" si="684"/>
        <v>B</v>
      </c>
      <c r="J166" s="29" t="str">
        <f t="shared" si="684"/>
        <v>B</v>
      </c>
      <c r="K166" s="29" t="str">
        <f t="shared" si="684"/>
        <v>0</v>
      </c>
      <c r="L166" s="29" t="str">
        <f t="shared" si="684"/>
        <v>0</v>
      </c>
      <c r="M166" s="29" t="str">
        <f t="shared" si="684"/>
        <v>0</v>
      </c>
      <c r="N166" s="83" t="str">
        <f t="shared" ref="N166" si="694">IF(E167&lt;&gt;E166,"modification","")</f>
        <v/>
      </c>
      <c r="O166" s="83" t="str">
        <f t="shared" ref="O166" si="695">IF(F167&lt;&gt;F166,"modification","")</f>
        <v/>
      </c>
      <c r="P166" s="83" t="str">
        <f t="shared" ref="P166" si="696">IF(G167&lt;&gt;G166,"modification","")</f>
        <v/>
      </c>
      <c r="Q166" s="84" t="str">
        <f t="shared" ref="Q166" si="697">IF(H167&lt;&gt;H166,"modification","")</f>
        <v>modification</v>
      </c>
      <c r="R166" s="83" t="str">
        <f t="shared" ref="R166" si="698">IF(I167&lt;&gt;I166,"modification","")</f>
        <v/>
      </c>
      <c r="S166" s="83" t="str">
        <f t="shared" ref="S166" si="699">IF(J167&lt;&gt;J166,"modification","")</f>
        <v/>
      </c>
      <c r="T166" s="83" t="str">
        <f t="shared" ref="T166" si="700">IF(K167&lt;&gt;K166,"modification","")</f>
        <v/>
      </c>
      <c r="U166" s="83" t="str">
        <f t="shared" ref="U166" si="701">IF(L167&lt;&gt;L166,"modification","")</f>
        <v/>
      </c>
      <c r="V166" s="83" t="str">
        <f t="shared" ref="V166" si="702">IF(M167&lt;&gt;M166,"modification","")</f>
        <v/>
      </c>
    </row>
    <row r="167" spans="1:22" s="30" customFormat="1" ht="11.25">
      <c r="A167" s="26"/>
      <c r="B167" s="87"/>
      <c r="C167" s="31">
        <v>1309259618</v>
      </c>
      <c r="D167" s="34" t="s">
        <v>75</v>
      </c>
      <c r="E167" s="29" t="str">
        <f t="shared" si="684"/>
        <v>H</v>
      </c>
      <c r="F167" s="29" t="str">
        <f t="shared" si="684"/>
        <v>6</v>
      </c>
      <c r="G167" s="29" t="str">
        <f t="shared" si="684"/>
        <v>L</v>
      </c>
      <c r="H167" s="29" t="str">
        <f t="shared" si="684"/>
        <v>N</v>
      </c>
      <c r="I167" s="29" t="str">
        <f t="shared" si="684"/>
        <v>B</v>
      </c>
      <c r="J167" s="29" t="str">
        <f t="shared" si="684"/>
        <v>B</v>
      </c>
      <c r="K167" s="29" t="str">
        <f t="shared" si="684"/>
        <v>0</v>
      </c>
      <c r="L167" s="29" t="str">
        <f t="shared" si="684"/>
        <v>0</v>
      </c>
      <c r="M167" s="29" t="str">
        <f t="shared" si="684"/>
        <v>0</v>
      </c>
      <c r="N167" s="83"/>
      <c r="O167" s="83"/>
      <c r="P167" s="83"/>
      <c r="Q167" s="84"/>
      <c r="R167" s="83"/>
      <c r="S167" s="83"/>
      <c r="T167" s="83"/>
      <c r="U167" s="83"/>
      <c r="V167" s="83"/>
    </row>
    <row r="168" spans="1:22" s="30" customFormat="1" ht="11.25">
      <c r="A168" s="26"/>
      <c r="B168" s="87"/>
      <c r="C168" s="27">
        <v>1503326963</v>
      </c>
      <c r="D168" s="38" t="s">
        <v>74</v>
      </c>
      <c r="E168" s="29" t="str">
        <f t="shared" si="684"/>
        <v>H</v>
      </c>
      <c r="F168" s="29" t="str">
        <f t="shared" si="684"/>
        <v>6</v>
      </c>
      <c r="G168" s="29" t="str">
        <f t="shared" si="684"/>
        <v>L</v>
      </c>
      <c r="H168" s="29" t="str">
        <f t="shared" si="684"/>
        <v>G</v>
      </c>
      <c r="I168" s="29" t="str">
        <f t="shared" si="684"/>
        <v>B</v>
      </c>
      <c r="J168" s="29" t="str">
        <f t="shared" si="684"/>
        <v>B</v>
      </c>
      <c r="K168" s="29" t="str">
        <f t="shared" si="684"/>
        <v>0</v>
      </c>
      <c r="L168" s="29" t="str">
        <f t="shared" si="684"/>
        <v>0</v>
      </c>
      <c r="M168" s="29" t="str">
        <f t="shared" si="684"/>
        <v>0</v>
      </c>
      <c r="N168" s="83" t="str">
        <f t="shared" ref="N168" si="703">IF(E169&lt;&gt;E168,"modification","")</f>
        <v/>
      </c>
      <c r="O168" s="83" t="str">
        <f t="shared" ref="O168" si="704">IF(F169&lt;&gt;F168,"modification","")</f>
        <v/>
      </c>
      <c r="P168" s="83" t="str">
        <f t="shared" ref="P168" si="705">IF(G169&lt;&gt;G168,"modification","")</f>
        <v/>
      </c>
      <c r="Q168" s="84" t="str">
        <f t="shared" ref="Q168" si="706">IF(H169&lt;&gt;H168,"modification","")</f>
        <v>modification</v>
      </c>
      <c r="R168" s="83" t="str">
        <f t="shared" ref="R168" si="707">IF(I169&lt;&gt;I168,"modification","")</f>
        <v/>
      </c>
      <c r="S168" s="83" t="str">
        <f t="shared" ref="S168" si="708">IF(J169&lt;&gt;J168,"modification","")</f>
        <v/>
      </c>
      <c r="T168" s="83" t="str">
        <f t="shared" ref="T168" si="709">IF(K169&lt;&gt;K168,"modification","")</f>
        <v/>
      </c>
      <c r="U168" s="83" t="str">
        <f t="shared" ref="U168" si="710">IF(L169&lt;&gt;L168,"modification","")</f>
        <v/>
      </c>
      <c r="V168" s="83" t="str">
        <f t="shared" ref="V168" si="711">IF(M169&lt;&gt;M168,"modification","")</f>
        <v/>
      </c>
    </row>
    <row r="169" spans="1:22" s="30" customFormat="1" ht="11.25">
      <c r="A169" s="26"/>
      <c r="B169" s="87"/>
      <c r="C169" s="31">
        <v>1309259614</v>
      </c>
      <c r="D169" s="34" t="s">
        <v>75</v>
      </c>
      <c r="E169" s="29" t="str">
        <f t="shared" si="684"/>
        <v>H</v>
      </c>
      <c r="F169" s="29" t="str">
        <f t="shared" si="684"/>
        <v>6</v>
      </c>
      <c r="G169" s="29" t="str">
        <f t="shared" si="684"/>
        <v>L</v>
      </c>
      <c r="H169" s="29" t="str">
        <f t="shared" si="684"/>
        <v>N</v>
      </c>
      <c r="I169" s="29" t="str">
        <f t="shared" si="684"/>
        <v>B</v>
      </c>
      <c r="J169" s="29" t="str">
        <f t="shared" si="684"/>
        <v>B</v>
      </c>
      <c r="K169" s="29" t="str">
        <f t="shared" si="684"/>
        <v>0</v>
      </c>
      <c r="L169" s="29" t="str">
        <f t="shared" si="684"/>
        <v>0</v>
      </c>
      <c r="M169" s="29" t="str">
        <f t="shared" si="684"/>
        <v>0</v>
      </c>
      <c r="N169" s="83"/>
      <c r="O169" s="83"/>
      <c r="P169" s="83"/>
      <c r="Q169" s="84"/>
      <c r="R169" s="83"/>
      <c r="S169" s="83"/>
      <c r="T169" s="83"/>
      <c r="U169" s="83"/>
      <c r="V169" s="83"/>
    </row>
    <row r="170" spans="1:22" s="30" customFormat="1" ht="11.25">
      <c r="A170" s="26"/>
      <c r="B170" s="87"/>
      <c r="C170" s="27">
        <v>1503326962</v>
      </c>
      <c r="D170" s="38" t="s">
        <v>74</v>
      </c>
      <c r="E170" s="29" t="str">
        <f t="shared" si="684"/>
        <v>H</v>
      </c>
      <c r="F170" s="29" t="str">
        <f t="shared" si="684"/>
        <v>6</v>
      </c>
      <c r="G170" s="29" t="str">
        <f t="shared" si="684"/>
        <v>L</v>
      </c>
      <c r="H170" s="29" t="str">
        <f t="shared" si="684"/>
        <v>G</v>
      </c>
      <c r="I170" s="29" t="str">
        <f t="shared" si="684"/>
        <v>B</v>
      </c>
      <c r="J170" s="29" t="str">
        <f t="shared" si="684"/>
        <v>B</v>
      </c>
      <c r="K170" s="29" t="str">
        <f t="shared" si="684"/>
        <v>0</v>
      </c>
      <c r="L170" s="29" t="str">
        <f t="shared" si="684"/>
        <v>0</v>
      </c>
      <c r="M170" s="29" t="str">
        <f t="shared" si="684"/>
        <v>0</v>
      </c>
      <c r="N170" s="83" t="str">
        <f t="shared" ref="N170" si="712">IF(E171&lt;&gt;E170,"modification","")</f>
        <v/>
      </c>
      <c r="O170" s="83" t="str">
        <f t="shared" ref="O170" si="713">IF(F171&lt;&gt;F170,"modification","")</f>
        <v/>
      </c>
      <c r="P170" s="83" t="str">
        <f t="shared" ref="P170" si="714">IF(G171&lt;&gt;G170,"modification","")</f>
        <v/>
      </c>
      <c r="Q170" s="84" t="str">
        <f t="shared" ref="Q170" si="715">IF(H171&lt;&gt;H170,"modification","")</f>
        <v>modification</v>
      </c>
      <c r="R170" s="83" t="str">
        <f t="shared" ref="R170" si="716">IF(I171&lt;&gt;I170,"modification","")</f>
        <v/>
      </c>
      <c r="S170" s="83" t="str">
        <f t="shared" ref="S170" si="717">IF(J171&lt;&gt;J170,"modification","")</f>
        <v/>
      </c>
      <c r="T170" s="83" t="str">
        <f t="shared" ref="T170" si="718">IF(K171&lt;&gt;K170,"modification","")</f>
        <v/>
      </c>
      <c r="U170" s="83" t="str">
        <f t="shared" ref="U170" si="719">IF(L171&lt;&gt;L170,"modification","")</f>
        <v/>
      </c>
      <c r="V170" s="83" t="str">
        <f t="shared" ref="V170" si="720">IF(M171&lt;&gt;M170,"modification","")</f>
        <v/>
      </c>
    </row>
    <row r="171" spans="1:22" s="30" customFormat="1" ht="11.25">
      <c r="A171" s="26"/>
      <c r="B171" s="87"/>
      <c r="C171" s="31">
        <v>1305245136</v>
      </c>
      <c r="D171" s="34" t="s">
        <v>75</v>
      </c>
      <c r="E171" s="29" t="str">
        <f t="shared" si="684"/>
        <v>H</v>
      </c>
      <c r="F171" s="29" t="str">
        <f t="shared" si="684"/>
        <v>6</v>
      </c>
      <c r="G171" s="29" t="str">
        <f t="shared" si="684"/>
        <v>L</v>
      </c>
      <c r="H171" s="29" t="str">
        <f t="shared" si="684"/>
        <v>N</v>
      </c>
      <c r="I171" s="29" t="str">
        <f t="shared" si="684"/>
        <v>B</v>
      </c>
      <c r="J171" s="29" t="str">
        <f t="shared" si="684"/>
        <v>B</v>
      </c>
      <c r="K171" s="29" t="str">
        <f t="shared" si="684"/>
        <v>0</v>
      </c>
      <c r="L171" s="29" t="str">
        <f t="shared" si="684"/>
        <v>0</v>
      </c>
      <c r="M171" s="29" t="str">
        <f t="shared" si="684"/>
        <v>0</v>
      </c>
      <c r="N171" s="83"/>
      <c r="O171" s="83"/>
      <c r="P171" s="83"/>
      <c r="Q171" s="84"/>
      <c r="R171" s="83"/>
      <c r="S171" s="83"/>
      <c r="T171" s="83"/>
      <c r="U171" s="83"/>
      <c r="V171" s="83"/>
    </row>
    <row r="172" spans="1:22" s="30" customFormat="1" ht="11.25">
      <c r="A172" s="26"/>
      <c r="B172" s="87"/>
      <c r="C172" s="27">
        <v>1503326958</v>
      </c>
      <c r="D172" s="38" t="s">
        <v>72</v>
      </c>
      <c r="E172" s="29" t="str">
        <f t="shared" si="684"/>
        <v>H</v>
      </c>
      <c r="F172" s="29" t="str">
        <f t="shared" si="684"/>
        <v>3</v>
      </c>
      <c r="G172" s="29" t="str">
        <f t="shared" si="684"/>
        <v>R</v>
      </c>
      <c r="H172" s="29" t="str">
        <f t="shared" si="684"/>
        <v>G</v>
      </c>
      <c r="I172" s="29" t="str">
        <f t="shared" si="684"/>
        <v>0</v>
      </c>
      <c r="J172" s="29" t="str">
        <f t="shared" si="684"/>
        <v>D</v>
      </c>
      <c r="K172" s="29" t="str">
        <f t="shared" si="684"/>
        <v>0</v>
      </c>
      <c r="L172" s="29" t="str">
        <f t="shared" si="684"/>
        <v>0</v>
      </c>
      <c r="M172" s="29" t="str">
        <f t="shared" si="684"/>
        <v>0</v>
      </c>
      <c r="N172" s="83" t="str">
        <f t="shared" ref="N172" si="721">IF(E173&lt;&gt;E172,"modification","")</f>
        <v/>
      </c>
      <c r="O172" s="83" t="str">
        <f t="shared" ref="O172" si="722">IF(F173&lt;&gt;F172,"modification","")</f>
        <v/>
      </c>
      <c r="P172" s="83" t="str">
        <f t="shared" ref="P172" si="723">IF(G173&lt;&gt;G172,"modification","")</f>
        <v/>
      </c>
      <c r="Q172" s="84" t="str">
        <f t="shared" ref="Q172" si="724">IF(H173&lt;&gt;H172,"modification","")</f>
        <v>modification</v>
      </c>
      <c r="R172" s="83" t="str">
        <f t="shared" ref="R172" si="725">IF(I173&lt;&gt;I172,"modification","")</f>
        <v/>
      </c>
      <c r="S172" s="83" t="str">
        <f t="shared" ref="S172" si="726">IF(J173&lt;&gt;J172,"modification","")</f>
        <v/>
      </c>
      <c r="T172" s="83" t="str">
        <f t="shared" ref="T172" si="727">IF(K173&lt;&gt;K172,"modification","")</f>
        <v/>
      </c>
      <c r="U172" s="83" t="str">
        <f t="shared" ref="U172" si="728">IF(L173&lt;&gt;L172,"modification","")</f>
        <v/>
      </c>
      <c r="V172" s="83" t="str">
        <f t="shared" ref="V172" si="729">IF(M173&lt;&gt;M172,"modification","")</f>
        <v/>
      </c>
    </row>
    <row r="173" spans="1:22" s="30" customFormat="1" ht="11.25">
      <c r="A173" s="26"/>
      <c r="B173" s="87"/>
      <c r="C173" s="31">
        <v>1308256061</v>
      </c>
      <c r="D173" s="34" t="s">
        <v>50</v>
      </c>
      <c r="E173" s="29" t="str">
        <f t="shared" si="684"/>
        <v>H</v>
      </c>
      <c r="F173" s="29" t="str">
        <f t="shared" si="684"/>
        <v>3</v>
      </c>
      <c r="G173" s="29" t="str">
        <f t="shared" si="684"/>
        <v>R</v>
      </c>
      <c r="H173" s="29" t="str">
        <f t="shared" si="684"/>
        <v>N</v>
      </c>
      <c r="I173" s="29" t="str">
        <f t="shared" si="684"/>
        <v>0</v>
      </c>
      <c r="J173" s="29" t="str">
        <f t="shared" si="684"/>
        <v>D</v>
      </c>
      <c r="K173" s="29" t="str">
        <f t="shared" si="684"/>
        <v>0</v>
      </c>
      <c r="L173" s="29" t="str">
        <f t="shared" si="684"/>
        <v>0</v>
      </c>
      <c r="M173" s="29" t="str">
        <f t="shared" si="684"/>
        <v>0</v>
      </c>
      <c r="N173" s="83"/>
      <c r="O173" s="83"/>
      <c r="P173" s="83"/>
      <c r="Q173" s="84"/>
      <c r="R173" s="83"/>
      <c r="S173" s="83"/>
      <c r="T173" s="83"/>
      <c r="U173" s="83"/>
      <c r="V173" s="83"/>
    </row>
    <row r="174" spans="1:22" s="30" customFormat="1" ht="11.25">
      <c r="A174" s="26"/>
      <c r="B174" s="87"/>
      <c r="C174" s="27">
        <v>1503326985</v>
      </c>
      <c r="D174" s="38" t="s">
        <v>48</v>
      </c>
      <c r="E174" s="29" t="str">
        <f t="shared" si="684"/>
        <v>M</v>
      </c>
      <c r="F174" s="29" t="str">
        <f t="shared" si="684"/>
        <v>6</v>
      </c>
      <c r="G174" s="29" t="str">
        <f t="shared" si="684"/>
        <v>R</v>
      </c>
      <c r="H174" s="29" t="str">
        <f t="shared" si="684"/>
        <v>G</v>
      </c>
      <c r="I174" s="29" t="str">
        <f t="shared" si="684"/>
        <v>0</v>
      </c>
      <c r="J174" s="29" t="str">
        <f t="shared" si="684"/>
        <v>D</v>
      </c>
      <c r="K174" s="29" t="str">
        <f t="shared" si="684"/>
        <v>0</v>
      </c>
      <c r="L174" s="29" t="str">
        <f t="shared" si="684"/>
        <v>0</v>
      </c>
      <c r="M174" s="29" t="str">
        <f t="shared" si="684"/>
        <v>0</v>
      </c>
      <c r="N174" s="83" t="str">
        <f t="shared" ref="N174" si="730">IF(E175&lt;&gt;E174,"modification","")</f>
        <v/>
      </c>
      <c r="O174" s="83" t="str">
        <f t="shared" ref="O174" si="731">IF(F175&lt;&gt;F174,"modification","")</f>
        <v/>
      </c>
      <c r="P174" s="83" t="str">
        <f t="shared" ref="P174" si="732">IF(G175&lt;&gt;G174,"modification","")</f>
        <v/>
      </c>
      <c r="Q174" s="84" t="str">
        <f t="shared" ref="Q174" si="733">IF(H175&lt;&gt;H174,"modification","")</f>
        <v>modification</v>
      </c>
      <c r="R174" s="83" t="str">
        <f t="shared" ref="R174" si="734">IF(I175&lt;&gt;I174,"modification","")</f>
        <v/>
      </c>
      <c r="S174" s="83" t="str">
        <f t="shared" ref="S174" si="735">IF(J175&lt;&gt;J174,"modification","")</f>
        <v/>
      </c>
      <c r="T174" s="83" t="str">
        <f t="shared" ref="T174" si="736">IF(K175&lt;&gt;K174,"modification","")</f>
        <v/>
      </c>
      <c r="U174" s="83" t="str">
        <f t="shared" ref="U174" si="737">IF(L175&lt;&gt;L174,"modification","")</f>
        <v/>
      </c>
      <c r="V174" s="83" t="str">
        <f t="shared" ref="V174" si="738">IF(M175&lt;&gt;M174,"modification","")</f>
        <v/>
      </c>
    </row>
    <row r="175" spans="1:22" s="30" customFormat="1" ht="11.25">
      <c r="A175" s="26"/>
      <c r="B175" s="87"/>
      <c r="C175" s="31">
        <v>1403284185</v>
      </c>
      <c r="D175" s="34" t="s">
        <v>49</v>
      </c>
      <c r="E175" s="29" t="str">
        <f t="shared" si="684"/>
        <v>M</v>
      </c>
      <c r="F175" s="29" t="str">
        <f t="shared" si="684"/>
        <v>6</v>
      </c>
      <c r="G175" s="29" t="str">
        <f t="shared" si="684"/>
        <v>R</v>
      </c>
      <c r="H175" s="29" t="str">
        <f t="shared" si="684"/>
        <v>N</v>
      </c>
      <c r="I175" s="29" t="str">
        <f t="shared" si="684"/>
        <v>0</v>
      </c>
      <c r="J175" s="29" t="str">
        <f t="shared" si="684"/>
        <v>D</v>
      </c>
      <c r="K175" s="29" t="str">
        <f t="shared" si="684"/>
        <v>0</v>
      </c>
      <c r="L175" s="29" t="str">
        <f t="shared" si="684"/>
        <v>0</v>
      </c>
      <c r="M175" s="29" t="str">
        <f t="shared" si="684"/>
        <v>0</v>
      </c>
      <c r="N175" s="83"/>
      <c r="O175" s="83"/>
      <c r="P175" s="83"/>
      <c r="Q175" s="84"/>
      <c r="R175" s="83"/>
      <c r="S175" s="83"/>
      <c r="T175" s="83"/>
      <c r="U175" s="83"/>
      <c r="V175" s="83"/>
    </row>
    <row r="176" spans="1:22" s="30" customFormat="1" ht="11.25">
      <c r="A176" s="26"/>
      <c r="B176" s="87"/>
      <c r="C176" s="27">
        <v>1503326977</v>
      </c>
      <c r="D176" s="38" t="s">
        <v>76</v>
      </c>
      <c r="E176" s="29" t="str">
        <f t="shared" si="684"/>
        <v>M</v>
      </c>
      <c r="F176" s="29" t="str">
        <f t="shared" si="684"/>
        <v>3</v>
      </c>
      <c r="G176" s="29" t="str">
        <f t="shared" si="684"/>
        <v>R</v>
      </c>
      <c r="H176" s="29" t="str">
        <f t="shared" si="684"/>
        <v>G</v>
      </c>
      <c r="I176" s="29" t="str">
        <f t="shared" si="684"/>
        <v>0</v>
      </c>
      <c r="J176" s="29" t="str">
        <f t="shared" si="684"/>
        <v>D</v>
      </c>
      <c r="K176" s="29" t="str">
        <f t="shared" si="684"/>
        <v>0</v>
      </c>
      <c r="L176" s="29" t="str">
        <f t="shared" si="684"/>
        <v>0</v>
      </c>
      <c r="M176" s="29" t="str">
        <f t="shared" si="684"/>
        <v>0</v>
      </c>
      <c r="N176" s="83" t="str">
        <f t="shared" ref="N176" si="739">IF(E177&lt;&gt;E176,"modification","")</f>
        <v/>
      </c>
      <c r="O176" s="83" t="str">
        <f t="shared" ref="O176" si="740">IF(F177&lt;&gt;F176,"modification","")</f>
        <v/>
      </c>
      <c r="P176" s="83" t="str">
        <f t="shared" ref="P176" si="741">IF(G177&lt;&gt;G176,"modification","")</f>
        <v/>
      </c>
      <c r="Q176" s="84" t="str">
        <f t="shared" ref="Q176" si="742">IF(H177&lt;&gt;H176,"modification","")</f>
        <v>modification</v>
      </c>
      <c r="R176" s="83" t="str">
        <f t="shared" ref="R176" si="743">IF(I177&lt;&gt;I176,"modification","")</f>
        <v/>
      </c>
      <c r="S176" s="83" t="str">
        <f t="shared" ref="S176" si="744">IF(J177&lt;&gt;J176,"modification","")</f>
        <v/>
      </c>
      <c r="T176" s="83" t="str">
        <f t="shared" ref="T176" si="745">IF(K177&lt;&gt;K176,"modification","")</f>
        <v/>
      </c>
      <c r="U176" s="83" t="str">
        <f t="shared" ref="U176" si="746">IF(L177&lt;&gt;L176,"modification","")</f>
        <v/>
      </c>
      <c r="V176" s="83" t="str">
        <f t="shared" ref="V176" si="747">IF(M177&lt;&gt;M176,"modification","")</f>
        <v/>
      </c>
    </row>
    <row r="177" spans="1:22" s="30" customFormat="1" ht="11.25">
      <c r="A177" s="26"/>
      <c r="B177" s="87"/>
      <c r="C177" s="31">
        <v>1308257889</v>
      </c>
      <c r="D177" s="34" t="s">
        <v>69</v>
      </c>
      <c r="E177" s="29" t="str">
        <f t="shared" si="684"/>
        <v>M</v>
      </c>
      <c r="F177" s="29" t="str">
        <f t="shared" si="684"/>
        <v>3</v>
      </c>
      <c r="G177" s="29" t="str">
        <f t="shared" si="684"/>
        <v>R</v>
      </c>
      <c r="H177" s="29" t="str">
        <f t="shared" si="684"/>
        <v>N</v>
      </c>
      <c r="I177" s="29" t="str">
        <f t="shared" si="684"/>
        <v>0</v>
      </c>
      <c r="J177" s="29" t="str">
        <f t="shared" si="684"/>
        <v>D</v>
      </c>
      <c r="K177" s="29" t="str">
        <f t="shared" si="684"/>
        <v>0</v>
      </c>
      <c r="L177" s="29" t="str">
        <f t="shared" si="684"/>
        <v>0</v>
      </c>
      <c r="M177" s="29" t="str">
        <f t="shared" si="684"/>
        <v>0</v>
      </c>
      <c r="N177" s="83"/>
      <c r="O177" s="83"/>
      <c r="P177" s="83"/>
      <c r="Q177" s="84"/>
      <c r="R177" s="83"/>
      <c r="S177" s="83"/>
      <c r="T177" s="83"/>
      <c r="U177" s="83"/>
      <c r="V177" s="83"/>
    </row>
    <row r="178" spans="1:22" s="30" customFormat="1" ht="11.25">
      <c r="A178" s="26"/>
      <c r="B178" s="87"/>
      <c r="C178" s="27">
        <v>1503326979</v>
      </c>
      <c r="D178" s="38" t="s">
        <v>76</v>
      </c>
      <c r="E178" s="29" t="str">
        <f t="shared" si="684"/>
        <v>M</v>
      </c>
      <c r="F178" s="29" t="str">
        <f t="shared" si="684"/>
        <v>3</v>
      </c>
      <c r="G178" s="29" t="str">
        <f t="shared" si="684"/>
        <v>R</v>
      </c>
      <c r="H178" s="29" t="str">
        <f t="shared" si="684"/>
        <v>G</v>
      </c>
      <c r="I178" s="29" t="str">
        <f t="shared" si="684"/>
        <v>0</v>
      </c>
      <c r="J178" s="29" t="str">
        <f t="shared" si="684"/>
        <v>D</v>
      </c>
      <c r="K178" s="29" t="str">
        <f t="shared" si="684"/>
        <v>0</v>
      </c>
      <c r="L178" s="29" t="str">
        <f t="shared" si="684"/>
        <v>0</v>
      </c>
      <c r="M178" s="29" t="str">
        <f t="shared" si="684"/>
        <v>0</v>
      </c>
      <c r="N178" s="83" t="str">
        <f t="shared" ref="N178" si="748">IF(E179&lt;&gt;E178,"modification","")</f>
        <v/>
      </c>
      <c r="O178" s="83" t="str">
        <f t="shared" ref="O178" si="749">IF(F179&lt;&gt;F178,"modification","")</f>
        <v/>
      </c>
      <c r="P178" s="83" t="str">
        <f t="shared" ref="P178" si="750">IF(G179&lt;&gt;G178,"modification","")</f>
        <v/>
      </c>
      <c r="Q178" s="84" t="str">
        <f t="shared" ref="Q178" si="751">IF(H179&lt;&gt;H178,"modification","")</f>
        <v>modification</v>
      </c>
      <c r="R178" s="83" t="str">
        <f t="shared" ref="R178" si="752">IF(I179&lt;&gt;I178,"modification","")</f>
        <v/>
      </c>
      <c r="S178" s="83" t="str">
        <f t="shared" ref="S178" si="753">IF(J179&lt;&gt;J178,"modification","")</f>
        <v/>
      </c>
      <c r="T178" s="83" t="str">
        <f t="shared" ref="T178" si="754">IF(K179&lt;&gt;K178,"modification","")</f>
        <v/>
      </c>
      <c r="U178" s="83" t="str">
        <f t="shared" ref="U178" si="755">IF(L179&lt;&gt;L178,"modification","")</f>
        <v/>
      </c>
      <c r="V178" s="83" t="str">
        <f t="shared" ref="V178" si="756">IF(M179&lt;&gt;M178,"modification","")</f>
        <v/>
      </c>
    </row>
    <row r="179" spans="1:22" s="30" customFormat="1" ht="11.25">
      <c r="A179" s="26"/>
      <c r="B179" s="87"/>
      <c r="C179" s="31">
        <v>1308257890</v>
      </c>
      <c r="D179" s="34" t="s">
        <v>69</v>
      </c>
      <c r="E179" s="29" t="str">
        <f t="shared" si="684"/>
        <v>M</v>
      </c>
      <c r="F179" s="29" t="str">
        <f t="shared" si="684"/>
        <v>3</v>
      </c>
      <c r="G179" s="29" t="str">
        <f t="shared" si="684"/>
        <v>R</v>
      </c>
      <c r="H179" s="29" t="str">
        <f t="shared" si="684"/>
        <v>N</v>
      </c>
      <c r="I179" s="29" t="str">
        <f t="shared" si="684"/>
        <v>0</v>
      </c>
      <c r="J179" s="29" t="str">
        <f t="shared" si="684"/>
        <v>D</v>
      </c>
      <c r="K179" s="29" t="str">
        <f t="shared" si="684"/>
        <v>0</v>
      </c>
      <c r="L179" s="29" t="str">
        <f t="shared" si="684"/>
        <v>0</v>
      </c>
      <c r="M179" s="29" t="str">
        <f t="shared" si="684"/>
        <v>0</v>
      </c>
      <c r="N179" s="83"/>
      <c r="O179" s="83"/>
      <c r="P179" s="83"/>
      <c r="Q179" s="84"/>
      <c r="R179" s="83"/>
      <c r="S179" s="83"/>
      <c r="T179" s="83"/>
      <c r="U179" s="83"/>
      <c r="V179" s="83"/>
    </row>
    <row r="180" spans="1:22" s="30" customFormat="1" ht="11.25">
      <c r="A180" s="26"/>
      <c r="B180" s="87"/>
      <c r="C180" s="27">
        <v>1503326983</v>
      </c>
      <c r="D180" s="38" t="s">
        <v>48</v>
      </c>
      <c r="E180" s="29" t="str">
        <f t="shared" si="684"/>
        <v>M</v>
      </c>
      <c r="F180" s="29" t="str">
        <f t="shared" si="684"/>
        <v>6</v>
      </c>
      <c r="G180" s="29" t="str">
        <f t="shared" si="684"/>
        <v>R</v>
      </c>
      <c r="H180" s="29" t="str">
        <f t="shared" si="684"/>
        <v>G</v>
      </c>
      <c r="I180" s="29" t="str">
        <f t="shared" si="684"/>
        <v>0</v>
      </c>
      <c r="J180" s="29" t="str">
        <f t="shared" si="684"/>
        <v>D</v>
      </c>
      <c r="K180" s="29" t="str">
        <f t="shared" si="684"/>
        <v>0</v>
      </c>
      <c r="L180" s="29" t="str">
        <f t="shared" si="684"/>
        <v>0</v>
      </c>
      <c r="M180" s="29" t="str">
        <f t="shared" si="684"/>
        <v>0</v>
      </c>
      <c r="N180" s="83" t="str">
        <f t="shared" ref="N180" si="757">IF(E181&lt;&gt;E180,"modification","")</f>
        <v/>
      </c>
      <c r="O180" s="83" t="str">
        <f t="shared" ref="O180" si="758">IF(F181&lt;&gt;F180,"modification","")</f>
        <v/>
      </c>
      <c r="P180" s="83" t="str">
        <f t="shared" ref="P180" si="759">IF(G181&lt;&gt;G180,"modification","")</f>
        <v/>
      </c>
      <c r="Q180" s="84" t="str">
        <f t="shared" ref="Q180" si="760">IF(H181&lt;&gt;H180,"modification","")</f>
        <v>modification</v>
      </c>
      <c r="R180" s="83" t="str">
        <f t="shared" ref="R180" si="761">IF(I181&lt;&gt;I180,"modification","")</f>
        <v/>
      </c>
      <c r="S180" s="83" t="str">
        <f t="shared" ref="S180" si="762">IF(J181&lt;&gt;J180,"modification","")</f>
        <v/>
      </c>
      <c r="T180" s="83" t="str">
        <f t="shared" ref="T180" si="763">IF(K181&lt;&gt;K180,"modification","")</f>
        <v/>
      </c>
      <c r="U180" s="83" t="str">
        <f t="shared" ref="U180" si="764">IF(L181&lt;&gt;L180,"modification","")</f>
        <v/>
      </c>
      <c r="V180" s="83" t="str">
        <f t="shared" ref="V180" si="765">IF(M181&lt;&gt;M180,"modification","")</f>
        <v/>
      </c>
    </row>
    <row r="181" spans="1:22" s="30" customFormat="1" ht="11.25">
      <c r="A181" s="26"/>
      <c r="B181" s="87"/>
      <c r="C181" s="31">
        <v>1403284243</v>
      </c>
      <c r="D181" s="34" t="s">
        <v>49</v>
      </c>
      <c r="E181" s="29" t="str">
        <f t="shared" si="684"/>
        <v>M</v>
      </c>
      <c r="F181" s="29" t="str">
        <f t="shared" si="684"/>
        <v>6</v>
      </c>
      <c r="G181" s="29" t="str">
        <f t="shared" si="684"/>
        <v>R</v>
      </c>
      <c r="H181" s="29" t="str">
        <f t="shared" si="684"/>
        <v>N</v>
      </c>
      <c r="I181" s="29" t="str">
        <f t="shared" si="684"/>
        <v>0</v>
      </c>
      <c r="J181" s="29" t="str">
        <f t="shared" si="684"/>
        <v>D</v>
      </c>
      <c r="K181" s="29" t="str">
        <f t="shared" si="684"/>
        <v>0</v>
      </c>
      <c r="L181" s="29" t="str">
        <f t="shared" si="684"/>
        <v>0</v>
      </c>
      <c r="M181" s="29" t="str">
        <f t="shared" si="684"/>
        <v>0</v>
      </c>
      <c r="N181" s="83"/>
      <c r="O181" s="83"/>
      <c r="P181" s="83"/>
      <c r="Q181" s="84"/>
      <c r="R181" s="83"/>
      <c r="S181" s="83"/>
      <c r="T181" s="83"/>
      <c r="U181" s="83"/>
      <c r="V181" s="83"/>
    </row>
    <row r="182" spans="1:22" s="30" customFormat="1" ht="11.25">
      <c r="A182" s="26"/>
      <c r="B182" s="87"/>
      <c r="C182" s="27">
        <v>1503326984</v>
      </c>
      <c r="D182" s="38" t="s">
        <v>48</v>
      </c>
      <c r="E182" s="29" t="str">
        <f t="shared" si="684"/>
        <v>M</v>
      </c>
      <c r="F182" s="29" t="str">
        <f t="shared" si="684"/>
        <v>6</v>
      </c>
      <c r="G182" s="29" t="str">
        <f t="shared" si="684"/>
        <v>R</v>
      </c>
      <c r="H182" s="29" t="str">
        <f t="shared" si="684"/>
        <v>G</v>
      </c>
      <c r="I182" s="29" t="str">
        <f t="shared" si="684"/>
        <v>0</v>
      </c>
      <c r="J182" s="29" t="str">
        <f t="shared" si="684"/>
        <v>D</v>
      </c>
      <c r="K182" s="29" t="str">
        <f t="shared" si="684"/>
        <v>0</v>
      </c>
      <c r="L182" s="29" t="str">
        <f t="shared" si="684"/>
        <v>0</v>
      </c>
      <c r="M182" s="29" t="str">
        <f t="shared" si="684"/>
        <v>0</v>
      </c>
      <c r="N182" s="83" t="str">
        <f t="shared" ref="N182" si="766">IF(E183&lt;&gt;E182,"modification","")</f>
        <v/>
      </c>
      <c r="O182" s="83" t="str">
        <f t="shared" ref="O182" si="767">IF(F183&lt;&gt;F182,"modification","")</f>
        <v/>
      </c>
      <c r="P182" s="83" t="str">
        <f t="shared" ref="P182" si="768">IF(G183&lt;&gt;G182,"modification","")</f>
        <v/>
      </c>
      <c r="Q182" s="84" t="str">
        <f t="shared" ref="Q182" si="769">IF(H183&lt;&gt;H182,"modification","")</f>
        <v>modification</v>
      </c>
      <c r="R182" s="83" t="str">
        <f t="shared" ref="R182" si="770">IF(I183&lt;&gt;I182,"modification","")</f>
        <v/>
      </c>
      <c r="S182" s="83" t="str">
        <f t="shared" ref="S182" si="771">IF(J183&lt;&gt;J182,"modification","")</f>
        <v/>
      </c>
      <c r="T182" s="83" t="str">
        <f t="shared" ref="T182" si="772">IF(K183&lt;&gt;K182,"modification","")</f>
        <v/>
      </c>
      <c r="U182" s="83" t="str">
        <f t="shared" ref="U182" si="773">IF(L183&lt;&gt;L182,"modification","")</f>
        <v/>
      </c>
      <c r="V182" s="83" t="str">
        <f t="shared" ref="V182" si="774">IF(M183&lt;&gt;M182,"modification","")</f>
        <v/>
      </c>
    </row>
    <row r="183" spans="1:22" s="30" customFormat="1" ht="11.25">
      <c r="A183" s="26"/>
      <c r="B183" s="87"/>
      <c r="C183" s="31">
        <v>1403284256</v>
      </c>
      <c r="D183" s="34" t="s">
        <v>49</v>
      </c>
      <c r="E183" s="29" t="str">
        <f t="shared" si="684"/>
        <v>M</v>
      </c>
      <c r="F183" s="29" t="str">
        <f t="shared" si="684"/>
        <v>6</v>
      </c>
      <c r="G183" s="29" t="str">
        <f t="shared" si="684"/>
        <v>R</v>
      </c>
      <c r="H183" s="29" t="str">
        <f t="shared" si="684"/>
        <v>N</v>
      </c>
      <c r="I183" s="29" t="str">
        <f t="shared" si="684"/>
        <v>0</v>
      </c>
      <c r="J183" s="29" t="str">
        <f t="shared" si="684"/>
        <v>D</v>
      </c>
      <c r="K183" s="29" t="str">
        <f t="shared" si="684"/>
        <v>0</v>
      </c>
      <c r="L183" s="29" t="str">
        <f t="shared" si="684"/>
        <v>0</v>
      </c>
      <c r="M183" s="29" t="str">
        <f t="shared" si="684"/>
        <v>0</v>
      </c>
      <c r="N183" s="83"/>
      <c r="O183" s="83"/>
      <c r="P183" s="83"/>
      <c r="Q183" s="84"/>
      <c r="R183" s="83"/>
      <c r="S183" s="83"/>
      <c r="T183" s="83"/>
      <c r="U183" s="83"/>
      <c r="V183" s="83"/>
    </row>
    <row r="184" spans="1:22" s="30" customFormat="1" ht="11.25">
      <c r="A184" s="26"/>
      <c r="B184" s="87"/>
      <c r="C184" s="27">
        <v>1503326978</v>
      </c>
      <c r="D184" s="38" t="s">
        <v>76</v>
      </c>
      <c r="E184" s="29" t="str">
        <f t="shared" si="684"/>
        <v>M</v>
      </c>
      <c r="F184" s="29" t="str">
        <f t="shared" si="684"/>
        <v>3</v>
      </c>
      <c r="G184" s="29" t="str">
        <f t="shared" si="684"/>
        <v>R</v>
      </c>
      <c r="H184" s="29" t="str">
        <f t="shared" si="684"/>
        <v>G</v>
      </c>
      <c r="I184" s="29" t="str">
        <f t="shared" si="684"/>
        <v>0</v>
      </c>
      <c r="J184" s="29" t="str">
        <f t="shared" si="684"/>
        <v>D</v>
      </c>
      <c r="K184" s="29" t="str">
        <f t="shared" si="684"/>
        <v>0</v>
      </c>
      <c r="L184" s="29" t="str">
        <f t="shared" si="684"/>
        <v>0</v>
      </c>
      <c r="M184" s="29" t="str">
        <f t="shared" si="684"/>
        <v>0</v>
      </c>
      <c r="N184" s="83" t="str">
        <f t="shared" ref="N184" si="775">IF(E185&lt;&gt;E184,"modification","")</f>
        <v/>
      </c>
      <c r="O184" s="83" t="str">
        <f t="shared" ref="O184" si="776">IF(F185&lt;&gt;F184,"modification","")</f>
        <v/>
      </c>
      <c r="P184" s="83" t="str">
        <f t="shared" ref="P184" si="777">IF(G185&lt;&gt;G184,"modification","")</f>
        <v/>
      </c>
      <c r="Q184" s="84" t="str">
        <f t="shared" ref="Q184" si="778">IF(H185&lt;&gt;H184,"modification","")</f>
        <v>modification</v>
      </c>
      <c r="R184" s="83" t="str">
        <f t="shared" ref="R184" si="779">IF(I185&lt;&gt;I184,"modification","")</f>
        <v/>
      </c>
      <c r="S184" s="83" t="str">
        <f t="shared" ref="S184" si="780">IF(J185&lt;&gt;J184,"modification","")</f>
        <v/>
      </c>
      <c r="T184" s="83" t="str">
        <f t="shared" ref="T184" si="781">IF(K185&lt;&gt;K184,"modification","")</f>
        <v/>
      </c>
      <c r="U184" s="83" t="str">
        <f t="shared" ref="U184" si="782">IF(L185&lt;&gt;L184,"modification","")</f>
        <v/>
      </c>
      <c r="V184" s="83" t="str">
        <f t="shared" ref="V184" si="783">IF(M185&lt;&gt;M184,"modification","")</f>
        <v/>
      </c>
    </row>
    <row r="185" spans="1:22" s="30" customFormat="1" ht="11.25">
      <c r="A185" s="26"/>
      <c r="B185" s="87"/>
      <c r="C185" s="31">
        <v>1308257888</v>
      </c>
      <c r="D185" s="34" t="s">
        <v>69</v>
      </c>
      <c r="E185" s="29" t="str">
        <f t="shared" si="684"/>
        <v>M</v>
      </c>
      <c r="F185" s="29" t="str">
        <f t="shared" si="684"/>
        <v>3</v>
      </c>
      <c r="G185" s="29" t="str">
        <f t="shared" si="684"/>
        <v>R</v>
      </c>
      <c r="H185" s="29" t="str">
        <f t="shared" si="684"/>
        <v>N</v>
      </c>
      <c r="I185" s="29" t="str">
        <f t="shared" si="684"/>
        <v>0</v>
      </c>
      <c r="J185" s="29" t="str">
        <f t="shared" si="684"/>
        <v>D</v>
      </c>
      <c r="K185" s="29" t="str">
        <f t="shared" si="684"/>
        <v>0</v>
      </c>
      <c r="L185" s="29" t="str">
        <f t="shared" si="684"/>
        <v>0</v>
      </c>
      <c r="M185" s="29" t="str">
        <f t="shared" si="684"/>
        <v>0</v>
      </c>
      <c r="N185" s="83"/>
      <c r="O185" s="83"/>
      <c r="P185" s="83"/>
      <c r="Q185" s="84"/>
      <c r="R185" s="83"/>
      <c r="S185" s="83"/>
      <c r="T185" s="83"/>
      <c r="U185" s="83"/>
      <c r="V185" s="83"/>
    </row>
    <row r="186" spans="1:22" s="30" customFormat="1" ht="11.25">
      <c r="A186" s="26"/>
      <c r="B186" s="87"/>
      <c r="C186" s="27">
        <v>1503326980</v>
      </c>
      <c r="D186" s="38" t="s">
        <v>76</v>
      </c>
      <c r="E186" s="29" t="str">
        <f t="shared" si="684"/>
        <v>M</v>
      </c>
      <c r="F186" s="29" t="str">
        <f t="shared" si="684"/>
        <v>3</v>
      </c>
      <c r="G186" s="29" t="str">
        <f t="shared" si="684"/>
        <v>R</v>
      </c>
      <c r="H186" s="29" t="str">
        <f t="shared" si="684"/>
        <v>G</v>
      </c>
      <c r="I186" s="29" t="str">
        <f t="shared" si="684"/>
        <v>0</v>
      </c>
      <c r="J186" s="29" t="str">
        <f t="shared" si="684"/>
        <v>D</v>
      </c>
      <c r="K186" s="29" t="str">
        <f t="shared" si="684"/>
        <v>0</v>
      </c>
      <c r="L186" s="29" t="str">
        <f t="shared" si="684"/>
        <v>0</v>
      </c>
      <c r="M186" s="29" t="str">
        <f t="shared" si="684"/>
        <v>0</v>
      </c>
      <c r="N186" s="83" t="str">
        <f t="shared" ref="N186" si="784">IF(E187&lt;&gt;E186,"modification","")</f>
        <v/>
      </c>
      <c r="O186" s="83" t="str">
        <f t="shared" ref="O186" si="785">IF(F187&lt;&gt;F186,"modification","")</f>
        <v/>
      </c>
      <c r="P186" s="83" t="str">
        <f t="shared" ref="P186" si="786">IF(G187&lt;&gt;G186,"modification","")</f>
        <v/>
      </c>
      <c r="Q186" s="84" t="str">
        <f t="shared" ref="Q186" si="787">IF(H187&lt;&gt;H186,"modification","")</f>
        <v>modification</v>
      </c>
      <c r="R186" s="83" t="str">
        <f t="shared" ref="R186" si="788">IF(I187&lt;&gt;I186,"modification","")</f>
        <v/>
      </c>
      <c r="S186" s="83" t="str">
        <f t="shared" ref="S186" si="789">IF(J187&lt;&gt;J186,"modification","")</f>
        <v/>
      </c>
      <c r="T186" s="83" t="str">
        <f t="shared" ref="T186" si="790">IF(K187&lt;&gt;K186,"modification","")</f>
        <v/>
      </c>
      <c r="U186" s="83" t="str">
        <f t="shared" ref="U186" si="791">IF(L187&lt;&gt;L186,"modification","")</f>
        <v/>
      </c>
      <c r="V186" s="83" t="str">
        <f t="shared" ref="V186" si="792">IF(M187&lt;&gt;M186,"modification","")</f>
        <v/>
      </c>
    </row>
    <row r="187" spans="1:22" s="30" customFormat="1" ht="11.25">
      <c r="A187" s="26"/>
      <c r="B187" s="87"/>
      <c r="C187" s="31">
        <v>1308257876</v>
      </c>
      <c r="D187" s="34" t="s">
        <v>69</v>
      </c>
      <c r="E187" s="29" t="str">
        <f t="shared" si="684"/>
        <v>M</v>
      </c>
      <c r="F187" s="29" t="str">
        <f t="shared" si="684"/>
        <v>3</v>
      </c>
      <c r="G187" s="29" t="str">
        <f t="shared" si="684"/>
        <v>R</v>
      </c>
      <c r="H187" s="29" t="str">
        <f t="shared" si="684"/>
        <v>N</v>
      </c>
      <c r="I187" s="29" t="str">
        <f t="shared" si="684"/>
        <v>0</v>
      </c>
      <c r="J187" s="29" t="str">
        <f t="shared" si="684"/>
        <v>D</v>
      </c>
      <c r="K187" s="29" t="str">
        <f t="shared" si="684"/>
        <v>0</v>
      </c>
      <c r="L187" s="29" t="str">
        <f t="shared" si="684"/>
        <v>0</v>
      </c>
      <c r="M187" s="29" t="str">
        <f t="shared" si="684"/>
        <v>0</v>
      </c>
      <c r="N187" s="83"/>
      <c r="O187" s="83"/>
      <c r="P187" s="83"/>
      <c r="Q187" s="84"/>
      <c r="R187" s="83"/>
      <c r="S187" s="83"/>
      <c r="T187" s="83"/>
      <c r="U187" s="83"/>
      <c r="V187" s="83"/>
    </row>
    <row r="188" spans="1:22" s="30" customFormat="1" ht="11.25">
      <c r="A188" s="26"/>
      <c r="B188" s="26"/>
      <c r="E188" s="26"/>
      <c r="F188" s="26"/>
      <c r="G188" s="26"/>
      <c r="H188" s="26"/>
      <c r="I188" s="26"/>
      <c r="J188" s="26"/>
      <c r="K188" s="26"/>
      <c r="L188" s="26"/>
      <c r="M188" s="26"/>
    </row>
    <row r="189" spans="1:22" s="30" customFormat="1" ht="11.25">
      <c r="A189" s="26"/>
      <c r="B189" s="26"/>
      <c r="E189" s="26"/>
      <c r="F189" s="26"/>
      <c r="G189" s="26"/>
      <c r="H189" s="26"/>
      <c r="I189" s="26"/>
      <c r="J189" s="26"/>
      <c r="K189" s="26"/>
      <c r="L189" s="26"/>
      <c r="M189" s="26"/>
    </row>
    <row r="190" spans="1:22" s="30" customFormat="1" ht="11.25">
      <c r="A190" s="26"/>
      <c r="B190" s="26"/>
      <c r="E190" s="26"/>
      <c r="F190" s="26"/>
      <c r="G190" s="26"/>
      <c r="H190" s="26"/>
      <c r="I190" s="26"/>
      <c r="J190" s="26"/>
      <c r="K190" s="26"/>
      <c r="L190" s="26"/>
      <c r="M190" s="26"/>
    </row>
    <row r="191" spans="1:22" s="30" customFormat="1" ht="11.25">
      <c r="A191" s="26"/>
      <c r="B191" s="26"/>
      <c r="E191" s="26"/>
      <c r="F191" s="26"/>
      <c r="G191" s="26"/>
      <c r="H191" s="26"/>
      <c r="I191" s="26"/>
      <c r="J191" s="26"/>
      <c r="K191" s="26"/>
      <c r="L191" s="26"/>
      <c r="M191" s="26"/>
    </row>
    <row r="192" spans="1:22" s="30" customFormat="1" ht="11.25">
      <c r="A192" s="26"/>
      <c r="B192" s="26"/>
      <c r="E192" s="26"/>
      <c r="F192" s="26"/>
      <c r="G192" s="26"/>
      <c r="H192" s="26"/>
      <c r="I192" s="26"/>
      <c r="J192" s="26"/>
      <c r="K192" s="26"/>
      <c r="L192" s="26"/>
      <c r="M192" s="26"/>
    </row>
    <row r="193" spans="1:13" s="30" customFormat="1" ht="11.25">
      <c r="A193" s="26"/>
      <c r="B193" s="26"/>
      <c r="E193" s="26"/>
      <c r="F193" s="26"/>
      <c r="G193" s="26"/>
      <c r="H193" s="26"/>
      <c r="I193" s="26"/>
      <c r="J193" s="26"/>
      <c r="K193" s="26"/>
      <c r="L193" s="26"/>
      <c r="M193" s="26"/>
    </row>
    <row r="194" spans="1:13" s="30" customFormat="1" ht="11.25">
      <c r="A194" s="26"/>
      <c r="B194" s="26"/>
      <c r="E194" s="26"/>
      <c r="F194" s="26"/>
      <c r="G194" s="26"/>
      <c r="H194" s="26"/>
      <c r="I194" s="26"/>
      <c r="J194" s="26"/>
      <c r="K194" s="26"/>
      <c r="L194" s="26"/>
      <c r="M194" s="26"/>
    </row>
    <row r="195" spans="1:13" s="30" customFormat="1" ht="11.25">
      <c r="A195" s="26"/>
      <c r="B195" s="26"/>
      <c r="E195" s="26"/>
      <c r="F195" s="26"/>
      <c r="G195" s="26"/>
      <c r="H195" s="26"/>
      <c r="I195" s="26"/>
      <c r="J195" s="26"/>
      <c r="K195" s="26"/>
      <c r="L195" s="26"/>
      <c r="M195" s="26"/>
    </row>
    <row r="196" spans="1:13" s="30" customFormat="1" ht="11.25">
      <c r="A196" s="26"/>
      <c r="B196" s="26"/>
      <c r="E196" s="26"/>
      <c r="F196" s="26"/>
      <c r="G196" s="26"/>
      <c r="H196" s="26"/>
      <c r="I196" s="26"/>
      <c r="J196" s="26"/>
      <c r="K196" s="26"/>
      <c r="L196" s="26"/>
      <c r="M196" s="26"/>
    </row>
    <row r="197" spans="1:13" s="30" customFormat="1" ht="11.25">
      <c r="A197" s="26"/>
      <c r="B197" s="26"/>
      <c r="E197" s="26"/>
      <c r="F197" s="26"/>
      <c r="G197" s="26"/>
      <c r="H197" s="26"/>
      <c r="I197" s="26"/>
      <c r="J197" s="26"/>
      <c r="K197" s="26"/>
      <c r="L197" s="26"/>
      <c r="M197" s="26"/>
    </row>
    <row r="198" spans="1:13" s="30" customFormat="1" ht="11.25">
      <c r="A198" s="26"/>
      <c r="B198" s="26"/>
      <c r="E198" s="26"/>
      <c r="F198" s="26"/>
      <c r="G198" s="26"/>
      <c r="H198" s="26"/>
      <c r="I198" s="26"/>
      <c r="J198" s="26"/>
      <c r="K198" s="26"/>
      <c r="L198" s="26"/>
      <c r="M198" s="26"/>
    </row>
    <row r="199" spans="1:13" s="30" customFormat="1" ht="11.25">
      <c r="A199" s="26"/>
      <c r="B199" s="26"/>
      <c r="E199" s="26"/>
      <c r="F199" s="26"/>
      <c r="G199" s="26"/>
      <c r="H199" s="26"/>
      <c r="I199" s="26"/>
      <c r="J199" s="26"/>
      <c r="K199" s="26"/>
      <c r="L199" s="26"/>
      <c r="M199" s="26"/>
    </row>
    <row r="200" spans="1:13" s="30" customFormat="1" ht="11.25">
      <c r="A200" s="26"/>
      <c r="B200" s="26"/>
      <c r="E200" s="26"/>
      <c r="F200" s="26"/>
      <c r="G200" s="26"/>
      <c r="H200" s="26"/>
      <c r="I200" s="26"/>
      <c r="J200" s="26"/>
      <c r="K200" s="26"/>
      <c r="L200" s="26"/>
      <c r="M200" s="26"/>
    </row>
    <row r="201" spans="1:13" s="30" customFormat="1" ht="11.25">
      <c r="A201" s="26"/>
      <c r="B201" s="26"/>
      <c r="E201" s="26"/>
      <c r="F201" s="26"/>
      <c r="G201" s="26"/>
      <c r="H201" s="26"/>
      <c r="I201" s="26"/>
      <c r="J201" s="26"/>
      <c r="K201" s="26"/>
      <c r="L201" s="26"/>
      <c r="M201" s="26"/>
    </row>
    <row r="202" spans="1:13" s="30" customFormat="1" ht="11.25">
      <c r="A202" s="26"/>
      <c r="B202" s="26"/>
      <c r="E202" s="26"/>
      <c r="F202" s="26"/>
      <c r="G202" s="26"/>
      <c r="H202" s="26"/>
      <c r="I202" s="26"/>
      <c r="J202" s="26"/>
      <c r="K202" s="26"/>
      <c r="L202" s="26"/>
      <c r="M202" s="26"/>
    </row>
    <row r="203" spans="1:13" s="30" customFormat="1" ht="11.25">
      <c r="A203" s="26"/>
      <c r="B203" s="26"/>
      <c r="E203" s="26"/>
      <c r="F203" s="26"/>
      <c r="G203" s="26"/>
      <c r="H203" s="26"/>
      <c r="I203" s="26"/>
      <c r="J203" s="26"/>
      <c r="K203" s="26"/>
      <c r="L203" s="26"/>
      <c r="M203" s="26"/>
    </row>
    <row r="204" spans="1:13" s="30" customFormat="1" ht="11.25">
      <c r="A204" s="26"/>
      <c r="B204" s="26"/>
      <c r="E204" s="26"/>
      <c r="F204" s="26"/>
      <c r="G204" s="26"/>
      <c r="H204" s="26"/>
      <c r="I204" s="26"/>
      <c r="J204" s="26"/>
      <c r="K204" s="26"/>
      <c r="L204" s="26"/>
      <c r="M204" s="26"/>
    </row>
    <row r="205" spans="1:13" s="30" customFormat="1" ht="11.25">
      <c r="A205" s="26"/>
      <c r="B205" s="26"/>
      <c r="E205" s="26"/>
      <c r="F205" s="26"/>
      <c r="G205" s="26"/>
      <c r="H205" s="26"/>
      <c r="I205" s="26"/>
      <c r="J205" s="26"/>
      <c r="K205" s="26"/>
      <c r="L205" s="26"/>
      <c r="M205" s="26"/>
    </row>
    <row r="206" spans="1:13" s="30" customFormat="1" ht="11.25">
      <c r="A206" s="26"/>
      <c r="B206" s="26"/>
      <c r="E206" s="26"/>
      <c r="F206" s="26"/>
      <c r="G206" s="26"/>
      <c r="H206" s="26"/>
      <c r="I206" s="26"/>
      <c r="J206" s="26"/>
      <c r="K206" s="26"/>
      <c r="L206" s="26"/>
      <c r="M206" s="26"/>
    </row>
    <row r="207" spans="1:13" s="30" customFormat="1" ht="11.25">
      <c r="A207" s="26"/>
      <c r="B207" s="26"/>
      <c r="E207" s="26"/>
      <c r="F207" s="26"/>
      <c r="G207" s="26"/>
      <c r="H207" s="26"/>
      <c r="I207" s="26"/>
      <c r="J207" s="26"/>
      <c r="K207" s="26"/>
      <c r="L207" s="26"/>
      <c r="M207" s="26"/>
    </row>
    <row r="208" spans="1:13" s="30" customFormat="1" ht="11.25">
      <c r="A208" s="26"/>
      <c r="B208" s="26"/>
      <c r="E208" s="26"/>
      <c r="F208" s="26"/>
      <c r="G208" s="26"/>
      <c r="H208" s="26"/>
      <c r="I208" s="26"/>
      <c r="J208" s="26"/>
      <c r="K208" s="26"/>
      <c r="L208" s="26"/>
      <c r="M208" s="26"/>
    </row>
    <row r="209" spans="1:13" s="30" customFormat="1" ht="11.25">
      <c r="A209" s="26"/>
      <c r="B209" s="26"/>
      <c r="E209" s="26"/>
      <c r="F209" s="26"/>
      <c r="G209" s="26"/>
      <c r="H209" s="26"/>
      <c r="I209" s="26"/>
      <c r="J209" s="26"/>
      <c r="K209" s="26"/>
      <c r="L209" s="26"/>
      <c r="M209" s="26"/>
    </row>
    <row r="210" spans="1:13" s="30" customFormat="1" ht="11.25">
      <c r="A210" s="26"/>
      <c r="B210" s="26"/>
      <c r="E210" s="26"/>
      <c r="F210" s="26"/>
      <c r="G210" s="26"/>
      <c r="H210" s="26"/>
      <c r="I210" s="26"/>
      <c r="J210" s="26"/>
      <c r="K210" s="26"/>
      <c r="L210" s="26"/>
      <c r="M210" s="26"/>
    </row>
    <row r="211" spans="1:13" s="30" customFormat="1" ht="11.25">
      <c r="A211" s="26"/>
      <c r="B211" s="26"/>
      <c r="E211" s="26"/>
      <c r="F211" s="26"/>
      <c r="G211" s="26"/>
      <c r="H211" s="26"/>
      <c r="I211" s="26"/>
      <c r="J211" s="26"/>
      <c r="K211" s="26"/>
      <c r="L211" s="26"/>
      <c r="M211" s="26"/>
    </row>
    <row r="212" spans="1:13" s="30" customFormat="1" ht="11.25">
      <c r="A212" s="26"/>
      <c r="B212" s="26"/>
      <c r="E212" s="26"/>
      <c r="F212" s="26"/>
      <c r="G212" s="26"/>
      <c r="H212" s="26"/>
      <c r="I212" s="26"/>
      <c r="J212" s="26"/>
      <c r="K212" s="26"/>
      <c r="L212" s="26"/>
      <c r="M212" s="26"/>
    </row>
    <row r="213" spans="1:13" s="30" customFormat="1" ht="11.25">
      <c r="A213" s="26"/>
      <c r="B213" s="26"/>
      <c r="E213" s="26"/>
      <c r="F213" s="26"/>
      <c r="G213" s="26"/>
      <c r="H213" s="26"/>
      <c r="I213" s="26"/>
      <c r="J213" s="26"/>
      <c r="K213" s="26"/>
      <c r="L213" s="26"/>
      <c r="M213" s="26"/>
    </row>
    <row r="214" spans="1:13" s="30" customFormat="1" ht="11.25">
      <c r="A214" s="26"/>
      <c r="B214" s="26"/>
      <c r="E214" s="26"/>
      <c r="F214" s="26"/>
      <c r="G214" s="26"/>
      <c r="H214" s="26"/>
      <c r="I214" s="26"/>
      <c r="J214" s="26"/>
      <c r="K214" s="26"/>
      <c r="L214" s="26"/>
      <c r="M214" s="26"/>
    </row>
    <row r="215" spans="1:13" s="30" customFormat="1" ht="11.25">
      <c r="A215" s="26"/>
      <c r="B215" s="26"/>
      <c r="E215" s="26"/>
      <c r="F215" s="26"/>
      <c r="G215" s="26"/>
      <c r="H215" s="26"/>
      <c r="I215" s="26"/>
      <c r="J215" s="26"/>
      <c r="K215" s="26"/>
      <c r="L215" s="26"/>
      <c r="M215" s="26"/>
    </row>
    <row r="216" spans="1:13" s="30" customFormat="1" ht="11.25">
      <c r="A216" s="26"/>
      <c r="B216" s="26"/>
      <c r="E216" s="26"/>
      <c r="F216" s="26"/>
      <c r="G216" s="26"/>
      <c r="H216" s="26"/>
      <c r="I216" s="26"/>
      <c r="J216" s="26"/>
      <c r="K216" s="26"/>
      <c r="L216" s="26"/>
      <c r="M216" s="26"/>
    </row>
    <row r="217" spans="1:13" s="30" customFormat="1" ht="11.25">
      <c r="A217" s="26"/>
      <c r="B217" s="26"/>
      <c r="E217" s="26"/>
      <c r="F217" s="26"/>
      <c r="G217" s="26"/>
      <c r="H217" s="26"/>
      <c r="I217" s="26"/>
      <c r="J217" s="26"/>
      <c r="K217" s="26"/>
      <c r="L217" s="26"/>
      <c r="M217" s="26"/>
    </row>
    <row r="218" spans="1:13" s="30" customFormat="1" ht="11.25">
      <c r="A218" s="26"/>
      <c r="B218" s="26"/>
      <c r="E218" s="26"/>
      <c r="F218" s="26"/>
      <c r="G218" s="26"/>
      <c r="H218" s="26"/>
      <c r="I218" s="26"/>
      <c r="J218" s="26"/>
      <c r="K218" s="26"/>
      <c r="L218" s="26"/>
      <c r="M218" s="26"/>
    </row>
    <row r="219" spans="1:13" s="30" customFormat="1" ht="11.25">
      <c r="A219" s="26"/>
      <c r="B219" s="26"/>
      <c r="E219" s="26"/>
      <c r="F219" s="26"/>
      <c r="G219" s="26"/>
      <c r="H219" s="26"/>
      <c r="I219" s="26"/>
      <c r="J219" s="26"/>
      <c r="K219" s="26"/>
      <c r="L219" s="26"/>
      <c r="M219" s="26"/>
    </row>
    <row r="220" spans="1:13" s="30" customFormat="1" ht="11.25">
      <c r="A220" s="26"/>
      <c r="B220" s="26"/>
      <c r="E220" s="26"/>
      <c r="F220" s="26"/>
      <c r="G220" s="26"/>
      <c r="H220" s="26"/>
      <c r="I220" s="26"/>
      <c r="J220" s="26"/>
      <c r="K220" s="26"/>
      <c r="L220" s="26"/>
      <c r="M220" s="26"/>
    </row>
    <row r="221" spans="1:13" s="30" customFormat="1" ht="11.25">
      <c r="A221" s="26"/>
      <c r="B221" s="26"/>
      <c r="E221" s="26"/>
      <c r="F221" s="26"/>
      <c r="G221" s="26"/>
      <c r="H221" s="26"/>
      <c r="I221" s="26"/>
      <c r="J221" s="26"/>
      <c r="K221" s="26"/>
      <c r="L221" s="26"/>
      <c r="M221" s="26"/>
    </row>
    <row r="222" spans="1:13" s="30" customFormat="1" ht="11.25">
      <c r="A222" s="26"/>
      <c r="B222" s="26"/>
      <c r="E222" s="26"/>
      <c r="F222" s="26"/>
      <c r="G222" s="26"/>
      <c r="H222" s="26"/>
      <c r="I222" s="26"/>
      <c r="J222" s="26"/>
      <c r="K222" s="26"/>
      <c r="L222" s="26"/>
      <c r="M222" s="26"/>
    </row>
    <row r="223" spans="1:13" s="30" customFormat="1" ht="11.25">
      <c r="A223" s="26"/>
      <c r="B223" s="26"/>
      <c r="E223" s="26"/>
      <c r="F223" s="26"/>
      <c r="G223" s="26"/>
      <c r="H223" s="26"/>
      <c r="I223" s="26"/>
      <c r="J223" s="26"/>
      <c r="K223" s="26"/>
      <c r="L223" s="26"/>
      <c r="M223" s="26"/>
    </row>
    <row r="224" spans="1:13" s="30" customFormat="1" ht="11.25">
      <c r="A224" s="26"/>
      <c r="B224" s="26"/>
      <c r="E224" s="26"/>
      <c r="F224" s="26"/>
      <c r="G224" s="26"/>
      <c r="H224" s="26"/>
      <c r="I224" s="26"/>
      <c r="J224" s="26"/>
      <c r="K224" s="26"/>
      <c r="L224" s="26"/>
      <c r="M224" s="26"/>
    </row>
    <row r="225" spans="1:13" s="30" customFormat="1" ht="11.25">
      <c r="A225" s="26"/>
      <c r="B225" s="26"/>
      <c r="E225" s="26"/>
      <c r="F225" s="26"/>
      <c r="G225" s="26"/>
      <c r="H225" s="26"/>
      <c r="I225" s="26"/>
      <c r="J225" s="26"/>
      <c r="K225" s="26"/>
      <c r="L225" s="26"/>
      <c r="M225" s="26"/>
    </row>
    <row r="226" spans="1:13" s="30" customFormat="1" ht="11.25">
      <c r="A226" s="26"/>
      <c r="B226" s="26"/>
      <c r="E226" s="26"/>
      <c r="F226" s="26"/>
      <c r="G226" s="26"/>
      <c r="H226" s="26"/>
      <c r="I226" s="26"/>
      <c r="J226" s="26"/>
      <c r="K226" s="26"/>
      <c r="L226" s="26"/>
      <c r="M226" s="26"/>
    </row>
    <row r="227" spans="1:13" s="30" customFormat="1" ht="11.25">
      <c r="A227" s="26"/>
      <c r="B227" s="26"/>
      <c r="E227" s="26"/>
      <c r="F227" s="26"/>
      <c r="G227" s="26"/>
      <c r="H227" s="26"/>
      <c r="I227" s="26"/>
      <c r="J227" s="26"/>
      <c r="K227" s="26"/>
      <c r="L227" s="26"/>
      <c r="M227" s="26"/>
    </row>
    <row r="228" spans="1:13" s="30" customFormat="1" ht="11.25">
      <c r="A228" s="26"/>
      <c r="B228" s="26"/>
      <c r="E228" s="26"/>
      <c r="F228" s="26"/>
      <c r="G228" s="26"/>
      <c r="H228" s="26"/>
      <c r="I228" s="26"/>
      <c r="J228" s="26"/>
      <c r="K228" s="26"/>
      <c r="L228" s="26"/>
      <c r="M228" s="26"/>
    </row>
    <row r="229" spans="1:13" s="30" customFormat="1" ht="11.25">
      <c r="A229" s="26"/>
      <c r="B229" s="26"/>
      <c r="E229" s="26"/>
      <c r="F229" s="26"/>
      <c r="G229" s="26"/>
      <c r="H229" s="26"/>
      <c r="I229" s="26"/>
      <c r="J229" s="26"/>
      <c r="K229" s="26"/>
      <c r="L229" s="26"/>
      <c r="M229" s="26"/>
    </row>
    <row r="230" spans="1:13" s="30" customFormat="1" ht="11.25">
      <c r="A230" s="26"/>
      <c r="B230" s="26"/>
      <c r="E230" s="26"/>
      <c r="F230" s="26"/>
      <c r="G230" s="26"/>
      <c r="H230" s="26"/>
      <c r="I230" s="26"/>
      <c r="J230" s="26"/>
      <c r="K230" s="26"/>
      <c r="L230" s="26"/>
      <c r="M230" s="26"/>
    </row>
    <row r="231" spans="1:13" s="30" customFormat="1" ht="11.25">
      <c r="A231" s="26"/>
      <c r="B231" s="26"/>
      <c r="E231" s="26"/>
      <c r="F231" s="26"/>
      <c r="G231" s="26"/>
      <c r="H231" s="26"/>
      <c r="I231" s="26"/>
      <c r="J231" s="26"/>
      <c r="K231" s="26"/>
      <c r="L231" s="26"/>
      <c r="M231" s="26"/>
    </row>
    <row r="232" spans="1:13" s="30" customFormat="1" ht="11.25">
      <c r="A232" s="26"/>
      <c r="B232" s="26"/>
      <c r="E232" s="26"/>
      <c r="F232" s="26"/>
      <c r="G232" s="26"/>
      <c r="H232" s="26"/>
      <c r="I232" s="26"/>
      <c r="J232" s="26"/>
      <c r="K232" s="26"/>
      <c r="L232" s="26"/>
      <c r="M232" s="26"/>
    </row>
    <row r="233" spans="1:13" s="30" customFormat="1" ht="11.25">
      <c r="A233" s="26"/>
      <c r="B233" s="26"/>
      <c r="E233" s="26"/>
      <c r="F233" s="26"/>
      <c r="G233" s="26"/>
      <c r="H233" s="26"/>
      <c r="I233" s="26"/>
      <c r="J233" s="26"/>
      <c r="K233" s="26"/>
      <c r="L233" s="26"/>
      <c r="M233" s="26"/>
    </row>
    <row r="234" spans="1:13" s="30" customFormat="1" ht="11.25">
      <c r="A234" s="26"/>
      <c r="B234" s="26"/>
      <c r="E234" s="26"/>
      <c r="F234" s="26"/>
      <c r="G234" s="26"/>
      <c r="H234" s="26"/>
      <c r="I234" s="26"/>
      <c r="J234" s="26"/>
      <c r="K234" s="26"/>
      <c r="L234" s="26"/>
      <c r="M234" s="26"/>
    </row>
    <row r="235" spans="1:13" s="30" customFormat="1" ht="11.25">
      <c r="A235" s="26"/>
      <c r="B235" s="26"/>
      <c r="E235" s="26"/>
      <c r="F235" s="26"/>
      <c r="G235" s="26"/>
      <c r="H235" s="26"/>
      <c r="I235" s="26"/>
      <c r="J235" s="26"/>
      <c r="K235" s="26"/>
      <c r="L235" s="26"/>
      <c r="M235" s="26"/>
    </row>
    <row r="236" spans="1:13" s="30" customFormat="1" ht="11.25">
      <c r="A236" s="26"/>
      <c r="B236" s="26"/>
      <c r="E236" s="26"/>
      <c r="F236" s="26"/>
      <c r="G236" s="26"/>
      <c r="H236" s="26"/>
      <c r="I236" s="26"/>
      <c r="J236" s="26"/>
      <c r="K236" s="26"/>
      <c r="L236" s="26"/>
      <c r="M236" s="26"/>
    </row>
    <row r="237" spans="1:13" s="30" customFormat="1" ht="11.25">
      <c r="A237" s="26"/>
      <c r="B237" s="26"/>
      <c r="E237" s="26"/>
      <c r="F237" s="26"/>
      <c r="G237" s="26"/>
      <c r="H237" s="26"/>
      <c r="I237" s="26"/>
      <c r="J237" s="26"/>
      <c r="K237" s="26"/>
      <c r="L237" s="26"/>
      <c r="M237" s="26"/>
    </row>
    <row r="238" spans="1:13" s="30" customFormat="1" ht="11.25">
      <c r="A238" s="26"/>
      <c r="B238" s="26"/>
      <c r="E238" s="26"/>
      <c r="F238" s="26"/>
      <c r="G238" s="26"/>
      <c r="H238" s="26"/>
      <c r="I238" s="26"/>
      <c r="J238" s="26"/>
      <c r="K238" s="26"/>
      <c r="L238" s="26"/>
      <c r="M238" s="26"/>
    </row>
    <row r="239" spans="1:13" s="30" customFormat="1" ht="11.25">
      <c r="A239" s="26"/>
      <c r="B239" s="26"/>
      <c r="E239" s="26"/>
      <c r="F239" s="26"/>
      <c r="G239" s="26"/>
      <c r="H239" s="26"/>
      <c r="I239" s="26"/>
      <c r="J239" s="26"/>
      <c r="K239" s="26"/>
      <c r="L239" s="26"/>
      <c r="M239" s="26"/>
    </row>
    <row r="240" spans="1:13" s="30" customFormat="1" ht="11.25">
      <c r="A240" s="26"/>
      <c r="B240" s="26"/>
      <c r="E240" s="26"/>
      <c r="F240" s="26"/>
      <c r="G240" s="26"/>
      <c r="H240" s="26"/>
      <c r="I240" s="26"/>
      <c r="J240" s="26"/>
      <c r="K240" s="26"/>
      <c r="L240" s="26"/>
      <c r="M240" s="26"/>
    </row>
    <row r="241" spans="1:13" s="30" customFormat="1" ht="11.25">
      <c r="A241" s="26"/>
      <c r="B241" s="26"/>
      <c r="E241" s="26"/>
      <c r="F241" s="26"/>
      <c r="G241" s="26"/>
      <c r="H241" s="26"/>
      <c r="I241" s="26"/>
      <c r="J241" s="26"/>
      <c r="K241" s="26"/>
      <c r="L241" s="26"/>
      <c r="M241" s="26"/>
    </row>
    <row r="242" spans="1:13" s="30" customFormat="1" ht="11.25">
      <c r="A242" s="26"/>
      <c r="B242" s="26"/>
      <c r="E242" s="26"/>
      <c r="F242" s="26"/>
      <c r="G242" s="26"/>
      <c r="H242" s="26"/>
      <c r="I242" s="26"/>
      <c r="J242" s="26"/>
      <c r="K242" s="26"/>
      <c r="L242" s="26"/>
      <c r="M242" s="26"/>
    </row>
    <row r="243" spans="1:13" s="30" customFormat="1" ht="11.25">
      <c r="A243" s="26"/>
      <c r="B243" s="26"/>
      <c r="E243" s="26"/>
      <c r="F243" s="26"/>
      <c r="G243" s="26"/>
      <c r="H243" s="26"/>
      <c r="I243" s="26"/>
      <c r="J243" s="26"/>
      <c r="K243" s="26"/>
      <c r="L243" s="26"/>
      <c r="M243" s="26"/>
    </row>
    <row r="244" spans="1:13" s="30" customFormat="1" ht="11.25">
      <c r="A244" s="26"/>
      <c r="B244" s="26"/>
      <c r="E244" s="26"/>
      <c r="F244" s="26"/>
      <c r="G244" s="26"/>
      <c r="H244" s="26"/>
      <c r="I244" s="26"/>
      <c r="J244" s="26"/>
      <c r="K244" s="26"/>
      <c r="L244" s="26"/>
      <c r="M244" s="26"/>
    </row>
    <row r="245" spans="1:13" s="30" customFormat="1" ht="11.25">
      <c r="A245" s="26"/>
      <c r="B245" s="26"/>
      <c r="E245" s="26"/>
      <c r="F245" s="26"/>
      <c r="G245" s="26"/>
      <c r="H245" s="26"/>
      <c r="I245" s="26"/>
      <c r="J245" s="26"/>
      <c r="K245" s="26"/>
      <c r="L245" s="26"/>
      <c r="M245" s="26"/>
    </row>
    <row r="246" spans="1:13" s="30" customFormat="1" ht="11.25">
      <c r="A246" s="26"/>
      <c r="B246" s="26"/>
      <c r="E246" s="26"/>
      <c r="F246" s="26"/>
      <c r="G246" s="26"/>
      <c r="H246" s="26"/>
      <c r="I246" s="26"/>
      <c r="J246" s="26"/>
      <c r="K246" s="26"/>
      <c r="L246" s="26"/>
      <c r="M246" s="26"/>
    </row>
    <row r="247" spans="1:13" s="30" customFormat="1" ht="11.25">
      <c r="A247" s="26"/>
      <c r="B247" s="26"/>
      <c r="E247" s="26"/>
      <c r="F247" s="26"/>
      <c r="G247" s="26"/>
      <c r="H247" s="26"/>
      <c r="I247" s="26"/>
      <c r="J247" s="26"/>
      <c r="K247" s="26"/>
      <c r="L247" s="26"/>
      <c r="M247" s="26"/>
    </row>
    <row r="248" spans="1:13" s="30" customFormat="1" ht="11.25">
      <c r="A248" s="26"/>
      <c r="B248" s="26"/>
      <c r="E248" s="26"/>
      <c r="F248" s="26"/>
      <c r="G248" s="26"/>
      <c r="H248" s="26"/>
      <c r="I248" s="26"/>
      <c r="J248" s="26"/>
      <c r="K248" s="26"/>
      <c r="L248" s="26"/>
      <c r="M248" s="26"/>
    </row>
    <row r="249" spans="1:13" s="30" customFormat="1" ht="11.25">
      <c r="A249" s="26"/>
      <c r="B249" s="26"/>
      <c r="E249" s="26"/>
      <c r="F249" s="26"/>
      <c r="G249" s="26"/>
      <c r="H249" s="26"/>
      <c r="I249" s="26"/>
      <c r="J249" s="26"/>
      <c r="K249" s="26"/>
      <c r="L249" s="26"/>
      <c r="M249" s="26"/>
    </row>
    <row r="250" spans="1:13" s="30" customFormat="1" ht="11.25">
      <c r="A250" s="26"/>
      <c r="B250" s="26"/>
      <c r="E250" s="26"/>
      <c r="F250" s="26"/>
      <c r="G250" s="26"/>
      <c r="H250" s="26"/>
      <c r="I250" s="26"/>
      <c r="J250" s="26"/>
      <c r="K250" s="26"/>
      <c r="L250" s="26"/>
      <c r="M250" s="26"/>
    </row>
    <row r="251" spans="1:13" s="30" customFormat="1" ht="11.25">
      <c r="A251" s="26"/>
      <c r="B251" s="26"/>
      <c r="E251" s="26"/>
      <c r="F251" s="26"/>
      <c r="G251" s="26"/>
      <c r="H251" s="26"/>
      <c r="I251" s="26"/>
      <c r="J251" s="26"/>
      <c r="K251" s="26"/>
      <c r="L251" s="26"/>
      <c r="M251" s="26"/>
    </row>
    <row r="252" spans="1:13" s="30" customFormat="1" ht="11.25">
      <c r="A252" s="26"/>
      <c r="B252" s="26"/>
      <c r="E252" s="26"/>
      <c r="F252" s="26"/>
      <c r="G252" s="26"/>
      <c r="H252" s="26"/>
      <c r="I252" s="26"/>
      <c r="J252" s="26"/>
      <c r="K252" s="26"/>
      <c r="L252" s="26"/>
      <c r="M252" s="26"/>
    </row>
    <row r="253" spans="1:13" s="30" customFormat="1" ht="11.25">
      <c r="A253" s="26"/>
      <c r="B253" s="26"/>
      <c r="E253" s="26"/>
      <c r="F253" s="26"/>
      <c r="G253" s="26"/>
      <c r="H253" s="26"/>
      <c r="I253" s="26"/>
      <c r="J253" s="26"/>
      <c r="K253" s="26"/>
      <c r="L253" s="26"/>
      <c r="M253" s="26"/>
    </row>
    <row r="254" spans="1:13" s="30" customFormat="1" ht="11.25">
      <c r="A254" s="26"/>
      <c r="B254" s="26"/>
      <c r="E254" s="26"/>
      <c r="F254" s="26"/>
      <c r="G254" s="26"/>
      <c r="H254" s="26"/>
      <c r="I254" s="26"/>
      <c r="J254" s="26"/>
      <c r="K254" s="26"/>
      <c r="L254" s="26"/>
      <c r="M254" s="26"/>
    </row>
    <row r="255" spans="1:13" s="30" customFormat="1" ht="11.25">
      <c r="A255" s="26"/>
      <c r="B255" s="26"/>
      <c r="E255" s="26"/>
      <c r="F255" s="26"/>
      <c r="G255" s="26"/>
      <c r="H255" s="26"/>
      <c r="I255" s="26"/>
      <c r="J255" s="26"/>
      <c r="K255" s="26"/>
      <c r="L255" s="26"/>
      <c r="M255" s="26"/>
    </row>
    <row r="256" spans="1:13" s="30" customFormat="1" ht="11.25">
      <c r="A256" s="26"/>
      <c r="B256" s="26"/>
      <c r="E256" s="26"/>
      <c r="F256" s="26"/>
      <c r="G256" s="26"/>
      <c r="H256" s="26"/>
      <c r="I256" s="26"/>
      <c r="J256" s="26"/>
      <c r="K256" s="26"/>
      <c r="L256" s="26"/>
      <c r="M256" s="26"/>
    </row>
    <row r="257" spans="1:13" s="30" customFormat="1" ht="11.25">
      <c r="A257" s="26"/>
      <c r="B257" s="26"/>
      <c r="E257" s="26"/>
      <c r="F257" s="26"/>
      <c r="G257" s="26"/>
      <c r="H257" s="26"/>
      <c r="I257" s="26"/>
      <c r="J257" s="26"/>
      <c r="K257" s="26"/>
      <c r="L257" s="26"/>
      <c r="M257" s="26"/>
    </row>
    <row r="258" spans="1:13" s="30" customFormat="1" ht="11.25">
      <c r="A258" s="26"/>
      <c r="B258" s="26"/>
      <c r="E258" s="26"/>
      <c r="F258" s="26"/>
      <c r="G258" s="26"/>
      <c r="H258" s="26"/>
      <c r="I258" s="26"/>
      <c r="J258" s="26"/>
      <c r="K258" s="26"/>
      <c r="L258" s="26"/>
      <c r="M258" s="26"/>
    </row>
    <row r="259" spans="1:13" s="30" customFormat="1" ht="11.25">
      <c r="A259" s="26"/>
      <c r="B259" s="26"/>
      <c r="E259" s="26"/>
      <c r="F259" s="26"/>
      <c r="G259" s="26"/>
      <c r="H259" s="26"/>
      <c r="I259" s="26"/>
      <c r="J259" s="26"/>
      <c r="K259" s="26"/>
      <c r="L259" s="26"/>
      <c r="M259" s="26"/>
    </row>
    <row r="260" spans="1:13" s="30" customFormat="1" ht="11.25">
      <c r="A260" s="26"/>
      <c r="B260" s="26"/>
      <c r="E260" s="26"/>
      <c r="F260" s="26"/>
      <c r="G260" s="26"/>
      <c r="H260" s="26"/>
      <c r="I260" s="26"/>
      <c r="J260" s="26"/>
      <c r="K260" s="26"/>
      <c r="L260" s="26"/>
      <c r="M260" s="26"/>
    </row>
    <row r="261" spans="1:13" s="30" customFormat="1" ht="11.25">
      <c r="A261" s="26"/>
      <c r="B261" s="26"/>
      <c r="E261" s="26"/>
      <c r="F261" s="26"/>
      <c r="G261" s="26"/>
      <c r="H261" s="26"/>
      <c r="I261" s="26"/>
      <c r="J261" s="26"/>
      <c r="K261" s="26"/>
      <c r="L261" s="26"/>
      <c r="M261" s="26"/>
    </row>
    <row r="262" spans="1:13" s="30" customFormat="1" ht="11.25">
      <c r="A262" s="26"/>
      <c r="B262" s="26"/>
      <c r="E262" s="26"/>
      <c r="F262" s="26"/>
      <c r="G262" s="26"/>
      <c r="H262" s="26"/>
      <c r="I262" s="26"/>
      <c r="J262" s="26"/>
      <c r="K262" s="26"/>
      <c r="L262" s="26"/>
      <c r="M262" s="26"/>
    </row>
    <row r="263" spans="1:13" s="30" customFormat="1" ht="11.25">
      <c r="A263" s="26"/>
      <c r="B263" s="26"/>
      <c r="E263" s="26"/>
      <c r="F263" s="26"/>
      <c r="G263" s="26"/>
      <c r="H263" s="26"/>
      <c r="I263" s="26"/>
      <c r="J263" s="26"/>
      <c r="K263" s="26"/>
      <c r="L263" s="26"/>
      <c r="M263" s="26"/>
    </row>
    <row r="264" spans="1:13" s="30" customFormat="1" ht="11.25">
      <c r="A264" s="26"/>
      <c r="B264" s="26"/>
      <c r="E264" s="26"/>
      <c r="F264" s="26"/>
      <c r="G264" s="26"/>
      <c r="H264" s="26"/>
      <c r="I264" s="26"/>
      <c r="J264" s="26"/>
      <c r="K264" s="26"/>
      <c r="L264" s="26"/>
      <c r="M264" s="26"/>
    </row>
    <row r="265" spans="1:13" s="30" customFormat="1" ht="11.25">
      <c r="A265" s="26"/>
      <c r="B265" s="26"/>
      <c r="E265" s="26"/>
      <c r="F265" s="26"/>
      <c r="G265" s="26"/>
      <c r="H265" s="26"/>
      <c r="I265" s="26"/>
      <c r="J265" s="26"/>
      <c r="K265" s="26"/>
      <c r="L265" s="26"/>
      <c r="M265" s="26"/>
    </row>
    <row r="266" spans="1:13" s="30" customFormat="1" ht="11.25">
      <c r="A266" s="26"/>
      <c r="B266" s="26"/>
      <c r="E266" s="26"/>
      <c r="F266" s="26"/>
      <c r="G266" s="26"/>
      <c r="H266" s="26"/>
      <c r="I266" s="26"/>
      <c r="J266" s="26"/>
      <c r="K266" s="26"/>
      <c r="L266" s="26"/>
      <c r="M266" s="26"/>
    </row>
    <row r="267" spans="1:13" s="30" customFormat="1" ht="11.25">
      <c r="A267" s="26"/>
      <c r="B267" s="26"/>
      <c r="E267" s="26"/>
      <c r="F267" s="26"/>
      <c r="G267" s="26"/>
      <c r="H267" s="26"/>
      <c r="I267" s="26"/>
      <c r="J267" s="26"/>
      <c r="K267" s="26"/>
      <c r="L267" s="26"/>
      <c r="M267" s="26"/>
    </row>
    <row r="268" spans="1:13" s="30" customFormat="1" ht="11.25">
      <c r="A268" s="26"/>
      <c r="B268" s="26"/>
      <c r="E268" s="26"/>
      <c r="F268" s="26"/>
      <c r="G268" s="26"/>
      <c r="H268" s="26"/>
      <c r="I268" s="26"/>
      <c r="J268" s="26"/>
      <c r="K268" s="26"/>
      <c r="L268" s="26"/>
      <c r="M268" s="26"/>
    </row>
    <row r="269" spans="1:13" s="30" customFormat="1" ht="11.25">
      <c r="A269" s="26"/>
      <c r="B269" s="26"/>
      <c r="E269" s="26"/>
      <c r="F269" s="26"/>
      <c r="G269" s="26"/>
      <c r="H269" s="26"/>
      <c r="I269" s="26"/>
      <c r="J269" s="26"/>
      <c r="K269" s="26"/>
      <c r="L269" s="26"/>
      <c r="M269" s="26"/>
    </row>
    <row r="270" spans="1:13" s="30" customFormat="1" ht="11.25">
      <c r="A270" s="26"/>
      <c r="B270" s="26"/>
      <c r="E270" s="26"/>
      <c r="F270" s="26"/>
      <c r="G270" s="26"/>
      <c r="H270" s="26"/>
      <c r="I270" s="26"/>
      <c r="J270" s="26"/>
      <c r="K270" s="26"/>
      <c r="L270" s="26"/>
      <c r="M270" s="26"/>
    </row>
    <row r="271" spans="1:13" s="30" customFormat="1" ht="11.25">
      <c r="A271" s="26"/>
      <c r="B271" s="26"/>
      <c r="E271" s="26"/>
      <c r="F271" s="26"/>
      <c r="G271" s="26"/>
      <c r="H271" s="26"/>
      <c r="I271" s="26"/>
      <c r="J271" s="26"/>
      <c r="K271" s="26"/>
      <c r="L271" s="26"/>
      <c r="M271" s="26"/>
    </row>
    <row r="272" spans="1:13" s="30" customFormat="1" ht="11.25">
      <c r="A272" s="26"/>
      <c r="B272" s="26"/>
      <c r="E272" s="26"/>
      <c r="F272" s="26"/>
      <c r="G272" s="26"/>
      <c r="H272" s="26"/>
      <c r="I272" s="26"/>
      <c r="J272" s="26"/>
      <c r="K272" s="26"/>
      <c r="L272" s="26"/>
      <c r="M272" s="26"/>
    </row>
    <row r="273" spans="1:13" s="30" customFormat="1" ht="11.25">
      <c r="A273" s="26"/>
      <c r="B273" s="26"/>
      <c r="E273" s="26"/>
      <c r="F273" s="26"/>
      <c r="G273" s="26"/>
      <c r="H273" s="26"/>
      <c r="I273" s="26"/>
      <c r="J273" s="26"/>
      <c r="K273" s="26"/>
      <c r="L273" s="26"/>
      <c r="M273" s="26"/>
    </row>
    <row r="274" spans="1:13" s="30" customFormat="1" ht="11.25">
      <c r="A274" s="26"/>
      <c r="B274" s="26"/>
      <c r="E274" s="26"/>
      <c r="F274" s="26"/>
      <c r="G274" s="26"/>
      <c r="H274" s="26"/>
      <c r="I274" s="26"/>
      <c r="J274" s="26"/>
      <c r="K274" s="26"/>
      <c r="L274" s="26"/>
      <c r="M274" s="26"/>
    </row>
    <row r="275" spans="1:13" s="30" customFormat="1" ht="11.25">
      <c r="A275" s="26"/>
      <c r="B275" s="26"/>
      <c r="E275" s="26"/>
      <c r="F275" s="26"/>
      <c r="G275" s="26"/>
      <c r="H275" s="26"/>
      <c r="I275" s="26"/>
      <c r="J275" s="26"/>
      <c r="K275" s="26"/>
      <c r="L275" s="26"/>
      <c r="M275" s="26"/>
    </row>
    <row r="276" spans="1:13" s="30" customFormat="1" ht="11.25">
      <c r="A276" s="26"/>
      <c r="B276" s="26"/>
      <c r="E276" s="26"/>
      <c r="F276" s="26"/>
      <c r="G276" s="26"/>
      <c r="H276" s="26"/>
      <c r="I276" s="26"/>
      <c r="J276" s="26"/>
      <c r="K276" s="26"/>
      <c r="L276" s="26"/>
      <c r="M276" s="26"/>
    </row>
    <row r="277" spans="1:13" s="30" customFormat="1" ht="11.25">
      <c r="A277" s="26"/>
      <c r="B277" s="26"/>
      <c r="E277" s="26"/>
      <c r="F277" s="26"/>
      <c r="G277" s="26"/>
      <c r="H277" s="26"/>
      <c r="I277" s="26"/>
      <c r="J277" s="26"/>
      <c r="K277" s="26"/>
      <c r="L277" s="26"/>
      <c r="M277" s="26"/>
    </row>
    <row r="278" spans="1:13" s="30" customFormat="1" ht="11.25">
      <c r="A278" s="26"/>
      <c r="B278" s="26"/>
      <c r="E278" s="26"/>
      <c r="F278" s="26"/>
      <c r="G278" s="26"/>
      <c r="H278" s="26"/>
      <c r="I278" s="26"/>
      <c r="J278" s="26"/>
      <c r="K278" s="26"/>
      <c r="L278" s="26"/>
      <c r="M278" s="26"/>
    </row>
    <row r="279" spans="1:13" s="30" customFormat="1" ht="11.25">
      <c r="A279" s="26"/>
      <c r="B279" s="26"/>
      <c r="E279" s="26"/>
      <c r="F279" s="26"/>
      <c r="G279" s="26"/>
      <c r="H279" s="26"/>
      <c r="I279" s="26"/>
      <c r="J279" s="26"/>
      <c r="K279" s="26"/>
      <c r="L279" s="26"/>
      <c r="M279" s="26"/>
    </row>
    <row r="280" spans="1:13" s="30" customFormat="1" ht="11.25">
      <c r="A280" s="26"/>
      <c r="B280" s="26"/>
      <c r="E280" s="26"/>
      <c r="F280" s="26"/>
      <c r="G280" s="26"/>
      <c r="H280" s="26"/>
      <c r="I280" s="26"/>
      <c r="J280" s="26"/>
      <c r="K280" s="26"/>
      <c r="L280" s="26"/>
      <c r="M280" s="26"/>
    </row>
    <row r="281" spans="1:13" s="30" customFormat="1" ht="11.25">
      <c r="A281" s="26"/>
      <c r="B281" s="26"/>
      <c r="E281" s="26"/>
      <c r="F281" s="26"/>
      <c r="G281" s="26"/>
      <c r="H281" s="26"/>
      <c r="I281" s="26"/>
      <c r="J281" s="26"/>
      <c r="K281" s="26"/>
      <c r="L281" s="26"/>
      <c r="M281" s="26"/>
    </row>
    <row r="282" spans="1:13" s="30" customFormat="1" ht="11.25">
      <c r="A282" s="26"/>
      <c r="B282" s="26"/>
      <c r="E282" s="26"/>
      <c r="F282" s="26"/>
      <c r="G282" s="26"/>
      <c r="H282" s="26"/>
      <c r="I282" s="26"/>
      <c r="J282" s="26"/>
      <c r="K282" s="26"/>
      <c r="L282" s="26"/>
      <c r="M282" s="26"/>
    </row>
    <row r="283" spans="1:13" s="30" customFormat="1" ht="11.25">
      <c r="A283" s="26"/>
      <c r="B283" s="26"/>
      <c r="E283" s="26"/>
      <c r="F283" s="26"/>
      <c r="G283" s="26"/>
      <c r="H283" s="26"/>
      <c r="I283" s="26"/>
      <c r="J283" s="26"/>
      <c r="K283" s="26"/>
      <c r="L283" s="26"/>
      <c r="M283" s="26"/>
    </row>
    <row r="284" spans="1:13" s="30" customFormat="1" ht="11.25">
      <c r="A284" s="26"/>
      <c r="B284" s="26"/>
      <c r="E284" s="26"/>
      <c r="F284" s="26"/>
      <c r="G284" s="26"/>
      <c r="H284" s="26"/>
      <c r="I284" s="26"/>
      <c r="J284" s="26"/>
      <c r="K284" s="26"/>
      <c r="L284" s="26"/>
      <c r="M284" s="26"/>
    </row>
    <row r="285" spans="1:13" s="30" customFormat="1" ht="11.25">
      <c r="A285" s="26"/>
      <c r="B285" s="26"/>
      <c r="E285" s="26"/>
      <c r="F285" s="26"/>
      <c r="G285" s="26"/>
      <c r="H285" s="26"/>
      <c r="I285" s="26"/>
      <c r="J285" s="26"/>
      <c r="K285" s="26"/>
      <c r="L285" s="26"/>
      <c r="M285" s="26"/>
    </row>
    <row r="286" spans="1:13" s="30" customFormat="1" ht="11.25">
      <c r="A286" s="26"/>
      <c r="B286" s="26"/>
      <c r="E286" s="26"/>
      <c r="F286" s="26"/>
      <c r="G286" s="26"/>
      <c r="H286" s="26"/>
      <c r="I286" s="26"/>
      <c r="J286" s="26"/>
      <c r="K286" s="26"/>
      <c r="L286" s="26"/>
      <c r="M286" s="26"/>
    </row>
    <row r="287" spans="1:13" s="30" customFormat="1" ht="11.25">
      <c r="A287" s="26"/>
      <c r="B287" s="26"/>
      <c r="E287" s="26"/>
      <c r="F287" s="26"/>
      <c r="G287" s="26"/>
      <c r="H287" s="26"/>
      <c r="I287" s="26"/>
      <c r="J287" s="26"/>
      <c r="K287" s="26"/>
      <c r="L287" s="26"/>
      <c r="M287" s="26"/>
    </row>
    <row r="288" spans="1:13" s="30" customFormat="1" ht="11.25">
      <c r="A288" s="26"/>
      <c r="B288" s="26"/>
      <c r="E288" s="26"/>
      <c r="F288" s="26"/>
      <c r="G288" s="26"/>
      <c r="H288" s="26"/>
      <c r="I288" s="26"/>
      <c r="J288" s="26"/>
      <c r="K288" s="26"/>
      <c r="L288" s="26"/>
      <c r="M288" s="26"/>
    </row>
    <row r="289" spans="1:13" s="30" customFormat="1" ht="11.25">
      <c r="A289" s="26"/>
      <c r="B289" s="26"/>
      <c r="E289" s="26"/>
      <c r="F289" s="26"/>
      <c r="G289" s="26"/>
      <c r="H289" s="26"/>
      <c r="I289" s="26"/>
      <c r="J289" s="26"/>
      <c r="K289" s="26"/>
      <c r="L289" s="26"/>
      <c r="M289" s="26"/>
    </row>
    <row r="290" spans="1:13" s="30" customFormat="1" ht="11.25">
      <c r="A290" s="26"/>
      <c r="B290" s="26"/>
      <c r="E290" s="26"/>
      <c r="F290" s="26"/>
      <c r="G290" s="26"/>
      <c r="H290" s="26"/>
      <c r="I290" s="26"/>
      <c r="J290" s="26"/>
      <c r="K290" s="26"/>
      <c r="L290" s="26"/>
      <c r="M290" s="26"/>
    </row>
    <row r="291" spans="1:13" s="30" customFormat="1" ht="11.25">
      <c r="A291" s="26"/>
      <c r="B291" s="26"/>
      <c r="E291" s="26"/>
      <c r="F291" s="26"/>
      <c r="G291" s="26"/>
      <c r="H291" s="26"/>
      <c r="I291" s="26"/>
      <c r="J291" s="26"/>
      <c r="K291" s="26"/>
      <c r="L291" s="26"/>
      <c r="M291" s="26"/>
    </row>
    <row r="292" spans="1:13" s="30" customFormat="1" ht="11.25">
      <c r="A292" s="26"/>
      <c r="B292" s="26"/>
      <c r="E292" s="26"/>
      <c r="F292" s="26"/>
      <c r="G292" s="26"/>
      <c r="H292" s="26"/>
      <c r="I292" s="26"/>
      <c r="J292" s="26"/>
      <c r="K292" s="26"/>
      <c r="L292" s="26"/>
      <c r="M292" s="26"/>
    </row>
    <row r="293" spans="1:13" s="30" customFormat="1" ht="11.25">
      <c r="A293" s="26"/>
      <c r="B293" s="26"/>
      <c r="E293" s="26"/>
      <c r="F293" s="26"/>
      <c r="G293" s="26"/>
      <c r="H293" s="26"/>
      <c r="I293" s="26"/>
      <c r="J293" s="26"/>
      <c r="K293" s="26"/>
      <c r="L293" s="26"/>
      <c r="M293" s="26"/>
    </row>
    <row r="294" spans="1:13" s="30" customFormat="1" ht="11.25">
      <c r="A294" s="26"/>
      <c r="B294" s="26"/>
      <c r="E294" s="26"/>
      <c r="F294" s="26"/>
      <c r="G294" s="26"/>
      <c r="H294" s="26"/>
      <c r="I294" s="26"/>
      <c r="J294" s="26"/>
      <c r="K294" s="26"/>
      <c r="L294" s="26"/>
      <c r="M294" s="26"/>
    </row>
    <row r="295" spans="1:13" s="30" customFormat="1" ht="11.25">
      <c r="A295" s="26"/>
      <c r="B295" s="26"/>
      <c r="E295" s="26"/>
      <c r="F295" s="26"/>
      <c r="G295" s="26"/>
      <c r="H295" s="26"/>
      <c r="I295" s="26"/>
      <c r="J295" s="26"/>
      <c r="K295" s="26"/>
      <c r="L295" s="26"/>
      <c r="M295" s="26"/>
    </row>
    <row r="296" spans="1:13" s="30" customFormat="1" ht="11.25">
      <c r="A296" s="26"/>
      <c r="B296" s="26"/>
      <c r="E296" s="26"/>
      <c r="F296" s="26"/>
      <c r="G296" s="26"/>
      <c r="H296" s="26"/>
      <c r="I296" s="26"/>
      <c r="J296" s="26"/>
      <c r="K296" s="26"/>
      <c r="L296" s="26"/>
      <c r="M296" s="26"/>
    </row>
    <row r="297" spans="1:13" s="30" customFormat="1" ht="11.25">
      <c r="A297" s="26"/>
      <c r="B297" s="26"/>
      <c r="E297" s="26"/>
      <c r="F297" s="26"/>
      <c r="G297" s="26"/>
      <c r="H297" s="26"/>
      <c r="I297" s="26"/>
      <c r="J297" s="26"/>
      <c r="K297" s="26"/>
      <c r="L297" s="26"/>
      <c r="M297" s="26"/>
    </row>
    <row r="298" spans="1:13" s="30" customFormat="1" ht="11.25">
      <c r="A298" s="26"/>
      <c r="B298" s="26"/>
      <c r="E298" s="26"/>
      <c r="F298" s="26"/>
      <c r="G298" s="26"/>
      <c r="H298" s="26"/>
      <c r="I298" s="26"/>
      <c r="J298" s="26"/>
      <c r="K298" s="26"/>
      <c r="L298" s="26"/>
      <c r="M298" s="26"/>
    </row>
    <row r="299" spans="1:13" s="30" customFormat="1" ht="11.25">
      <c r="A299" s="26"/>
      <c r="B299" s="26"/>
      <c r="E299" s="26"/>
      <c r="F299" s="26"/>
      <c r="G299" s="26"/>
      <c r="H299" s="26"/>
      <c r="I299" s="26"/>
      <c r="J299" s="26"/>
      <c r="K299" s="26"/>
      <c r="L299" s="26"/>
      <c r="M299" s="26"/>
    </row>
    <row r="300" spans="1:13" s="30" customFormat="1" ht="11.25">
      <c r="A300" s="26"/>
      <c r="B300" s="26"/>
      <c r="E300" s="26"/>
      <c r="F300" s="26"/>
      <c r="G300" s="26"/>
      <c r="H300" s="26"/>
      <c r="I300" s="26"/>
      <c r="J300" s="26"/>
      <c r="K300" s="26"/>
      <c r="L300" s="26"/>
      <c r="M300" s="26"/>
    </row>
    <row r="301" spans="1:13" s="30" customFormat="1" ht="11.25">
      <c r="A301" s="26"/>
      <c r="B301" s="26"/>
      <c r="E301" s="26"/>
      <c r="F301" s="26"/>
      <c r="G301" s="26"/>
      <c r="H301" s="26"/>
      <c r="I301" s="26"/>
      <c r="J301" s="26"/>
      <c r="K301" s="26"/>
      <c r="L301" s="26"/>
      <c r="M301" s="26"/>
    </row>
    <row r="302" spans="1:13" s="30" customFormat="1" ht="11.25">
      <c r="A302" s="26"/>
      <c r="B302" s="26"/>
      <c r="E302" s="26"/>
      <c r="F302" s="26"/>
      <c r="G302" s="26"/>
      <c r="H302" s="26"/>
      <c r="I302" s="26"/>
      <c r="J302" s="26"/>
      <c r="K302" s="26"/>
      <c r="L302" s="26"/>
      <c r="M302" s="26"/>
    </row>
    <row r="303" spans="1:13" s="30" customFormat="1" ht="11.25">
      <c r="A303" s="26"/>
      <c r="B303" s="26"/>
      <c r="E303" s="26"/>
      <c r="F303" s="26"/>
      <c r="G303" s="26"/>
      <c r="H303" s="26"/>
      <c r="I303" s="26"/>
      <c r="J303" s="26"/>
      <c r="K303" s="26"/>
      <c r="L303" s="26"/>
      <c r="M303" s="26"/>
    </row>
    <row r="304" spans="1:13" s="30" customFormat="1" ht="11.25">
      <c r="A304" s="26"/>
      <c r="B304" s="26"/>
      <c r="E304" s="26"/>
      <c r="F304" s="26"/>
      <c r="G304" s="26"/>
      <c r="H304" s="26"/>
      <c r="I304" s="26"/>
      <c r="J304" s="26"/>
      <c r="K304" s="26"/>
      <c r="L304" s="26"/>
      <c r="M304" s="26"/>
    </row>
    <row r="305" spans="1:13" s="30" customFormat="1" ht="11.25">
      <c r="A305" s="26"/>
      <c r="B305" s="26"/>
      <c r="E305" s="26"/>
      <c r="F305" s="26"/>
      <c r="G305" s="26"/>
      <c r="H305" s="26"/>
      <c r="I305" s="26"/>
      <c r="J305" s="26"/>
      <c r="K305" s="26"/>
      <c r="L305" s="26"/>
      <c r="M305" s="26"/>
    </row>
    <row r="306" spans="1:13" s="30" customFormat="1" ht="11.25">
      <c r="A306" s="26"/>
      <c r="B306" s="26"/>
      <c r="E306" s="26"/>
      <c r="F306" s="26"/>
      <c r="G306" s="26"/>
      <c r="H306" s="26"/>
      <c r="I306" s="26"/>
      <c r="J306" s="26"/>
      <c r="K306" s="26"/>
      <c r="L306" s="26"/>
      <c r="M306" s="26"/>
    </row>
    <row r="307" spans="1:13" s="30" customFormat="1" ht="11.25">
      <c r="A307" s="26"/>
      <c r="B307" s="26"/>
      <c r="E307" s="26"/>
      <c r="F307" s="26"/>
      <c r="G307" s="26"/>
      <c r="H307" s="26"/>
      <c r="I307" s="26"/>
      <c r="J307" s="26"/>
      <c r="K307" s="26"/>
      <c r="L307" s="26"/>
      <c r="M307" s="26"/>
    </row>
    <row r="308" spans="1:13" s="30" customFormat="1" ht="11.25">
      <c r="A308" s="26"/>
      <c r="B308" s="26"/>
      <c r="E308" s="26"/>
      <c r="F308" s="26"/>
      <c r="G308" s="26"/>
      <c r="H308" s="26"/>
      <c r="I308" s="26"/>
      <c r="J308" s="26"/>
      <c r="K308" s="26"/>
      <c r="L308" s="26"/>
      <c r="M308" s="26"/>
    </row>
    <row r="309" spans="1:13" s="30" customFormat="1" ht="11.25">
      <c r="A309" s="26"/>
      <c r="B309" s="26"/>
      <c r="E309" s="26"/>
      <c r="F309" s="26"/>
      <c r="G309" s="26"/>
      <c r="H309" s="26"/>
      <c r="I309" s="26"/>
      <c r="J309" s="26"/>
      <c r="K309" s="26"/>
      <c r="L309" s="26"/>
      <c r="M309" s="26"/>
    </row>
    <row r="310" spans="1:13" s="30" customFormat="1" ht="11.25">
      <c r="A310" s="26"/>
      <c r="B310" s="26"/>
      <c r="E310" s="26"/>
      <c r="F310" s="26"/>
      <c r="G310" s="26"/>
      <c r="H310" s="26"/>
      <c r="I310" s="26"/>
      <c r="J310" s="26"/>
      <c r="K310" s="26"/>
      <c r="L310" s="26"/>
      <c r="M310" s="26"/>
    </row>
    <row r="311" spans="1:13" s="30" customFormat="1" ht="11.25">
      <c r="A311" s="26"/>
      <c r="B311" s="26"/>
      <c r="E311" s="26"/>
      <c r="F311" s="26"/>
      <c r="G311" s="26"/>
      <c r="H311" s="26"/>
      <c r="I311" s="26"/>
      <c r="J311" s="26"/>
      <c r="K311" s="26"/>
      <c r="L311" s="26"/>
      <c r="M311" s="26"/>
    </row>
    <row r="312" spans="1:13" s="30" customFormat="1" ht="11.25">
      <c r="A312" s="26"/>
      <c r="B312" s="26"/>
      <c r="E312" s="26"/>
      <c r="F312" s="26"/>
      <c r="G312" s="26"/>
      <c r="H312" s="26"/>
      <c r="I312" s="26"/>
      <c r="J312" s="26"/>
      <c r="K312" s="26"/>
      <c r="L312" s="26"/>
      <c r="M312" s="26"/>
    </row>
    <row r="313" spans="1:13" s="30" customFormat="1" ht="11.25">
      <c r="A313" s="26"/>
      <c r="B313" s="26"/>
      <c r="E313" s="26"/>
      <c r="F313" s="26"/>
      <c r="G313" s="26"/>
      <c r="H313" s="26"/>
      <c r="I313" s="26"/>
      <c r="J313" s="26"/>
      <c r="K313" s="26"/>
      <c r="L313" s="26"/>
      <c r="M313" s="26"/>
    </row>
    <row r="314" spans="1:13" s="30" customFormat="1" ht="11.25">
      <c r="A314" s="26"/>
      <c r="B314" s="26"/>
      <c r="E314" s="26"/>
      <c r="F314" s="26"/>
      <c r="G314" s="26"/>
      <c r="H314" s="26"/>
      <c r="I314" s="26"/>
      <c r="J314" s="26"/>
      <c r="K314" s="26"/>
      <c r="L314" s="26"/>
      <c r="M314" s="26"/>
    </row>
    <row r="315" spans="1:13" s="30" customFormat="1" ht="11.25">
      <c r="A315" s="26"/>
      <c r="B315" s="26"/>
      <c r="E315" s="26"/>
      <c r="F315" s="26"/>
      <c r="G315" s="26"/>
      <c r="H315" s="26"/>
      <c r="I315" s="26"/>
      <c r="J315" s="26"/>
      <c r="K315" s="26"/>
      <c r="L315" s="26"/>
      <c r="M315" s="26"/>
    </row>
    <row r="316" spans="1:13" s="30" customFormat="1" ht="11.25">
      <c r="A316" s="26"/>
      <c r="B316" s="26"/>
      <c r="E316" s="26"/>
      <c r="F316" s="26"/>
      <c r="G316" s="26"/>
      <c r="H316" s="26"/>
      <c r="I316" s="26"/>
      <c r="J316" s="26"/>
      <c r="K316" s="26"/>
      <c r="L316" s="26"/>
      <c r="M316" s="26"/>
    </row>
    <row r="317" spans="1:13" s="30" customFormat="1" ht="11.25">
      <c r="A317" s="26"/>
      <c r="B317" s="26"/>
      <c r="E317" s="26"/>
      <c r="F317" s="26"/>
      <c r="G317" s="26"/>
      <c r="H317" s="26"/>
      <c r="I317" s="26"/>
      <c r="J317" s="26"/>
      <c r="K317" s="26"/>
      <c r="L317" s="26"/>
      <c r="M317" s="26"/>
    </row>
    <row r="318" spans="1:13" s="30" customFormat="1" ht="11.25">
      <c r="A318" s="26"/>
      <c r="B318" s="26"/>
      <c r="E318" s="26"/>
      <c r="F318" s="26"/>
      <c r="G318" s="26"/>
      <c r="H318" s="26"/>
      <c r="I318" s="26"/>
      <c r="J318" s="26"/>
      <c r="K318" s="26"/>
      <c r="L318" s="26"/>
      <c r="M318" s="26"/>
    </row>
    <row r="319" spans="1:13" s="30" customFormat="1" ht="11.25">
      <c r="A319" s="26"/>
      <c r="B319" s="26"/>
      <c r="E319" s="26"/>
      <c r="F319" s="26"/>
      <c r="G319" s="26"/>
      <c r="H319" s="26"/>
      <c r="I319" s="26"/>
      <c r="J319" s="26"/>
      <c r="K319" s="26"/>
      <c r="L319" s="26"/>
      <c r="M319" s="26"/>
    </row>
    <row r="320" spans="1:13" s="30" customFormat="1" ht="11.25">
      <c r="A320" s="26"/>
      <c r="B320" s="26"/>
      <c r="E320" s="26"/>
      <c r="F320" s="26"/>
      <c r="G320" s="26"/>
      <c r="H320" s="26"/>
      <c r="I320" s="26"/>
      <c r="J320" s="26"/>
      <c r="K320" s="26"/>
      <c r="L320" s="26"/>
      <c r="M320" s="26"/>
    </row>
    <row r="321" spans="1:13" s="30" customFormat="1" ht="11.25">
      <c r="A321" s="26"/>
      <c r="B321" s="26"/>
      <c r="E321" s="26"/>
      <c r="F321" s="26"/>
      <c r="G321" s="26"/>
      <c r="H321" s="26"/>
      <c r="I321" s="26"/>
      <c r="J321" s="26"/>
      <c r="K321" s="26"/>
      <c r="L321" s="26"/>
      <c r="M321" s="26"/>
    </row>
    <row r="322" spans="1:13" s="30" customFormat="1" ht="11.25">
      <c r="A322" s="26"/>
      <c r="B322" s="26"/>
      <c r="E322" s="26"/>
      <c r="F322" s="26"/>
      <c r="G322" s="26"/>
      <c r="H322" s="26"/>
      <c r="I322" s="26"/>
      <c r="J322" s="26"/>
      <c r="K322" s="26"/>
      <c r="L322" s="26"/>
      <c r="M322" s="26"/>
    </row>
    <row r="323" spans="1:13" s="30" customFormat="1" ht="11.25">
      <c r="A323" s="26"/>
      <c r="B323" s="26"/>
      <c r="E323" s="26"/>
      <c r="F323" s="26"/>
      <c r="G323" s="26"/>
      <c r="H323" s="26"/>
      <c r="I323" s="26"/>
      <c r="J323" s="26"/>
      <c r="K323" s="26"/>
      <c r="L323" s="26"/>
      <c r="M323" s="26"/>
    </row>
    <row r="324" spans="1:13" s="30" customFormat="1" ht="11.25">
      <c r="A324" s="26"/>
      <c r="B324" s="26"/>
      <c r="E324" s="26"/>
      <c r="F324" s="26"/>
      <c r="G324" s="26"/>
      <c r="H324" s="26"/>
      <c r="I324" s="26"/>
      <c r="J324" s="26"/>
      <c r="K324" s="26"/>
      <c r="L324" s="26"/>
      <c r="M324" s="26"/>
    </row>
    <row r="325" spans="1:13" s="30" customFormat="1" ht="11.25">
      <c r="A325" s="26"/>
      <c r="B325" s="26"/>
      <c r="E325" s="26"/>
      <c r="F325" s="26"/>
      <c r="G325" s="26"/>
      <c r="H325" s="26"/>
      <c r="I325" s="26"/>
      <c r="J325" s="26"/>
      <c r="K325" s="26"/>
      <c r="L325" s="26"/>
      <c r="M325" s="26"/>
    </row>
    <row r="326" spans="1:13" s="30" customFormat="1" ht="11.25">
      <c r="A326" s="26"/>
      <c r="B326" s="26"/>
      <c r="E326" s="26"/>
      <c r="F326" s="26"/>
      <c r="G326" s="26"/>
      <c r="H326" s="26"/>
      <c r="I326" s="26"/>
      <c r="J326" s="26"/>
      <c r="K326" s="26"/>
      <c r="L326" s="26"/>
      <c r="M326" s="26"/>
    </row>
    <row r="327" spans="1:13" s="30" customFormat="1" ht="11.25">
      <c r="A327" s="26"/>
      <c r="B327" s="26"/>
      <c r="E327" s="26"/>
      <c r="F327" s="26"/>
      <c r="G327" s="26"/>
      <c r="H327" s="26"/>
      <c r="I327" s="26"/>
      <c r="J327" s="26"/>
      <c r="K327" s="26"/>
      <c r="L327" s="26"/>
      <c r="M327" s="26"/>
    </row>
    <row r="328" spans="1:13" s="30" customFormat="1" ht="11.25">
      <c r="A328" s="26"/>
      <c r="B328" s="26"/>
      <c r="E328" s="26"/>
      <c r="F328" s="26"/>
      <c r="G328" s="26"/>
      <c r="H328" s="26"/>
      <c r="I328" s="26"/>
      <c r="J328" s="26"/>
      <c r="K328" s="26"/>
      <c r="L328" s="26"/>
      <c r="M328" s="26"/>
    </row>
    <row r="329" spans="1:13" s="30" customFormat="1" ht="11.25">
      <c r="A329" s="26"/>
      <c r="B329" s="26"/>
      <c r="E329" s="26"/>
      <c r="F329" s="26"/>
      <c r="G329" s="26"/>
      <c r="H329" s="26"/>
      <c r="I329" s="26"/>
      <c r="J329" s="26"/>
      <c r="K329" s="26"/>
      <c r="L329" s="26"/>
      <c r="M329" s="26"/>
    </row>
    <row r="330" spans="1:13" s="30" customFormat="1" ht="11.25">
      <c r="A330" s="26"/>
      <c r="B330" s="26"/>
      <c r="E330" s="26"/>
      <c r="F330" s="26"/>
      <c r="G330" s="26"/>
      <c r="H330" s="26"/>
      <c r="I330" s="26"/>
      <c r="J330" s="26"/>
      <c r="K330" s="26"/>
      <c r="L330" s="26"/>
      <c r="M330" s="26"/>
    </row>
    <row r="331" spans="1:13" s="30" customFormat="1" ht="11.25">
      <c r="A331" s="26"/>
      <c r="B331" s="26"/>
      <c r="E331" s="26"/>
      <c r="F331" s="26"/>
      <c r="G331" s="26"/>
      <c r="H331" s="26"/>
      <c r="I331" s="26"/>
      <c r="J331" s="26"/>
      <c r="K331" s="26"/>
      <c r="L331" s="26"/>
      <c r="M331" s="26"/>
    </row>
    <row r="332" spans="1:13" s="30" customFormat="1" ht="11.25">
      <c r="A332" s="26"/>
      <c r="B332" s="26"/>
      <c r="E332" s="26"/>
      <c r="F332" s="26"/>
      <c r="G332" s="26"/>
      <c r="H332" s="26"/>
      <c r="I332" s="26"/>
      <c r="J332" s="26"/>
      <c r="K332" s="26"/>
      <c r="L332" s="26"/>
      <c r="M332" s="26"/>
    </row>
    <row r="333" spans="1:13" s="30" customFormat="1" ht="11.25">
      <c r="A333" s="26"/>
      <c r="B333" s="26"/>
      <c r="E333" s="26"/>
      <c r="F333" s="26"/>
      <c r="G333" s="26"/>
      <c r="H333" s="26"/>
      <c r="I333" s="26"/>
      <c r="J333" s="26"/>
      <c r="K333" s="26"/>
      <c r="L333" s="26"/>
      <c r="M333" s="26"/>
    </row>
    <row r="334" spans="1:13" s="30" customFormat="1" ht="11.25">
      <c r="A334" s="26"/>
      <c r="B334" s="26"/>
      <c r="E334" s="26"/>
      <c r="F334" s="26"/>
      <c r="G334" s="26"/>
      <c r="H334" s="26"/>
      <c r="I334" s="26"/>
      <c r="J334" s="26"/>
      <c r="K334" s="26"/>
      <c r="L334" s="26"/>
      <c r="M334" s="26"/>
    </row>
    <row r="335" spans="1:13" s="30" customFormat="1" ht="11.25">
      <c r="A335" s="26"/>
      <c r="B335" s="26"/>
      <c r="E335" s="26"/>
      <c r="F335" s="26"/>
      <c r="G335" s="26"/>
      <c r="H335" s="26"/>
      <c r="I335" s="26"/>
      <c r="J335" s="26"/>
      <c r="K335" s="26"/>
      <c r="L335" s="26"/>
      <c r="M335" s="26"/>
    </row>
    <row r="336" spans="1:13" s="30" customFormat="1" ht="11.25">
      <c r="A336" s="26"/>
      <c r="B336" s="26"/>
      <c r="E336" s="26"/>
      <c r="F336" s="26"/>
      <c r="G336" s="26"/>
      <c r="H336" s="26"/>
      <c r="I336" s="26"/>
      <c r="J336" s="26"/>
      <c r="K336" s="26"/>
      <c r="L336" s="26"/>
      <c r="M336" s="26"/>
    </row>
    <row r="337" spans="1:13" s="30" customFormat="1" ht="11.25">
      <c r="A337" s="26"/>
      <c r="B337" s="26"/>
      <c r="E337" s="26"/>
      <c r="F337" s="26"/>
      <c r="G337" s="26"/>
      <c r="H337" s="26"/>
      <c r="I337" s="26"/>
      <c r="J337" s="26"/>
      <c r="K337" s="26"/>
      <c r="L337" s="26"/>
      <c r="M337" s="26"/>
    </row>
    <row r="338" spans="1:13" s="30" customFormat="1" ht="11.25">
      <c r="A338" s="26"/>
      <c r="B338" s="26"/>
      <c r="E338" s="26"/>
      <c r="F338" s="26"/>
      <c r="G338" s="26"/>
      <c r="H338" s="26"/>
      <c r="I338" s="26"/>
      <c r="J338" s="26"/>
      <c r="K338" s="26"/>
      <c r="L338" s="26"/>
      <c r="M338" s="26"/>
    </row>
    <row r="339" spans="1:13" s="30" customFormat="1" ht="11.25">
      <c r="A339" s="26"/>
      <c r="B339" s="26"/>
      <c r="E339" s="26"/>
      <c r="F339" s="26"/>
      <c r="G339" s="26"/>
      <c r="H339" s="26"/>
      <c r="I339" s="26"/>
      <c r="J339" s="26"/>
      <c r="K339" s="26"/>
      <c r="L339" s="26"/>
      <c r="M339" s="26"/>
    </row>
    <row r="340" spans="1:13" s="30" customFormat="1" ht="11.25">
      <c r="A340" s="26"/>
      <c r="B340" s="26"/>
      <c r="E340" s="26"/>
      <c r="F340" s="26"/>
      <c r="G340" s="26"/>
      <c r="H340" s="26"/>
      <c r="I340" s="26"/>
      <c r="J340" s="26"/>
      <c r="K340" s="26"/>
      <c r="L340" s="26"/>
      <c r="M340" s="26"/>
    </row>
    <row r="341" spans="1:13" s="30" customFormat="1" ht="11.25">
      <c r="A341" s="26"/>
      <c r="B341" s="26"/>
      <c r="E341" s="26"/>
      <c r="F341" s="26"/>
      <c r="G341" s="26"/>
      <c r="H341" s="26"/>
      <c r="I341" s="26"/>
      <c r="J341" s="26"/>
      <c r="K341" s="26"/>
      <c r="L341" s="26"/>
      <c r="M341" s="26"/>
    </row>
    <row r="342" spans="1:13" s="30" customFormat="1" ht="11.25">
      <c r="A342" s="26"/>
      <c r="B342" s="26"/>
      <c r="E342" s="26"/>
      <c r="F342" s="26"/>
      <c r="G342" s="26"/>
      <c r="H342" s="26"/>
      <c r="I342" s="26"/>
      <c r="J342" s="26"/>
      <c r="K342" s="26"/>
      <c r="L342" s="26"/>
      <c r="M342" s="26"/>
    </row>
    <row r="343" spans="1:13" s="30" customFormat="1" ht="11.25">
      <c r="A343" s="26"/>
      <c r="B343" s="26"/>
      <c r="E343" s="26"/>
      <c r="F343" s="26"/>
      <c r="G343" s="26"/>
      <c r="H343" s="26"/>
      <c r="I343" s="26"/>
      <c r="J343" s="26"/>
      <c r="K343" s="26"/>
      <c r="L343" s="26"/>
      <c r="M343" s="26"/>
    </row>
    <row r="344" spans="1:13" s="30" customFormat="1" ht="11.25">
      <c r="A344" s="26"/>
      <c r="B344" s="26"/>
      <c r="E344" s="26"/>
      <c r="F344" s="26"/>
      <c r="G344" s="26"/>
      <c r="H344" s="26"/>
      <c r="I344" s="26"/>
      <c r="J344" s="26"/>
      <c r="K344" s="26"/>
      <c r="L344" s="26"/>
      <c r="M344" s="26"/>
    </row>
    <row r="345" spans="1:13" s="30" customFormat="1" ht="11.25">
      <c r="A345" s="26"/>
      <c r="B345" s="26"/>
      <c r="E345" s="26"/>
      <c r="F345" s="26"/>
      <c r="G345" s="26"/>
      <c r="H345" s="26"/>
      <c r="I345" s="26"/>
      <c r="J345" s="26"/>
      <c r="K345" s="26"/>
      <c r="L345" s="26"/>
      <c r="M345" s="26"/>
    </row>
    <row r="346" spans="1:13" s="30" customFormat="1" ht="11.25">
      <c r="A346" s="26"/>
      <c r="B346" s="26"/>
      <c r="E346" s="26"/>
      <c r="F346" s="26"/>
      <c r="G346" s="26"/>
      <c r="H346" s="26"/>
      <c r="I346" s="26"/>
      <c r="J346" s="26"/>
      <c r="K346" s="26"/>
      <c r="L346" s="26"/>
      <c r="M346" s="26"/>
    </row>
    <row r="347" spans="1:13" s="30" customFormat="1" ht="11.25">
      <c r="A347" s="26"/>
      <c r="B347" s="26"/>
      <c r="E347" s="26"/>
      <c r="F347" s="26"/>
      <c r="G347" s="26"/>
      <c r="H347" s="26"/>
      <c r="I347" s="26"/>
      <c r="J347" s="26"/>
      <c r="K347" s="26"/>
      <c r="L347" s="26"/>
      <c r="M347" s="26"/>
    </row>
    <row r="348" spans="1:13" s="30" customFormat="1" ht="11.25">
      <c r="A348" s="26"/>
      <c r="B348" s="26"/>
      <c r="E348" s="26"/>
      <c r="F348" s="26"/>
      <c r="G348" s="26"/>
      <c r="H348" s="26"/>
      <c r="I348" s="26"/>
      <c r="J348" s="26"/>
      <c r="K348" s="26"/>
      <c r="L348" s="26"/>
      <c r="M348" s="26"/>
    </row>
    <row r="349" spans="1:13" s="30" customFormat="1" ht="11.25">
      <c r="A349" s="26"/>
      <c r="B349" s="26"/>
      <c r="E349" s="26"/>
      <c r="F349" s="26"/>
      <c r="G349" s="26"/>
      <c r="H349" s="26"/>
      <c r="I349" s="26"/>
      <c r="J349" s="26"/>
      <c r="K349" s="26"/>
      <c r="L349" s="26"/>
      <c r="M349" s="26"/>
    </row>
    <row r="350" spans="1:13" s="30" customFormat="1" ht="11.25">
      <c r="A350" s="26"/>
      <c r="B350" s="26"/>
      <c r="E350" s="26"/>
      <c r="F350" s="26"/>
      <c r="G350" s="26"/>
      <c r="H350" s="26"/>
      <c r="I350" s="26"/>
      <c r="J350" s="26"/>
      <c r="K350" s="26"/>
      <c r="L350" s="26"/>
      <c r="M350" s="26"/>
    </row>
    <row r="351" spans="1:13" s="30" customFormat="1" ht="11.25">
      <c r="A351" s="26"/>
      <c r="B351" s="26"/>
      <c r="E351" s="26"/>
      <c r="F351" s="26"/>
      <c r="G351" s="26"/>
      <c r="H351" s="26"/>
      <c r="I351" s="26"/>
      <c r="J351" s="26"/>
      <c r="K351" s="26"/>
      <c r="L351" s="26"/>
      <c r="M351" s="26"/>
    </row>
    <row r="352" spans="1:13" s="30" customFormat="1" ht="11.25">
      <c r="A352" s="26"/>
      <c r="B352" s="26"/>
      <c r="E352" s="26"/>
      <c r="F352" s="26"/>
      <c r="G352" s="26"/>
      <c r="H352" s="26"/>
      <c r="I352" s="26"/>
      <c r="J352" s="26"/>
      <c r="K352" s="26"/>
      <c r="L352" s="26"/>
      <c r="M352" s="26"/>
    </row>
    <row r="353" spans="1:13" s="30" customFormat="1" ht="11.25">
      <c r="A353" s="26"/>
      <c r="B353" s="26"/>
      <c r="E353" s="26"/>
      <c r="F353" s="26"/>
      <c r="G353" s="26"/>
      <c r="H353" s="26"/>
      <c r="I353" s="26"/>
      <c r="J353" s="26"/>
      <c r="K353" s="26"/>
      <c r="L353" s="26"/>
      <c r="M353" s="26"/>
    </row>
    <row r="354" spans="1:13" s="30" customFormat="1" ht="11.25">
      <c r="A354" s="26"/>
      <c r="B354" s="26"/>
      <c r="E354" s="26"/>
      <c r="F354" s="26"/>
      <c r="G354" s="26"/>
      <c r="H354" s="26"/>
      <c r="I354" s="26"/>
      <c r="J354" s="26"/>
      <c r="K354" s="26"/>
      <c r="L354" s="26"/>
      <c r="M354" s="26"/>
    </row>
    <row r="355" spans="1:13" s="30" customFormat="1" ht="11.25">
      <c r="A355" s="26"/>
      <c r="B355" s="26"/>
      <c r="E355" s="26"/>
      <c r="F355" s="26"/>
      <c r="G355" s="26"/>
      <c r="H355" s="26"/>
      <c r="I355" s="26"/>
      <c r="J355" s="26"/>
      <c r="K355" s="26"/>
      <c r="L355" s="26"/>
      <c r="M355" s="26"/>
    </row>
    <row r="356" spans="1:13" s="30" customFormat="1" ht="11.25">
      <c r="A356" s="26"/>
      <c r="B356" s="26"/>
      <c r="E356" s="26"/>
      <c r="F356" s="26"/>
      <c r="G356" s="26"/>
      <c r="H356" s="26"/>
      <c r="I356" s="26"/>
      <c r="J356" s="26"/>
      <c r="K356" s="26"/>
      <c r="L356" s="26"/>
      <c r="M356" s="26"/>
    </row>
    <row r="357" spans="1:13" s="30" customFormat="1" ht="11.25">
      <c r="A357" s="26"/>
      <c r="B357" s="26"/>
      <c r="E357" s="26"/>
      <c r="F357" s="26"/>
      <c r="G357" s="26"/>
      <c r="H357" s="26"/>
      <c r="I357" s="26"/>
      <c r="J357" s="26"/>
      <c r="K357" s="26"/>
      <c r="L357" s="26"/>
      <c r="M357" s="26"/>
    </row>
    <row r="358" spans="1:13" s="30" customFormat="1" ht="11.25">
      <c r="A358" s="26"/>
      <c r="B358" s="26"/>
      <c r="E358" s="26"/>
      <c r="F358" s="26"/>
      <c r="G358" s="26"/>
      <c r="H358" s="26"/>
      <c r="I358" s="26"/>
      <c r="J358" s="26"/>
      <c r="K358" s="26"/>
      <c r="L358" s="26"/>
      <c r="M358" s="26"/>
    </row>
    <row r="359" spans="1:13" s="30" customFormat="1" ht="11.25">
      <c r="A359" s="26"/>
      <c r="B359" s="26"/>
      <c r="E359" s="26"/>
      <c r="F359" s="26"/>
      <c r="G359" s="26"/>
      <c r="H359" s="26"/>
      <c r="I359" s="26"/>
      <c r="J359" s="26"/>
      <c r="K359" s="26"/>
      <c r="L359" s="26"/>
      <c r="M359" s="26"/>
    </row>
    <row r="360" spans="1:13" s="30" customFormat="1" ht="11.25">
      <c r="A360" s="26"/>
      <c r="B360" s="26"/>
      <c r="E360" s="26"/>
      <c r="F360" s="26"/>
      <c r="G360" s="26"/>
      <c r="H360" s="26"/>
      <c r="I360" s="26"/>
      <c r="J360" s="26"/>
      <c r="K360" s="26"/>
      <c r="L360" s="26"/>
      <c r="M360" s="26"/>
    </row>
    <row r="361" spans="1:13" s="30" customFormat="1" ht="11.25">
      <c r="A361" s="26"/>
      <c r="B361" s="26"/>
      <c r="E361" s="26"/>
      <c r="F361" s="26"/>
      <c r="G361" s="26"/>
      <c r="H361" s="26"/>
      <c r="I361" s="26"/>
      <c r="J361" s="26"/>
      <c r="K361" s="26"/>
      <c r="L361" s="26"/>
      <c r="M361" s="26"/>
    </row>
    <row r="362" spans="1:13" s="30" customFormat="1" ht="11.25">
      <c r="A362" s="26"/>
      <c r="B362" s="26"/>
      <c r="E362" s="26"/>
      <c r="F362" s="26"/>
      <c r="G362" s="26"/>
      <c r="H362" s="26"/>
      <c r="I362" s="26"/>
      <c r="J362" s="26"/>
      <c r="K362" s="26"/>
      <c r="L362" s="26"/>
      <c r="M362" s="26"/>
    </row>
    <row r="363" spans="1:13" s="30" customFormat="1" ht="11.25">
      <c r="A363" s="26"/>
      <c r="B363" s="26"/>
      <c r="E363" s="26"/>
      <c r="F363" s="26"/>
      <c r="G363" s="26"/>
      <c r="H363" s="26"/>
      <c r="I363" s="26"/>
      <c r="J363" s="26"/>
      <c r="K363" s="26"/>
      <c r="L363" s="26"/>
      <c r="M363" s="26"/>
    </row>
    <row r="364" spans="1:13" s="30" customFormat="1" ht="11.25">
      <c r="A364" s="26"/>
      <c r="B364" s="26"/>
      <c r="E364" s="26"/>
      <c r="F364" s="26"/>
      <c r="G364" s="26"/>
      <c r="H364" s="26"/>
      <c r="I364" s="26"/>
      <c r="J364" s="26"/>
      <c r="K364" s="26"/>
      <c r="L364" s="26"/>
      <c r="M364" s="26"/>
    </row>
    <row r="365" spans="1:13" s="30" customFormat="1" ht="11.25">
      <c r="A365" s="26"/>
      <c r="B365" s="26"/>
      <c r="E365" s="26"/>
      <c r="F365" s="26"/>
      <c r="G365" s="26"/>
      <c r="H365" s="26"/>
      <c r="I365" s="26"/>
      <c r="J365" s="26"/>
      <c r="K365" s="26"/>
      <c r="L365" s="26"/>
      <c r="M365" s="26"/>
    </row>
    <row r="366" spans="1:13" s="30" customFormat="1" ht="11.25">
      <c r="A366" s="26"/>
      <c r="B366" s="26"/>
      <c r="E366" s="26"/>
      <c r="F366" s="26"/>
      <c r="G366" s="26"/>
      <c r="H366" s="26"/>
      <c r="I366" s="26"/>
      <c r="J366" s="26"/>
      <c r="K366" s="26"/>
      <c r="L366" s="26"/>
      <c r="M366" s="26"/>
    </row>
    <row r="367" spans="1:13" s="30" customFormat="1" ht="11.25">
      <c r="A367" s="26"/>
      <c r="B367" s="26"/>
      <c r="E367" s="26"/>
      <c r="F367" s="26"/>
      <c r="G367" s="26"/>
      <c r="H367" s="26"/>
      <c r="I367" s="26"/>
      <c r="J367" s="26"/>
      <c r="K367" s="26"/>
      <c r="L367" s="26"/>
      <c r="M367" s="26"/>
    </row>
    <row r="368" spans="1:13" s="30" customFormat="1" ht="11.25">
      <c r="A368" s="26"/>
      <c r="B368" s="26"/>
      <c r="E368" s="26"/>
      <c r="F368" s="26"/>
      <c r="G368" s="26"/>
      <c r="H368" s="26"/>
      <c r="I368" s="26"/>
      <c r="J368" s="26"/>
      <c r="K368" s="26"/>
      <c r="L368" s="26"/>
      <c r="M368" s="26"/>
    </row>
    <row r="369" spans="1:13" s="30" customFormat="1" ht="11.25">
      <c r="A369" s="26"/>
      <c r="B369" s="26"/>
      <c r="E369" s="26"/>
      <c r="F369" s="26"/>
      <c r="G369" s="26"/>
      <c r="H369" s="26"/>
      <c r="I369" s="26"/>
      <c r="J369" s="26"/>
      <c r="K369" s="26"/>
      <c r="L369" s="26"/>
      <c r="M369" s="26"/>
    </row>
    <row r="370" spans="1:13" s="30" customFormat="1" ht="11.25">
      <c r="A370" s="26"/>
      <c r="B370" s="26"/>
      <c r="E370" s="26"/>
      <c r="F370" s="26"/>
      <c r="G370" s="26"/>
      <c r="H370" s="26"/>
      <c r="I370" s="26"/>
      <c r="J370" s="26"/>
      <c r="K370" s="26"/>
      <c r="L370" s="26"/>
      <c r="M370" s="26"/>
    </row>
    <row r="371" spans="1:13" s="30" customFormat="1" ht="11.25">
      <c r="A371" s="26"/>
      <c r="B371" s="26"/>
      <c r="E371" s="26"/>
      <c r="F371" s="26"/>
      <c r="G371" s="26"/>
      <c r="H371" s="26"/>
      <c r="I371" s="26"/>
      <c r="J371" s="26"/>
      <c r="K371" s="26"/>
      <c r="L371" s="26"/>
      <c r="M371" s="26"/>
    </row>
    <row r="372" spans="1:13" s="30" customFormat="1" ht="11.25">
      <c r="A372" s="26"/>
      <c r="B372" s="26"/>
      <c r="E372" s="26"/>
      <c r="F372" s="26"/>
      <c r="G372" s="26"/>
      <c r="H372" s="26"/>
      <c r="I372" s="26"/>
      <c r="J372" s="26"/>
      <c r="K372" s="26"/>
      <c r="L372" s="26"/>
      <c r="M372" s="26"/>
    </row>
    <row r="373" spans="1:13" s="30" customFormat="1" ht="11.25">
      <c r="A373" s="26"/>
      <c r="B373" s="26"/>
      <c r="E373" s="26"/>
      <c r="F373" s="26"/>
      <c r="G373" s="26"/>
      <c r="H373" s="26"/>
      <c r="I373" s="26"/>
      <c r="J373" s="26"/>
      <c r="K373" s="26"/>
      <c r="L373" s="26"/>
      <c r="M373" s="26"/>
    </row>
    <row r="374" spans="1:13" s="30" customFormat="1" ht="11.25">
      <c r="A374" s="26"/>
      <c r="B374" s="26"/>
      <c r="E374" s="26"/>
      <c r="F374" s="26"/>
      <c r="G374" s="26"/>
      <c r="H374" s="26"/>
      <c r="I374" s="26"/>
      <c r="J374" s="26"/>
      <c r="K374" s="26"/>
      <c r="L374" s="26"/>
      <c r="M374" s="26"/>
    </row>
    <row r="375" spans="1:13" s="30" customFormat="1" ht="11.25">
      <c r="A375" s="26"/>
      <c r="B375" s="26"/>
      <c r="E375" s="26"/>
      <c r="F375" s="26"/>
      <c r="G375" s="26"/>
      <c r="H375" s="26"/>
      <c r="I375" s="26"/>
      <c r="J375" s="26"/>
      <c r="K375" s="26"/>
      <c r="L375" s="26"/>
      <c r="M375" s="26"/>
    </row>
    <row r="376" spans="1:13" s="30" customFormat="1" ht="11.25">
      <c r="A376" s="26"/>
      <c r="B376" s="26"/>
      <c r="E376" s="26"/>
      <c r="F376" s="26"/>
      <c r="G376" s="26"/>
      <c r="H376" s="26"/>
      <c r="I376" s="26"/>
      <c r="J376" s="26"/>
      <c r="K376" s="26"/>
      <c r="L376" s="26"/>
      <c r="M376" s="26"/>
    </row>
    <row r="377" spans="1:13" s="30" customFormat="1" ht="11.25">
      <c r="A377" s="26"/>
      <c r="B377" s="26"/>
      <c r="E377" s="26"/>
      <c r="F377" s="26"/>
      <c r="G377" s="26"/>
      <c r="H377" s="26"/>
      <c r="I377" s="26"/>
      <c r="J377" s="26"/>
      <c r="K377" s="26"/>
      <c r="L377" s="26"/>
      <c r="M377" s="26"/>
    </row>
    <row r="378" spans="1:13" s="30" customFormat="1" ht="11.25">
      <c r="A378" s="26"/>
      <c r="B378" s="26"/>
      <c r="E378" s="26"/>
      <c r="F378" s="26"/>
      <c r="G378" s="26"/>
      <c r="H378" s="26"/>
      <c r="I378" s="26"/>
      <c r="J378" s="26"/>
      <c r="K378" s="26"/>
      <c r="L378" s="26"/>
      <c r="M378" s="26"/>
    </row>
    <row r="379" spans="1:13" s="30" customFormat="1" ht="11.25">
      <c r="A379" s="26"/>
      <c r="B379" s="26"/>
      <c r="E379" s="26"/>
      <c r="F379" s="26"/>
      <c r="G379" s="26"/>
      <c r="H379" s="26"/>
      <c r="I379" s="26"/>
      <c r="J379" s="26"/>
      <c r="K379" s="26"/>
      <c r="L379" s="26"/>
      <c r="M379" s="26"/>
    </row>
    <row r="380" spans="1:13" s="30" customFormat="1" ht="11.25">
      <c r="A380" s="26"/>
      <c r="B380" s="26"/>
      <c r="E380" s="26"/>
      <c r="F380" s="26"/>
      <c r="G380" s="26"/>
      <c r="H380" s="26"/>
      <c r="I380" s="26"/>
      <c r="J380" s="26"/>
      <c r="K380" s="26"/>
      <c r="L380" s="26"/>
      <c r="M380" s="26"/>
    </row>
    <row r="381" spans="1:13" s="30" customFormat="1" ht="11.25">
      <c r="A381" s="26"/>
      <c r="B381" s="26"/>
      <c r="E381" s="26"/>
      <c r="F381" s="26"/>
      <c r="G381" s="26"/>
      <c r="H381" s="26"/>
      <c r="I381" s="26"/>
      <c r="J381" s="26"/>
      <c r="K381" s="26"/>
      <c r="L381" s="26"/>
      <c r="M381" s="26"/>
    </row>
    <row r="382" spans="1:13" s="30" customFormat="1" ht="11.25">
      <c r="A382" s="26"/>
      <c r="B382" s="26"/>
      <c r="E382" s="26"/>
      <c r="F382" s="26"/>
      <c r="G382" s="26"/>
      <c r="H382" s="26"/>
      <c r="I382" s="26"/>
      <c r="J382" s="26"/>
      <c r="K382" s="26"/>
      <c r="L382" s="26"/>
      <c r="M382" s="26"/>
    </row>
    <row r="383" spans="1:13" s="30" customFormat="1" ht="11.25">
      <c r="A383" s="26"/>
      <c r="B383" s="26"/>
      <c r="E383" s="26"/>
      <c r="F383" s="26"/>
      <c r="G383" s="26"/>
      <c r="H383" s="26"/>
      <c r="I383" s="26"/>
      <c r="J383" s="26"/>
      <c r="K383" s="26"/>
      <c r="L383" s="26"/>
      <c r="M383" s="26"/>
    </row>
    <row r="384" spans="1:13" s="30" customFormat="1" ht="11.25">
      <c r="A384" s="26"/>
      <c r="B384" s="26"/>
      <c r="E384" s="26"/>
      <c r="F384" s="26"/>
      <c r="G384" s="26"/>
      <c r="H384" s="26"/>
      <c r="I384" s="26"/>
      <c r="J384" s="26"/>
      <c r="K384" s="26"/>
      <c r="L384" s="26"/>
      <c r="M384" s="26"/>
    </row>
    <row r="385" spans="1:13" s="30" customFormat="1" ht="11.25">
      <c r="A385" s="26"/>
      <c r="B385" s="26"/>
      <c r="E385" s="26"/>
      <c r="F385" s="26"/>
      <c r="G385" s="26"/>
      <c r="H385" s="26"/>
      <c r="I385" s="26"/>
      <c r="J385" s="26"/>
      <c r="K385" s="26"/>
      <c r="L385" s="26"/>
      <c r="M385" s="26"/>
    </row>
    <row r="386" spans="1:13" s="30" customFormat="1" ht="11.25">
      <c r="A386" s="26"/>
      <c r="B386" s="26"/>
      <c r="E386" s="26"/>
      <c r="F386" s="26"/>
      <c r="G386" s="26"/>
      <c r="H386" s="26"/>
      <c r="I386" s="26"/>
      <c r="J386" s="26"/>
      <c r="K386" s="26"/>
      <c r="L386" s="26"/>
      <c r="M386" s="26"/>
    </row>
    <row r="387" spans="1:13" s="30" customFormat="1" ht="11.25">
      <c r="A387" s="26"/>
      <c r="B387" s="26"/>
      <c r="E387" s="26"/>
      <c r="F387" s="26"/>
      <c r="G387" s="26"/>
      <c r="H387" s="26"/>
      <c r="I387" s="26"/>
      <c r="J387" s="26"/>
      <c r="K387" s="26"/>
      <c r="L387" s="26"/>
      <c r="M387" s="26"/>
    </row>
    <row r="388" spans="1:13" s="30" customFormat="1" ht="11.25">
      <c r="A388" s="26"/>
      <c r="B388" s="26"/>
      <c r="E388" s="26"/>
      <c r="F388" s="26"/>
      <c r="G388" s="26"/>
      <c r="H388" s="26"/>
      <c r="I388" s="26"/>
      <c r="J388" s="26"/>
      <c r="K388" s="26"/>
      <c r="L388" s="26"/>
      <c r="M388" s="26"/>
    </row>
    <row r="389" spans="1:13" s="30" customFormat="1" ht="11.25">
      <c r="A389" s="26"/>
      <c r="B389" s="26"/>
      <c r="E389" s="26"/>
      <c r="F389" s="26"/>
      <c r="G389" s="26"/>
      <c r="H389" s="26"/>
      <c r="I389" s="26"/>
      <c r="J389" s="26"/>
      <c r="K389" s="26"/>
      <c r="L389" s="26"/>
      <c r="M389" s="26"/>
    </row>
    <row r="390" spans="1:13" s="30" customFormat="1" ht="11.25">
      <c r="A390" s="26"/>
      <c r="B390" s="26"/>
      <c r="E390" s="26"/>
      <c r="F390" s="26"/>
      <c r="G390" s="26"/>
      <c r="H390" s="26"/>
      <c r="I390" s="26"/>
      <c r="J390" s="26"/>
      <c r="K390" s="26"/>
      <c r="L390" s="26"/>
      <c r="M390" s="26"/>
    </row>
    <row r="391" spans="1:13" s="30" customFormat="1" ht="11.25">
      <c r="A391" s="26"/>
      <c r="B391" s="26"/>
      <c r="E391" s="26"/>
      <c r="F391" s="26"/>
      <c r="G391" s="26"/>
      <c r="H391" s="26"/>
      <c r="I391" s="26"/>
      <c r="J391" s="26"/>
      <c r="K391" s="26"/>
      <c r="L391" s="26"/>
      <c r="M391" s="26"/>
    </row>
    <row r="392" spans="1:13" s="30" customFormat="1" ht="11.25">
      <c r="A392" s="26"/>
      <c r="B392" s="26"/>
      <c r="E392" s="26"/>
      <c r="F392" s="26"/>
      <c r="G392" s="26"/>
      <c r="H392" s="26"/>
      <c r="I392" s="26"/>
      <c r="J392" s="26"/>
      <c r="K392" s="26"/>
      <c r="L392" s="26"/>
      <c r="M392" s="26"/>
    </row>
    <row r="393" spans="1:13" s="30" customFormat="1" ht="11.25">
      <c r="A393" s="26"/>
      <c r="B393" s="26"/>
      <c r="E393" s="26"/>
      <c r="F393" s="26"/>
      <c r="G393" s="26"/>
      <c r="H393" s="26"/>
      <c r="I393" s="26"/>
      <c r="J393" s="26"/>
      <c r="K393" s="26"/>
      <c r="L393" s="26"/>
      <c r="M393" s="26"/>
    </row>
    <row r="394" spans="1:13" s="30" customFormat="1" ht="11.25">
      <c r="A394" s="26"/>
      <c r="B394" s="26"/>
      <c r="E394" s="26"/>
      <c r="F394" s="26"/>
      <c r="G394" s="26"/>
      <c r="H394" s="26"/>
      <c r="I394" s="26"/>
      <c r="J394" s="26"/>
      <c r="K394" s="26"/>
      <c r="L394" s="26"/>
      <c r="M394" s="26"/>
    </row>
    <row r="395" spans="1:13" s="30" customFormat="1" ht="11.25">
      <c r="A395" s="26"/>
      <c r="B395" s="26"/>
      <c r="E395" s="26"/>
      <c r="F395" s="26"/>
      <c r="G395" s="26"/>
      <c r="H395" s="26"/>
      <c r="I395" s="26"/>
      <c r="J395" s="26"/>
      <c r="K395" s="26"/>
      <c r="L395" s="26"/>
      <c r="M395" s="26"/>
    </row>
    <row r="396" spans="1:13" s="30" customFormat="1" ht="11.25">
      <c r="A396" s="26"/>
      <c r="B396" s="26"/>
      <c r="E396" s="26"/>
      <c r="F396" s="26"/>
      <c r="G396" s="26"/>
      <c r="H396" s="26"/>
      <c r="I396" s="26"/>
      <c r="J396" s="26"/>
      <c r="K396" s="26"/>
      <c r="L396" s="26"/>
      <c r="M396" s="26"/>
    </row>
    <row r="397" spans="1:13" s="30" customFormat="1" ht="11.25">
      <c r="A397" s="26"/>
      <c r="B397" s="26"/>
      <c r="E397" s="26"/>
      <c r="F397" s="26"/>
      <c r="G397" s="26"/>
      <c r="H397" s="26"/>
      <c r="I397" s="26"/>
      <c r="J397" s="26"/>
      <c r="K397" s="26"/>
      <c r="L397" s="26"/>
      <c r="M397" s="26"/>
    </row>
    <row r="398" spans="1:13" s="30" customFormat="1" ht="11.25">
      <c r="A398" s="26"/>
      <c r="B398" s="26"/>
      <c r="E398" s="26"/>
      <c r="F398" s="26"/>
      <c r="G398" s="26"/>
      <c r="H398" s="26"/>
      <c r="I398" s="26"/>
      <c r="J398" s="26"/>
      <c r="K398" s="26"/>
      <c r="L398" s="26"/>
      <c r="M398" s="26"/>
    </row>
    <row r="399" spans="1:13" s="30" customFormat="1" ht="11.25">
      <c r="A399" s="26"/>
      <c r="B399" s="26"/>
      <c r="E399" s="26"/>
      <c r="F399" s="26"/>
      <c r="G399" s="26"/>
      <c r="H399" s="26"/>
      <c r="I399" s="26"/>
      <c r="J399" s="26"/>
      <c r="K399" s="26"/>
      <c r="L399" s="26"/>
      <c r="M399" s="26"/>
    </row>
    <row r="400" spans="1:13" s="30" customFormat="1" ht="11.25">
      <c r="A400" s="26"/>
      <c r="B400" s="26"/>
      <c r="E400" s="26"/>
      <c r="F400" s="26"/>
      <c r="G400" s="26"/>
      <c r="H400" s="26"/>
      <c r="I400" s="26"/>
      <c r="J400" s="26"/>
      <c r="K400" s="26"/>
      <c r="L400" s="26"/>
      <c r="M400" s="26"/>
    </row>
    <row r="401" spans="1:13" s="30" customFormat="1" ht="11.25">
      <c r="A401" s="26"/>
      <c r="B401" s="26"/>
      <c r="E401" s="26"/>
      <c r="F401" s="26"/>
      <c r="G401" s="26"/>
      <c r="H401" s="26"/>
      <c r="I401" s="26"/>
      <c r="J401" s="26"/>
      <c r="K401" s="26"/>
      <c r="L401" s="26"/>
      <c r="M401" s="26"/>
    </row>
    <row r="402" spans="1:13" s="30" customFormat="1" ht="11.25">
      <c r="A402" s="26"/>
      <c r="B402" s="26"/>
      <c r="E402" s="26"/>
      <c r="F402" s="26"/>
      <c r="G402" s="26"/>
      <c r="H402" s="26"/>
      <c r="I402" s="26"/>
      <c r="J402" s="26"/>
      <c r="K402" s="26"/>
      <c r="L402" s="26"/>
      <c r="M402" s="26"/>
    </row>
    <row r="403" spans="1:13" s="30" customFormat="1" ht="11.25">
      <c r="A403" s="26"/>
      <c r="B403" s="26"/>
      <c r="E403" s="26"/>
      <c r="F403" s="26"/>
      <c r="G403" s="26"/>
      <c r="H403" s="26"/>
      <c r="I403" s="26"/>
      <c r="J403" s="26"/>
      <c r="K403" s="26"/>
      <c r="L403" s="26"/>
      <c r="M403" s="26"/>
    </row>
    <row r="404" spans="1:13" s="30" customFormat="1" ht="11.25">
      <c r="A404" s="26"/>
      <c r="B404" s="26"/>
      <c r="E404" s="26"/>
      <c r="F404" s="26"/>
      <c r="G404" s="26"/>
      <c r="H404" s="26"/>
      <c r="I404" s="26"/>
      <c r="J404" s="26"/>
      <c r="K404" s="26"/>
      <c r="L404" s="26"/>
      <c r="M404" s="26"/>
    </row>
    <row r="405" spans="1:13" s="30" customFormat="1" ht="11.25">
      <c r="A405" s="26"/>
      <c r="B405" s="26"/>
      <c r="E405" s="26"/>
      <c r="F405" s="26"/>
      <c r="G405" s="26"/>
      <c r="H405" s="26"/>
      <c r="I405" s="26"/>
      <c r="J405" s="26"/>
      <c r="K405" s="26"/>
      <c r="L405" s="26"/>
      <c r="M405" s="26"/>
    </row>
    <row r="406" spans="1:13" s="30" customFormat="1" ht="11.25">
      <c r="A406" s="26"/>
      <c r="B406" s="26"/>
      <c r="E406" s="26"/>
      <c r="F406" s="26"/>
      <c r="G406" s="26"/>
      <c r="H406" s="26"/>
      <c r="I406" s="26"/>
      <c r="J406" s="26"/>
      <c r="K406" s="26"/>
      <c r="L406" s="26"/>
      <c r="M406" s="26"/>
    </row>
    <row r="407" spans="1:13" s="30" customFormat="1" ht="11.25">
      <c r="A407" s="26"/>
      <c r="B407" s="26"/>
      <c r="E407" s="26"/>
      <c r="F407" s="26"/>
      <c r="G407" s="26"/>
      <c r="H407" s="26"/>
      <c r="I407" s="26"/>
      <c r="J407" s="26"/>
      <c r="K407" s="26"/>
      <c r="L407" s="26"/>
      <c r="M407" s="26"/>
    </row>
    <row r="408" spans="1:13" s="30" customFormat="1" ht="11.25">
      <c r="A408" s="26"/>
      <c r="B408" s="26"/>
      <c r="E408" s="26"/>
      <c r="F408" s="26"/>
      <c r="G408" s="26"/>
      <c r="H408" s="26"/>
      <c r="I408" s="26"/>
      <c r="J408" s="26"/>
      <c r="K408" s="26"/>
      <c r="L408" s="26"/>
      <c r="M408" s="26"/>
    </row>
    <row r="409" spans="1:13" s="30" customFormat="1" ht="11.25">
      <c r="A409" s="26"/>
      <c r="B409" s="26"/>
      <c r="E409" s="26"/>
      <c r="F409" s="26"/>
      <c r="G409" s="26"/>
      <c r="H409" s="26"/>
      <c r="I409" s="26"/>
      <c r="J409" s="26"/>
      <c r="K409" s="26"/>
      <c r="L409" s="26"/>
      <c r="M409" s="26"/>
    </row>
    <row r="410" spans="1:13" s="30" customFormat="1" ht="11.25">
      <c r="A410" s="26"/>
      <c r="B410" s="26"/>
      <c r="E410" s="26"/>
      <c r="F410" s="26"/>
      <c r="G410" s="26"/>
      <c r="H410" s="26"/>
      <c r="I410" s="26"/>
      <c r="J410" s="26"/>
      <c r="K410" s="26"/>
      <c r="L410" s="26"/>
      <c r="M410" s="26"/>
    </row>
    <row r="411" spans="1:13" s="30" customFormat="1" ht="11.25">
      <c r="A411" s="26"/>
      <c r="B411" s="26"/>
      <c r="E411" s="26"/>
      <c r="F411" s="26"/>
      <c r="G411" s="26"/>
      <c r="H411" s="26"/>
      <c r="I411" s="26"/>
      <c r="J411" s="26"/>
      <c r="K411" s="26"/>
      <c r="L411" s="26"/>
      <c r="M411" s="26"/>
    </row>
    <row r="412" spans="1:13" s="30" customFormat="1" ht="11.25">
      <c r="A412" s="26"/>
      <c r="B412" s="26"/>
      <c r="E412" s="26"/>
      <c r="F412" s="26"/>
      <c r="G412" s="26"/>
      <c r="H412" s="26"/>
      <c r="I412" s="26"/>
      <c r="J412" s="26"/>
      <c r="K412" s="26"/>
      <c r="L412" s="26"/>
      <c r="M412" s="26"/>
    </row>
    <row r="413" spans="1:13" s="30" customFormat="1" ht="11.25">
      <c r="A413" s="26"/>
      <c r="B413" s="26"/>
      <c r="E413" s="26"/>
      <c r="F413" s="26"/>
      <c r="G413" s="26"/>
      <c r="H413" s="26"/>
      <c r="I413" s="26"/>
      <c r="J413" s="26"/>
      <c r="K413" s="26"/>
      <c r="L413" s="26"/>
      <c r="M413" s="26"/>
    </row>
    <row r="414" spans="1:13" s="30" customFormat="1" ht="11.25">
      <c r="A414" s="26"/>
      <c r="B414" s="26"/>
      <c r="E414" s="26"/>
      <c r="F414" s="26"/>
      <c r="G414" s="26"/>
      <c r="H414" s="26"/>
      <c r="I414" s="26"/>
      <c r="J414" s="26"/>
      <c r="K414" s="26"/>
      <c r="L414" s="26"/>
      <c r="M414" s="26"/>
    </row>
    <row r="415" spans="1:13" s="30" customFormat="1" ht="11.25">
      <c r="A415" s="26"/>
      <c r="B415" s="26"/>
      <c r="E415" s="26"/>
      <c r="F415" s="26"/>
      <c r="G415" s="26"/>
      <c r="H415" s="26"/>
      <c r="I415" s="26"/>
      <c r="J415" s="26"/>
      <c r="K415" s="26"/>
      <c r="L415" s="26"/>
      <c r="M415" s="26"/>
    </row>
    <row r="416" spans="1:13" s="30" customFormat="1" ht="11.25">
      <c r="A416" s="26"/>
      <c r="B416" s="26"/>
      <c r="E416" s="26"/>
      <c r="F416" s="26"/>
      <c r="G416" s="26"/>
      <c r="H416" s="26"/>
      <c r="I416" s="26"/>
      <c r="J416" s="26"/>
      <c r="K416" s="26"/>
      <c r="L416" s="26"/>
      <c r="M416" s="26"/>
    </row>
    <row r="417" spans="1:13" s="30" customFormat="1" ht="11.25">
      <c r="A417" s="26"/>
      <c r="B417" s="26"/>
      <c r="E417" s="26"/>
      <c r="F417" s="26"/>
      <c r="G417" s="26"/>
      <c r="H417" s="26"/>
      <c r="I417" s="26"/>
      <c r="J417" s="26"/>
      <c r="K417" s="26"/>
      <c r="L417" s="26"/>
      <c r="M417" s="26"/>
    </row>
    <row r="418" spans="1:13" s="30" customFormat="1" ht="11.25">
      <c r="A418" s="26"/>
      <c r="B418" s="26"/>
      <c r="E418" s="26"/>
      <c r="F418" s="26"/>
      <c r="G418" s="26"/>
      <c r="H418" s="26"/>
      <c r="I418" s="26"/>
      <c r="J418" s="26"/>
      <c r="K418" s="26"/>
      <c r="L418" s="26"/>
      <c r="M418" s="26"/>
    </row>
    <row r="419" spans="1:13" s="30" customFormat="1" ht="11.25">
      <c r="A419" s="26"/>
      <c r="B419" s="26"/>
      <c r="E419" s="26"/>
      <c r="F419" s="26"/>
      <c r="G419" s="26"/>
      <c r="H419" s="26"/>
      <c r="I419" s="26"/>
      <c r="J419" s="26"/>
      <c r="K419" s="26"/>
      <c r="L419" s="26"/>
      <c r="M419" s="26"/>
    </row>
    <row r="420" spans="1:13" s="30" customFormat="1" ht="11.25">
      <c r="A420" s="26"/>
      <c r="B420" s="26"/>
      <c r="E420" s="26"/>
      <c r="F420" s="26"/>
      <c r="G420" s="26"/>
      <c r="H420" s="26"/>
      <c r="I420" s="26"/>
      <c r="J420" s="26"/>
      <c r="K420" s="26"/>
      <c r="L420" s="26"/>
      <c r="M420" s="26"/>
    </row>
    <row r="421" spans="1:13" s="30" customFormat="1" ht="11.25">
      <c r="A421" s="26"/>
      <c r="B421" s="26"/>
      <c r="E421" s="26"/>
      <c r="F421" s="26"/>
      <c r="G421" s="26"/>
      <c r="H421" s="26"/>
      <c r="I421" s="26"/>
      <c r="J421" s="26"/>
      <c r="K421" s="26"/>
      <c r="L421" s="26"/>
      <c r="M421" s="26"/>
    </row>
    <row r="422" spans="1:13" s="30" customFormat="1" ht="11.25">
      <c r="A422" s="26"/>
      <c r="B422" s="26"/>
      <c r="E422" s="26"/>
      <c r="F422" s="26"/>
      <c r="G422" s="26"/>
      <c r="H422" s="26"/>
      <c r="I422" s="26"/>
      <c r="J422" s="26"/>
      <c r="K422" s="26"/>
      <c r="L422" s="26"/>
      <c r="M422" s="26"/>
    </row>
    <row r="423" spans="1:13" s="30" customFormat="1" ht="11.25">
      <c r="A423" s="26"/>
      <c r="B423" s="26"/>
      <c r="E423" s="26"/>
      <c r="F423" s="26"/>
      <c r="G423" s="26"/>
      <c r="H423" s="26"/>
      <c r="I423" s="26"/>
      <c r="J423" s="26"/>
      <c r="K423" s="26"/>
      <c r="L423" s="26"/>
      <c r="M423" s="26"/>
    </row>
    <row r="424" spans="1:13" s="30" customFormat="1" ht="11.25">
      <c r="A424" s="26"/>
      <c r="B424" s="26"/>
      <c r="E424" s="26"/>
      <c r="F424" s="26"/>
      <c r="G424" s="26"/>
      <c r="H424" s="26"/>
      <c r="I424" s="26"/>
      <c r="J424" s="26"/>
      <c r="K424" s="26"/>
      <c r="L424" s="26"/>
      <c r="M424" s="26"/>
    </row>
    <row r="425" spans="1:13" s="30" customFormat="1" ht="11.25">
      <c r="A425" s="26"/>
      <c r="B425" s="26"/>
      <c r="E425" s="26"/>
      <c r="F425" s="26"/>
      <c r="G425" s="26"/>
      <c r="H425" s="26"/>
      <c r="I425" s="26"/>
      <c r="J425" s="26"/>
      <c r="K425" s="26"/>
      <c r="L425" s="26"/>
      <c r="M425" s="26"/>
    </row>
    <row r="426" spans="1:13" s="30" customFormat="1" ht="11.25">
      <c r="A426" s="26"/>
      <c r="B426" s="26"/>
      <c r="E426" s="26"/>
      <c r="F426" s="26"/>
      <c r="G426" s="26"/>
      <c r="H426" s="26"/>
      <c r="I426" s="26"/>
      <c r="J426" s="26"/>
      <c r="K426" s="26"/>
      <c r="L426" s="26"/>
      <c r="M426" s="26"/>
    </row>
    <row r="427" spans="1:13" s="30" customFormat="1" ht="11.25">
      <c r="A427" s="26"/>
      <c r="B427" s="26"/>
      <c r="E427" s="26"/>
      <c r="F427" s="26"/>
      <c r="G427" s="26"/>
      <c r="H427" s="26"/>
      <c r="I427" s="26"/>
      <c r="J427" s="26"/>
      <c r="K427" s="26"/>
      <c r="L427" s="26"/>
      <c r="M427" s="26"/>
    </row>
    <row r="428" spans="1:13" s="30" customFormat="1" ht="11.25">
      <c r="A428" s="26"/>
      <c r="B428" s="26"/>
      <c r="E428" s="26"/>
      <c r="F428" s="26"/>
      <c r="G428" s="26"/>
      <c r="H428" s="26"/>
      <c r="I428" s="26"/>
      <c r="J428" s="26"/>
      <c r="K428" s="26"/>
      <c r="L428" s="26"/>
      <c r="M428" s="26"/>
    </row>
    <row r="429" spans="1:13" s="30" customFormat="1" ht="11.25">
      <c r="A429" s="26"/>
      <c r="B429" s="26"/>
      <c r="E429" s="26"/>
      <c r="F429" s="26"/>
      <c r="G429" s="26"/>
      <c r="H429" s="26"/>
      <c r="I429" s="26"/>
      <c r="J429" s="26"/>
      <c r="K429" s="26"/>
      <c r="L429" s="26"/>
      <c r="M429" s="26"/>
    </row>
    <row r="430" spans="1:13" s="30" customFormat="1" ht="11.25">
      <c r="A430" s="26"/>
      <c r="B430" s="26"/>
      <c r="E430" s="26"/>
      <c r="F430" s="26"/>
      <c r="G430" s="26"/>
      <c r="H430" s="26"/>
      <c r="I430" s="26"/>
      <c r="J430" s="26"/>
      <c r="K430" s="26"/>
      <c r="L430" s="26"/>
      <c r="M430" s="26"/>
    </row>
    <row r="431" spans="1:13" s="30" customFormat="1" ht="11.25">
      <c r="A431" s="26"/>
      <c r="B431" s="26"/>
      <c r="E431" s="26"/>
      <c r="F431" s="26"/>
      <c r="G431" s="26"/>
      <c r="H431" s="26"/>
      <c r="I431" s="26"/>
      <c r="J431" s="26"/>
      <c r="K431" s="26"/>
      <c r="L431" s="26"/>
      <c r="M431" s="26"/>
    </row>
    <row r="432" spans="1:13" s="30" customFormat="1" ht="11.25">
      <c r="A432" s="26"/>
      <c r="B432" s="26"/>
      <c r="E432" s="26"/>
      <c r="F432" s="26"/>
      <c r="G432" s="26"/>
      <c r="H432" s="26"/>
      <c r="I432" s="26"/>
      <c r="J432" s="26"/>
      <c r="K432" s="26"/>
      <c r="L432" s="26"/>
      <c r="M432" s="26"/>
    </row>
    <row r="433" spans="1:13" s="30" customFormat="1" ht="11.25">
      <c r="A433" s="26"/>
      <c r="B433" s="26"/>
      <c r="E433" s="26"/>
      <c r="F433" s="26"/>
      <c r="G433" s="26"/>
      <c r="H433" s="26"/>
      <c r="I433" s="26"/>
      <c r="J433" s="26"/>
      <c r="K433" s="26"/>
      <c r="L433" s="26"/>
      <c r="M433" s="26"/>
    </row>
    <row r="434" spans="1:13" s="30" customFormat="1" ht="11.25">
      <c r="A434" s="26"/>
      <c r="B434" s="26"/>
      <c r="E434" s="26"/>
      <c r="F434" s="26"/>
      <c r="G434" s="26"/>
      <c r="H434" s="26"/>
      <c r="I434" s="26"/>
      <c r="J434" s="26"/>
      <c r="K434" s="26"/>
      <c r="L434" s="26"/>
      <c r="M434" s="26"/>
    </row>
    <row r="435" spans="1:13" s="30" customFormat="1" ht="11.25">
      <c r="A435" s="26"/>
      <c r="B435" s="26"/>
      <c r="E435" s="26"/>
      <c r="F435" s="26"/>
      <c r="G435" s="26"/>
      <c r="H435" s="26"/>
      <c r="I435" s="26"/>
      <c r="J435" s="26"/>
      <c r="K435" s="26"/>
      <c r="L435" s="26"/>
      <c r="M435" s="26"/>
    </row>
    <row r="436" spans="1:13" s="30" customFormat="1" ht="11.25">
      <c r="A436" s="26"/>
      <c r="B436" s="26"/>
      <c r="E436" s="26"/>
      <c r="F436" s="26"/>
      <c r="G436" s="26"/>
      <c r="H436" s="26"/>
      <c r="I436" s="26"/>
      <c r="J436" s="26"/>
      <c r="K436" s="26"/>
      <c r="L436" s="26"/>
      <c r="M436" s="26"/>
    </row>
    <row r="437" spans="1:13" s="30" customFormat="1" ht="11.25">
      <c r="A437" s="26"/>
      <c r="B437" s="26"/>
      <c r="E437" s="26"/>
      <c r="F437" s="26"/>
      <c r="G437" s="26"/>
      <c r="H437" s="26"/>
      <c r="I437" s="26"/>
      <c r="J437" s="26"/>
      <c r="K437" s="26"/>
      <c r="L437" s="26"/>
      <c r="M437" s="26"/>
    </row>
    <row r="438" spans="1:13" s="30" customFormat="1" ht="11.25">
      <c r="A438" s="26"/>
      <c r="B438" s="26"/>
      <c r="E438" s="26"/>
      <c r="F438" s="26"/>
      <c r="G438" s="26"/>
      <c r="H438" s="26"/>
      <c r="I438" s="26"/>
      <c r="J438" s="26"/>
      <c r="K438" s="26"/>
      <c r="L438" s="26"/>
      <c r="M438" s="26"/>
    </row>
    <row r="439" spans="1:13" s="30" customFormat="1" ht="11.25">
      <c r="A439" s="26"/>
      <c r="B439" s="26"/>
      <c r="E439" s="26"/>
      <c r="F439" s="26"/>
      <c r="G439" s="26"/>
      <c r="H439" s="26"/>
      <c r="I439" s="26"/>
      <c r="J439" s="26"/>
      <c r="K439" s="26"/>
      <c r="L439" s="26"/>
      <c r="M439" s="26"/>
    </row>
    <row r="440" spans="1:13" s="30" customFormat="1" ht="11.25">
      <c r="A440" s="26"/>
      <c r="B440" s="26"/>
      <c r="E440" s="26"/>
      <c r="F440" s="26"/>
      <c r="G440" s="26"/>
      <c r="H440" s="26"/>
      <c r="I440" s="26"/>
      <c r="J440" s="26"/>
      <c r="K440" s="26"/>
      <c r="L440" s="26"/>
      <c r="M440" s="26"/>
    </row>
    <row r="441" spans="1:13" s="30" customFormat="1" ht="11.25">
      <c r="A441" s="26"/>
      <c r="B441" s="26"/>
      <c r="E441" s="26"/>
      <c r="F441" s="26"/>
      <c r="G441" s="26"/>
      <c r="H441" s="26"/>
      <c r="I441" s="26"/>
      <c r="J441" s="26"/>
      <c r="K441" s="26"/>
      <c r="L441" s="26"/>
      <c r="M441" s="26"/>
    </row>
    <row r="442" spans="1:13" s="30" customFormat="1" ht="11.25">
      <c r="A442" s="26"/>
      <c r="B442" s="26"/>
      <c r="E442" s="26"/>
      <c r="F442" s="26"/>
      <c r="G442" s="26"/>
      <c r="H442" s="26"/>
      <c r="I442" s="26"/>
      <c r="J442" s="26"/>
      <c r="K442" s="26"/>
      <c r="L442" s="26"/>
      <c r="M442" s="26"/>
    </row>
    <row r="443" spans="1:13" s="30" customFormat="1" ht="11.25">
      <c r="A443" s="26"/>
      <c r="B443" s="26"/>
      <c r="E443" s="26"/>
      <c r="F443" s="26"/>
      <c r="G443" s="26"/>
      <c r="H443" s="26"/>
      <c r="I443" s="26"/>
      <c r="J443" s="26"/>
      <c r="K443" s="26"/>
      <c r="L443" s="26"/>
      <c r="M443" s="26"/>
    </row>
    <row r="444" spans="1:13" s="30" customFormat="1" ht="11.25">
      <c r="A444" s="26"/>
      <c r="B444" s="26"/>
      <c r="E444" s="26"/>
      <c r="F444" s="26"/>
      <c r="G444" s="26"/>
      <c r="H444" s="26"/>
      <c r="I444" s="26"/>
      <c r="J444" s="26"/>
      <c r="K444" s="26"/>
      <c r="L444" s="26"/>
      <c r="M444" s="26"/>
    </row>
    <row r="445" spans="1:13" s="30" customFormat="1" ht="11.25">
      <c r="A445" s="26"/>
      <c r="B445" s="26"/>
      <c r="E445" s="26"/>
      <c r="F445" s="26"/>
      <c r="G445" s="26"/>
      <c r="H445" s="26"/>
      <c r="I445" s="26"/>
      <c r="J445" s="26"/>
      <c r="K445" s="26"/>
      <c r="L445" s="26"/>
      <c r="M445" s="26"/>
    </row>
    <row r="446" spans="1:13" s="30" customFormat="1" ht="11.25">
      <c r="A446" s="26"/>
      <c r="B446" s="26"/>
      <c r="E446" s="26"/>
      <c r="F446" s="26"/>
      <c r="G446" s="26"/>
      <c r="H446" s="26"/>
      <c r="I446" s="26"/>
      <c r="J446" s="26"/>
      <c r="K446" s="26"/>
      <c r="L446" s="26"/>
      <c r="M446" s="26"/>
    </row>
    <row r="447" spans="1:13" s="30" customFormat="1" ht="11.25">
      <c r="A447" s="26"/>
      <c r="B447" s="26"/>
      <c r="E447" s="26"/>
      <c r="F447" s="26"/>
      <c r="G447" s="26"/>
      <c r="H447" s="26"/>
      <c r="I447" s="26"/>
      <c r="J447" s="26"/>
      <c r="K447" s="26"/>
      <c r="L447" s="26"/>
      <c r="M447" s="26"/>
    </row>
    <row r="448" spans="1:13" s="30" customFormat="1" ht="11.25">
      <c r="A448" s="26"/>
      <c r="B448" s="26"/>
      <c r="E448" s="26"/>
      <c r="F448" s="26"/>
      <c r="G448" s="26"/>
      <c r="H448" s="26"/>
      <c r="I448" s="26"/>
      <c r="J448" s="26"/>
      <c r="K448" s="26"/>
      <c r="L448" s="26"/>
      <c r="M448" s="26"/>
    </row>
    <row r="449" spans="1:13" s="30" customFormat="1" ht="11.25">
      <c r="A449" s="26"/>
      <c r="B449" s="26"/>
      <c r="E449" s="26"/>
      <c r="F449" s="26"/>
      <c r="G449" s="26"/>
      <c r="H449" s="26"/>
      <c r="I449" s="26"/>
      <c r="J449" s="26"/>
      <c r="K449" s="26"/>
      <c r="L449" s="26"/>
      <c r="M449" s="26"/>
    </row>
    <row r="450" spans="1:13" s="30" customFormat="1" ht="11.25">
      <c r="A450" s="26"/>
      <c r="B450" s="26"/>
      <c r="E450" s="26"/>
      <c r="F450" s="26"/>
      <c r="G450" s="26"/>
      <c r="H450" s="26"/>
      <c r="I450" s="26"/>
      <c r="J450" s="26"/>
      <c r="K450" s="26"/>
      <c r="L450" s="26"/>
      <c r="M450" s="26"/>
    </row>
    <row r="451" spans="1:13" s="30" customFormat="1" ht="11.25">
      <c r="A451" s="26"/>
      <c r="B451" s="26"/>
      <c r="E451" s="26"/>
      <c r="F451" s="26"/>
      <c r="G451" s="26"/>
      <c r="H451" s="26"/>
      <c r="I451" s="26"/>
      <c r="J451" s="26"/>
      <c r="K451" s="26"/>
      <c r="L451" s="26"/>
      <c r="M451" s="26"/>
    </row>
    <row r="452" spans="1:13" s="30" customFormat="1" ht="11.25">
      <c r="A452" s="26"/>
      <c r="B452" s="26"/>
      <c r="E452" s="26"/>
      <c r="F452" s="26"/>
      <c r="G452" s="26"/>
      <c r="H452" s="26"/>
      <c r="I452" s="26"/>
      <c r="J452" s="26"/>
      <c r="K452" s="26"/>
      <c r="L452" s="26"/>
      <c r="M452" s="26"/>
    </row>
    <row r="453" spans="1:13" s="30" customFormat="1" ht="11.25">
      <c r="A453" s="26"/>
      <c r="B453" s="26"/>
      <c r="E453" s="26"/>
      <c r="F453" s="26"/>
      <c r="G453" s="26"/>
      <c r="H453" s="26"/>
      <c r="I453" s="26"/>
      <c r="J453" s="26"/>
      <c r="K453" s="26"/>
      <c r="L453" s="26"/>
      <c r="M453" s="26"/>
    </row>
    <row r="454" spans="1:13" s="30" customFormat="1" ht="11.25">
      <c r="A454" s="26"/>
      <c r="B454" s="26"/>
      <c r="E454" s="26"/>
      <c r="F454" s="26"/>
      <c r="G454" s="26"/>
      <c r="H454" s="26"/>
      <c r="I454" s="26"/>
      <c r="J454" s="26"/>
      <c r="K454" s="26"/>
      <c r="L454" s="26"/>
      <c r="M454" s="26"/>
    </row>
    <row r="455" spans="1:13" s="30" customFormat="1" ht="11.25">
      <c r="A455" s="26"/>
      <c r="B455" s="26"/>
      <c r="E455" s="26"/>
      <c r="F455" s="26"/>
      <c r="G455" s="26"/>
      <c r="H455" s="26"/>
      <c r="I455" s="26"/>
      <c r="J455" s="26"/>
      <c r="K455" s="26"/>
      <c r="L455" s="26"/>
      <c r="M455" s="26"/>
    </row>
    <row r="456" spans="1:13" s="30" customFormat="1" ht="11.25">
      <c r="A456" s="26"/>
      <c r="B456" s="26"/>
      <c r="E456" s="26"/>
      <c r="F456" s="26"/>
      <c r="G456" s="26"/>
      <c r="H456" s="26"/>
      <c r="I456" s="26"/>
      <c r="J456" s="26"/>
      <c r="K456" s="26"/>
      <c r="L456" s="26"/>
      <c r="M456" s="26"/>
    </row>
    <row r="457" spans="1:13" s="30" customFormat="1" ht="11.25">
      <c r="A457" s="26"/>
      <c r="B457" s="26"/>
      <c r="E457" s="26"/>
      <c r="F457" s="26"/>
      <c r="G457" s="26"/>
      <c r="H457" s="26"/>
      <c r="I457" s="26"/>
      <c r="J457" s="26"/>
      <c r="K457" s="26"/>
      <c r="L457" s="26"/>
      <c r="M457" s="26"/>
    </row>
    <row r="458" spans="1:13" s="30" customFormat="1" ht="11.25">
      <c r="A458" s="26"/>
      <c r="B458" s="26"/>
      <c r="E458" s="26"/>
      <c r="F458" s="26"/>
      <c r="G458" s="26"/>
      <c r="H458" s="26"/>
      <c r="I458" s="26"/>
      <c r="J458" s="26"/>
      <c r="K458" s="26"/>
      <c r="L458" s="26"/>
      <c r="M458" s="26"/>
    </row>
    <row r="459" spans="1:13" s="30" customFormat="1" ht="11.25">
      <c r="A459" s="26"/>
      <c r="B459" s="26"/>
      <c r="E459" s="26"/>
      <c r="F459" s="26"/>
      <c r="G459" s="26"/>
      <c r="H459" s="26"/>
      <c r="I459" s="26"/>
      <c r="J459" s="26"/>
      <c r="K459" s="26"/>
      <c r="L459" s="26"/>
      <c r="M459" s="26"/>
    </row>
    <row r="460" spans="1:13" s="30" customFormat="1" ht="11.25">
      <c r="A460" s="26"/>
      <c r="B460" s="26"/>
      <c r="E460" s="26"/>
      <c r="F460" s="26"/>
      <c r="G460" s="26"/>
      <c r="H460" s="26"/>
      <c r="I460" s="26"/>
      <c r="J460" s="26"/>
      <c r="K460" s="26"/>
      <c r="L460" s="26"/>
      <c r="M460" s="26"/>
    </row>
    <row r="461" spans="1:13" s="30" customFormat="1" ht="11.25">
      <c r="A461" s="26"/>
      <c r="B461" s="26"/>
      <c r="E461" s="26"/>
      <c r="F461" s="26"/>
      <c r="G461" s="26"/>
      <c r="H461" s="26"/>
      <c r="I461" s="26"/>
      <c r="J461" s="26"/>
      <c r="K461" s="26"/>
      <c r="L461" s="26"/>
      <c r="M461" s="26"/>
    </row>
    <row r="462" spans="1:13" s="30" customFormat="1" ht="11.25">
      <c r="A462" s="26"/>
      <c r="B462" s="26"/>
      <c r="E462" s="26"/>
      <c r="F462" s="26"/>
      <c r="G462" s="26"/>
      <c r="H462" s="26"/>
      <c r="I462" s="26"/>
      <c r="J462" s="26"/>
      <c r="K462" s="26"/>
      <c r="L462" s="26"/>
      <c r="M462" s="26"/>
    </row>
    <row r="463" spans="1:13" s="30" customFormat="1" ht="11.25">
      <c r="A463" s="26"/>
      <c r="B463" s="26"/>
      <c r="E463" s="26"/>
      <c r="F463" s="26"/>
      <c r="G463" s="26"/>
      <c r="H463" s="26"/>
      <c r="I463" s="26"/>
      <c r="J463" s="26"/>
      <c r="K463" s="26"/>
      <c r="L463" s="26"/>
      <c r="M463" s="26"/>
    </row>
    <row r="464" spans="1:13" s="30" customFormat="1" ht="11.25">
      <c r="A464" s="26"/>
      <c r="B464" s="26"/>
      <c r="E464" s="26"/>
      <c r="F464" s="26"/>
      <c r="G464" s="26"/>
      <c r="H464" s="26"/>
      <c r="I464" s="26"/>
      <c r="J464" s="26"/>
      <c r="K464" s="26"/>
      <c r="L464" s="26"/>
      <c r="M464" s="26"/>
    </row>
    <row r="465" spans="1:13" s="30" customFormat="1" ht="11.25">
      <c r="A465" s="26"/>
      <c r="B465" s="26"/>
      <c r="E465" s="26"/>
      <c r="F465" s="26"/>
      <c r="G465" s="26"/>
      <c r="H465" s="26"/>
      <c r="I465" s="26"/>
      <c r="J465" s="26"/>
      <c r="K465" s="26"/>
      <c r="L465" s="26"/>
      <c r="M465" s="26"/>
    </row>
    <row r="466" spans="1:13" s="30" customFormat="1" ht="11.25">
      <c r="A466" s="26"/>
      <c r="B466" s="26"/>
      <c r="E466" s="26"/>
      <c r="F466" s="26"/>
      <c r="G466" s="26"/>
      <c r="H466" s="26"/>
      <c r="I466" s="26"/>
      <c r="J466" s="26"/>
      <c r="K466" s="26"/>
      <c r="L466" s="26"/>
      <c r="M466" s="26"/>
    </row>
    <row r="467" spans="1:13" s="30" customFormat="1" ht="11.25">
      <c r="A467" s="26"/>
      <c r="B467" s="26"/>
      <c r="E467" s="26"/>
      <c r="F467" s="26"/>
      <c r="G467" s="26"/>
      <c r="H467" s="26"/>
      <c r="I467" s="26"/>
      <c r="J467" s="26"/>
      <c r="K467" s="26"/>
      <c r="L467" s="26"/>
      <c r="M467" s="26"/>
    </row>
    <row r="468" spans="1:13" s="30" customFormat="1" ht="11.25">
      <c r="A468" s="26"/>
      <c r="B468" s="26"/>
      <c r="E468" s="26"/>
      <c r="F468" s="26"/>
      <c r="G468" s="26"/>
      <c r="H468" s="26"/>
      <c r="I468" s="26"/>
      <c r="J468" s="26"/>
      <c r="K468" s="26"/>
      <c r="L468" s="26"/>
      <c r="M468" s="26"/>
    </row>
    <row r="469" spans="1:13" s="30" customFormat="1" ht="11.25">
      <c r="A469" s="26"/>
      <c r="B469" s="26"/>
      <c r="E469" s="26"/>
      <c r="F469" s="26"/>
      <c r="G469" s="26"/>
      <c r="H469" s="26"/>
      <c r="I469" s="26"/>
      <c r="J469" s="26"/>
      <c r="K469" s="26"/>
      <c r="L469" s="26"/>
      <c r="M469" s="26"/>
    </row>
    <row r="470" spans="1:13" s="30" customFormat="1" ht="11.25">
      <c r="A470" s="26"/>
      <c r="B470" s="26"/>
      <c r="E470" s="26"/>
      <c r="F470" s="26"/>
      <c r="G470" s="26"/>
      <c r="H470" s="26"/>
      <c r="I470" s="26"/>
      <c r="J470" s="26"/>
      <c r="K470" s="26"/>
      <c r="L470" s="26"/>
      <c r="M470" s="26"/>
    </row>
    <row r="471" spans="1:13" s="30" customFormat="1" ht="11.25">
      <c r="A471" s="26"/>
      <c r="B471" s="26"/>
      <c r="E471" s="26"/>
      <c r="F471" s="26"/>
      <c r="G471" s="26"/>
      <c r="H471" s="26"/>
      <c r="I471" s="26"/>
      <c r="J471" s="26"/>
      <c r="K471" s="26"/>
      <c r="L471" s="26"/>
      <c r="M471" s="26"/>
    </row>
    <row r="472" spans="1:13" s="30" customFormat="1" ht="11.25">
      <c r="A472" s="26"/>
      <c r="B472" s="26"/>
      <c r="E472" s="26"/>
      <c r="F472" s="26"/>
      <c r="G472" s="26"/>
      <c r="H472" s="26"/>
      <c r="I472" s="26"/>
      <c r="J472" s="26"/>
      <c r="K472" s="26"/>
      <c r="L472" s="26"/>
      <c r="M472" s="26"/>
    </row>
    <row r="473" spans="1:13" s="30" customFormat="1" ht="11.25">
      <c r="A473" s="26"/>
      <c r="B473" s="26"/>
      <c r="E473" s="26"/>
      <c r="F473" s="26"/>
      <c r="G473" s="26"/>
      <c r="H473" s="26"/>
      <c r="I473" s="26"/>
      <c r="J473" s="26"/>
      <c r="K473" s="26"/>
      <c r="L473" s="26"/>
      <c r="M473" s="26"/>
    </row>
    <row r="474" spans="1:13" s="30" customFormat="1" ht="11.25">
      <c r="A474" s="26"/>
      <c r="B474" s="26"/>
      <c r="E474" s="26"/>
      <c r="F474" s="26"/>
      <c r="G474" s="26"/>
      <c r="H474" s="26"/>
      <c r="I474" s="26"/>
      <c r="J474" s="26"/>
      <c r="K474" s="26"/>
      <c r="L474" s="26"/>
      <c r="M474" s="26"/>
    </row>
    <row r="475" spans="1:13" s="30" customFormat="1" ht="11.25">
      <c r="A475" s="26"/>
      <c r="B475" s="26"/>
      <c r="E475" s="26"/>
      <c r="F475" s="26"/>
      <c r="G475" s="26"/>
      <c r="H475" s="26"/>
      <c r="I475" s="26"/>
      <c r="J475" s="26"/>
      <c r="K475" s="26"/>
      <c r="L475" s="26"/>
      <c r="M475" s="26"/>
    </row>
    <row r="476" spans="1:13" s="30" customFormat="1" ht="11.25">
      <c r="A476" s="26"/>
      <c r="B476" s="26"/>
      <c r="E476" s="26"/>
      <c r="F476" s="26"/>
      <c r="G476" s="26"/>
      <c r="H476" s="26"/>
      <c r="I476" s="26"/>
      <c r="J476" s="26"/>
      <c r="K476" s="26"/>
      <c r="L476" s="26"/>
      <c r="M476" s="26"/>
    </row>
    <row r="477" spans="1:13" s="30" customFormat="1" ht="11.25">
      <c r="A477" s="26"/>
      <c r="B477" s="26"/>
      <c r="E477" s="26"/>
      <c r="F477" s="26"/>
      <c r="G477" s="26"/>
      <c r="H477" s="26"/>
      <c r="I477" s="26"/>
      <c r="J477" s="26"/>
      <c r="K477" s="26"/>
      <c r="L477" s="26"/>
      <c r="M477" s="26"/>
    </row>
    <row r="478" spans="1:13" s="30" customFormat="1" ht="11.25">
      <c r="A478" s="26"/>
      <c r="B478" s="26"/>
      <c r="E478" s="26"/>
      <c r="F478" s="26"/>
      <c r="G478" s="26"/>
      <c r="H478" s="26"/>
      <c r="I478" s="26"/>
      <c r="J478" s="26"/>
      <c r="K478" s="26"/>
      <c r="L478" s="26"/>
      <c r="M478" s="26"/>
    </row>
    <row r="479" spans="1:13" s="30" customFormat="1" ht="11.25">
      <c r="A479" s="26"/>
      <c r="B479" s="26"/>
      <c r="E479" s="26"/>
      <c r="F479" s="26"/>
      <c r="G479" s="26"/>
      <c r="H479" s="26"/>
      <c r="I479" s="26"/>
      <c r="J479" s="26"/>
      <c r="K479" s="26"/>
      <c r="L479" s="26"/>
      <c r="M479" s="26"/>
    </row>
    <row r="480" spans="1:13" s="30" customFormat="1" ht="11.25">
      <c r="A480" s="26"/>
      <c r="B480" s="26"/>
      <c r="E480" s="26"/>
      <c r="F480" s="26"/>
      <c r="G480" s="26"/>
      <c r="H480" s="26"/>
      <c r="I480" s="26"/>
      <c r="J480" s="26"/>
      <c r="K480" s="26"/>
      <c r="L480" s="26"/>
      <c r="M480" s="26"/>
    </row>
    <row r="481" spans="1:13" s="30" customFormat="1" ht="11.25">
      <c r="A481" s="26"/>
      <c r="B481" s="26"/>
      <c r="E481" s="26"/>
      <c r="F481" s="26"/>
      <c r="G481" s="26"/>
      <c r="H481" s="26"/>
      <c r="I481" s="26"/>
      <c r="J481" s="26"/>
      <c r="K481" s="26"/>
      <c r="L481" s="26"/>
      <c r="M481" s="26"/>
    </row>
    <row r="482" spans="1:13" s="30" customFormat="1" ht="11.25">
      <c r="A482" s="26"/>
      <c r="B482" s="26"/>
      <c r="E482" s="26"/>
      <c r="F482" s="26"/>
      <c r="G482" s="26"/>
      <c r="H482" s="26"/>
      <c r="I482" s="26"/>
      <c r="J482" s="26"/>
      <c r="K482" s="26"/>
      <c r="L482" s="26"/>
      <c r="M482" s="26"/>
    </row>
    <row r="483" spans="1:13" s="30" customFormat="1" ht="11.25">
      <c r="A483" s="26"/>
      <c r="B483" s="26"/>
      <c r="E483" s="26"/>
      <c r="F483" s="26"/>
      <c r="G483" s="26"/>
      <c r="H483" s="26"/>
      <c r="I483" s="26"/>
      <c r="J483" s="26"/>
      <c r="K483" s="26"/>
      <c r="L483" s="26"/>
      <c r="M483" s="26"/>
    </row>
    <row r="484" spans="1:13" s="30" customFormat="1" ht="11.25">
      <c r="A484" s="26"/>
      <c r="B484" s="26"/>
      <c r="E484" s="26"/>
      <c r="F484" s="26"/>
      <c r="G484" s="26"/>
      <c r="H484" s="26"/>
      <c r="I484" s="26"/>
      <c r="J484" s="26"/>
      <c r="K484" s="26"/>
      <c r="L484" s="26"/>
      <c r="M484" s="26"/>
    </row>
    <row r="485" spans="1:13" s="30" customFormat="1" ht="11.25">
      <c r="A485" s="26"/>
      <c r="B485" s="26"/>
      <c r="E485" s="26"/>
      <c r="F485" s="26"/>
      <c r="G485" s="26"/>
      <c r="H485" s="26"/>
      <c r="I485" s="26"/>
      <c r="J485" s="26"/>
      <c r="K485" s="26"/>
      <c r="L485" s="26"/>
      <c r="M485" s="26"/>
    </row>
    <row r="486" spans="1:13" s="30" customFormat="1" ht="11.25">
      <c r="A486" s="26"/>
      <c r="B486" s="26"/>
      <c r="E486" s="26"/>
      <c r="F486" s="26"/>
      <c r="G486" s="26"/>
      <c r="H486" s="26"/>
      <c r="I486" s="26"/>
      <c r="J486" s="26"/>
      <c r="K486" s="26"/>
      <c r="L486" s="26"/>
      <c r="M486" s="26"/>
    </row>
    <row r="487" spans="1:13" s="30" customFormat="1" ht="11.25">
      <c r="A487" s="26"/>
      <c r="B487" s="26"/>
      <c r="E487" s="26"/>
      <c r="F487" s="26"/>
      <c r="G487" s="26"/>
      <c r="H487" s="26"/>
      <c r="I487" s="26"/>
      <c r="J487" s="26"/>
      <c r="K487" s="26"/>
      <c r="L487" s="26"/>
      <c r="M487" s="26"/>
    </row>
    <row r="488" spans="1:13" s="30" customFormat="1" ht="11.25">
      <c r="A488" s="26"/>
      <c r="B488" s="26"/>
      <c r="E488" s="26"/>
      <c r="F488" s="26"/>
      <c r="G488" s="26"/>
      <c r="H488" s="26"/>
      <c r="I488" s="26"/>
      <c r="J488" s="26"/>
      <c r="K488" s="26"/>
      <c r="L488" s="26"/>
      <c r="M488" s="26"/>
    </row>
    <row r="489" spans="1:13" s="30" customFormat="1" ht="11.25">
      <c r="A489" s="26"/>
      <c r="B489" s="26"/>
      <c r="E489" s="26"/>
      <c r="F489" s="26"/>
      <c r="G489" s="26"/>
      <c r="H489" s="26"/>
      <c r="I489" s="26"/>
      <c r="J489" s="26"/>
      <c r="K489" s="26"/>
      <c r="L489" s="26"/>
      <c r="M489" s="26"/>
    </row>
    <row r="490" spans="1:13" s="30" customFormat="1" ht="11.25">
      <c r="A490" s="26"/>
      <c r="B490" s="26"/>
      <c r="E490" s="26"/>
      <c r="F490" s="26"/>
      <c r="G490" s="26"/>
      <c r="H490" s="26"/>
      <c r="I490" s="26"/>
      <c r="J490" s="26"/>
      <c r="K490" s="26"/>
      <c r="L490" s="26"/>
      <c r="M490" s="26"/>
    </row>
    <row r="491" spans="1:13" s="30" customFormat="1" ht="11.25">
      <c r="A491" s="26"/>
      <c r="B491" s="26"/>
      <c r="E491" s="26"/>
      <c r="F491" s="26"/>
      <c r="G491" s="26"/>
      <c r="H491" s="26"/>
      <c r="I491" s="26"/>
      <c r="J491" s="26"/>
      <c r="K491" s="26"/>
      <c r="L491" s="26"/>
      <c r="M491" s="26"/>
    </row>
    <row r="492" spans="1:13" s="30" customFormat="1" ht="11.25">
      <c r="A492" s="26"/>
      <c r="B492" s="26"/>
      <c r="E492" s="26"/>
      <c r="F492" s="26"/>
      <c r="G492" s="26"/>
      <c r="H492" s="26"/>
      <c r="I492" s="26"/>
      <c r="J492" s="26"/>
      <c r="K492" s="26"/>
      <c r="L492" s="26"/>
      <c r="M492" s="26"/>
    </row>
    <row r="493" spans="1:13" s="30" customFormat="1" ht="11.25">
      <c r="A493" s="26"/>
      <c r="B493" s="26"/>
      <c r="E493" s="26"/>
      <c r="F493" s="26"/>
      <c r="G493" s="26"/>
      <c r="H493" s="26"/>
      <c r="I493" s="26"/>
      <c r="J493" s="26"/>
      <c r="K493" s="26"/>
      <c r="L493" s="26"/>
      <c r="M493" s="26"/>
    </row>
    <row r="494" spans="1:13" s="30" customFormat="1" ht="11.25">
      <c r="A494" s="26"/>
      <c r="B494" s="26"/>
      <c r="E494" s="26"/>
      <c r="F494" s="26"/>
      <c r="G494" s="26"/>
      <c r="H494" s="26"/>
      <c r="I494" s="26"/>
      <c r="J494" s="26"/>
      <c r="K494" s="26"/>
      <c r="L494" s="26"/>
      <c r="M494" s="26"/>
    </row>
    <row r="495" spans="1:13" s="30" customFormat="1" ht="11.25">
      <c r="A495" s="26"/>
      <c r="B495" s="26"/>
      <c r="E495" s="26"/>
      <c r="F495" s="26"/>
      <c r="G495" s="26"/>
      <c r="H495" s="26"/>
      <c r="I495" s="26"/>
      <c r="J495" s="26"/>
      <c r="K495" s="26"/>
      <c r="L495" s="26"/>
      <c r="M495" s="26"/>
    </row>
    <row r="496" spans="1:13" s="30" customFormat="1" ht="11.25">
      <c r="A496" s="26"/>
      <c r="B496" s="26"/>
      <c r="E496" s="26"/>
      <c r="F496" s="26"/>
      <c r="G496" s="26"/>
      <c r="H496" s="26"/>
      <c r="I496" s="26"/>
      <c r="J496" s="26"/>
      <c r="K496" s="26"/>
      <c r="L496" s="26"/>
      <c r="M496" s="26"/>
    </row>
    <row r="497" spans="1:13" s="30" customFormat="1" ht="11.25">
      <c r="A497" s="26"/>
      <c r="B497" s="26"/>
      <c r="E497" s="26"/>
      <c r="F497" s="26"/>
      <c r="G497" s="26"/>
      <c r="H497" s="26"/>
      <c r="I497" s="26"/>
      <c r="J497" s="26"/>
      <c r="K497" s="26"/>
      <c r="L497" s="26"/>
      <c r="M497" s="26"/>
    </row>
    <row r="498" spans="1:13" s="30" customFormat="1" ht="11.25">
      <c r="A498" s="26"/>
      <c r="B498" s="26"/>
      <c r="E498" s="26"/>
      <c r="F498" s="26"/>
      <c r="G498" s="26"/>
      <c r="H498" s="26"/>
      <c r="I498" s="26"/>
      <c r="J498" s="26"/>
      <c r="K498" s="26"/>
      <c r="L498" s="26"/>
      <c r="M498" s="26"/>
    </row>
    <row r="499" spans="1:13" s="30" customFormat="1" ht="11.25">
      <c r="A499" s="26"/>
      <c r="B499" s="26"/>
      <c r="E499" s="26"/>
      <c r="F499" s="26"/>
      <c r="G499" s="26"/>
      <c r="H499" s="26"/>
      <c r="I499" s="26"/>
      <c r="J499" s="26"/>
      <c r="K499" s="26"/>
      <c r="L499" s="26"/>
      <c r="M499" s="26"/>
    </row>
    <row r="500" spans="1:13" s="30" customFormat="1" ht="11.25">
      <c r="A500" s="26"/>
      <c r="B500" s="26"/>
      <c r="E500" s="26"/>
      <c r="F500" s="26"/>
      <c r="G500" s="26"/>
      <c r="H500" s="26"/>
      <c r="I500" s="26"/>
      <c r="J500" s="26"/>
      <c r="K500" s="26"/>
      <c r="L500" s="26"/>
      <c r="M500" s="26"/>
    </row>
    <row r="501" spans="1:13" s="30" customFormat="1" ht="11.25">
      <c r="A501" s="26"/>
      <c r="B501" s="26"/>
      <c r="E501" s="26"/>
      <c r="F501" s="26"/>
      <c r="G501" s="26"/>
      <c r="H501" s="26"/>
      <c r="I501" s="26"/>
      <c r="J501" s="26"/>
      <c r="K501" s="26"/>
      <c r="L501" s="26"/>
      <c r="M501" s="26"/>
    </row>
    <row r="502" spans="1:13" s="30" customFormat="1" ht="11.25">
      <c r="A502" s="26"/>
      <c r="B502" s="26"/>
      <c r="E502" s="26"/>
      <c r="F502" s="26"/>
      <c r="G502" s="26"/>
      <c r="H502" s="26"/>
      <c r="I502" s="26"/>
      <c r="J502" s="26"/>
      <c r="K502" s="26"/>
      <c r="L502" s="26"/>
      <c r="M502" s="26"/>
    </row>
    <row r="503" spans="1:13" s="30" customFormat="1" ht="11.25">
      <c r="A503" s="26"/>
      <c r="B503" s="26"/>
      <c r="E503" s="26"/>
      <c r="F503" s="26"/>
      <c r="G503" s="26"/>
      <c r="H503" s="26"/>
      <c r="I503" s="26"/>
      <c r="J503" s="26"/>
      <c r="K503" s="26"/>
      <c r="L503" s="26"/>
      <c r="M503" s="26"/>
    </row>
    <row r="504" spans="1:13" s="30" customFormat="1" ht="11.25">
      <c r="A504" s="26"/>
      <c r="B504" s="26"/>
      <c r="E504" s="26"/>
      <c r="F504" s="26"/>
      <c r="G504" s="26"/>
      <c r="H504" s="26"/>
      <c r="I504" s="26"/>
      <c r="J504" s="26"/>
      <c r="K504" s="26"/>
      <c r="L504" s="26"/>
      <c r="M504" s="26"/>
    </row>
    <row r="505" spans="1:13" s="30" customFormat="1" ht="11.25">
      <c r="A505" s="26"/>
      <c r="B505" s="26"/>
      <c r="E505" s="26"/>
      <c r="F505" s="26"/>
      <c r="G505" s="26"/>
      <c r="H505" s="26"/>
      <c r="I505" s="26"/>
      <c r="J505" s="26"/>
      <c r="K505" s="26"/>
      <c r="L505" s="26"/>
      <c r="M505" s="26"/>
    </row>
    <row r="506" spans="1:13" s="30" customFormat="1" ht="11.25">
      <c r="A506" s="26"/>
      <c r="B506" s="26"/>
      <c r="E506" s="26"/>
      <c r="F506" s="26"/>
      <c r="G506" s="26"/>
      <c r="H506" s="26"/>
      <c r="I506" s="26"/>
      <c r="J506" s="26"/>
      <c r="K506" s="26"/>
      <c r="L506" s="26"/>
      <c r="M506" s="26"/>
    </row>
    <row r="507" spans="1:13" s="30" customFormat="1" ht="11.25">
      <c r="A507" s="26"/>
      <c r="B507" s="26"/>
      <c r="E507" s="26"/>
      <c r="F507" s="26"/>
      <c r="G507" s="26"/>
      <c r="H507" s="26"/>
      <c r="I507" s="26"/>
      <c r="J507" s="26"/>
      <c r="K507" s="26"/>
      <c r="L507" s="26"/>
      <c r="M507" s="26"/>
    </row>
    <row r="508" spans="1:13" s="30" customFormat="1" ht="11.25">
      <c r="A508" s="26"/>
      <c r="B508" s="26"/>
      <c r="E508" s="26"/>
      <c r="F508" s="26"/>
      <c r="G508" s="26"/>
      <c r="H508" s="26"/>
      <c r="I508" s="26"/>
      <c r="J508" s="26"/>
      <c r="K508" s="26"/>
      <c r="L508" s="26"/>
      <c r="M508" s="26"/>
    </row>
    <row r="509" spans="1:13" s="30" customFormat="1" ht="11.25">
      <c r="A509" s="26"/>
      <c r="B509" s="26"/>
      <c r="E509" s="26"/>
      <c r="F509" s="26"/>
      <c r="G509" s="26"/>
      <c r="H509" s="26"/>
      <c r="I509" s="26"/>
      <c r="J509" s="26"/>
      <c r="K509" s="26"/>
      <c r="L509" s="26"/>
      <c r="M509" s="26"/>
    </row>
    <row r="510" spans="1:13" s="30" customFormat="1" ht="11.25">
      <c r="A510" s="26"/>
      <c r="B510" s="26"/>
      <c r="E510" s="26"/>
      <c r="F510" s="26"/>
      <c r="G510" s="26"/>
      <c r="H510" s="26"/>
      <c r="I510" s="26"/>
      <c r="J510" s="26"/>
      <c r="K510" s="26"/>
      <c r="L510" s="26"/>
      <c r="M510" s="26"/>
    </row>
    <row r="511" spans="1:13" s="30" customFormat="1" ht="11.25">
      <c r="A511" s="26"/>
      <c r="B511" s="26"/>
      <c r="E511" s="26"/>
      <c r="F511" s="26"/>
      <c r="G511" s="26"/>
      <c r="H511" s="26"/>
      <c r="I511" s="26"/>
      <c r="J511" s="26"/>
      <c r="K511" s="26"/>
      <c r="L511" s="26"/>
      <c r="M511" s="26"/>
    </row>
    <row r="512" spans="1:13" s="30" customFormat="1" ht="11.25">
      <c r="A512" s="26"/>
      <c r="B512" s="26"/>
      <c r="E512" s="26"/>
      <c r="F512" s="26"/>
      <c r="G512" s="26"/>
      <c r="H512" s="26"/>
      <c r="I512" s="26"/>
      <c r="J512" s="26"/>
      <c r="K512" s="26"/>
      <c r="L512" s="26"/>
      <c r="M512" s="26"/>
    </row>
    <row r="513" spans="1:13" s="30" customFormat="1" ht="11.25">
      <c r="A513" s="26"/>
      <c r="B513" s="26"/>
      <c r="E513" s="26"/>
      <c r="F513" s="26"/>
      <c r="G513" s="26"/>
      <c r="H513" s="26"/>
      <c r="I513" s="26"/>
      <c r="J513" s="26"/>
      <c r="K513" s="26"/>
      <c r="L513" s="26"/>
      <c r="M513" s="26"/>
    </row>
    <row r="514" spans="1:13" s="30" customFormat="1" ht="11.25">
      <c r="A514" s="26"/>
      <c r="B514" s="26"/>
      <c r="E514" s="26"/>
      <c r="F514" s="26"/>
      <c r="G514" s="26"/>
      <c r="H514" s="26"/>
      <c r="I514" s="26"/>
      <c r="J514" s="26"/>
      <c r="K514" s="26"/>
      <c r="L514" s="26"/>
      <c r="M514" s="26"/>
    </row>
    <row r="515" spans="1:13" s="30" customFormat="1" ht="11.25">
      <c r="A515" s="26"/>
      <c r="B515" s="26"/>
      <c r="E515" s="26"/>
      <c r="F515" s="26"/>
      <c r="G515" s="26"/>
      <c r="H515" s="26"/>
      <c r="I515" s="26"/>
      <c r="J515" s="26"/>
      <c r="K515" s="26"/>
      <c r="L515" s="26"/>
      <c r="M515" s="26"/>
    </row>
    <row r="516" spans="1:13" s="30" customFormat="1" ht="11.25">
      <c r="A516" s="26"/>
      <c r="B516" s="26"/>
      <c r="E516" s="26"/>
      <c r="F516" s="26"/>
      <c r="G516" s="26"/>
      <c r="H516" s="26"/>
      <c r="I516" s="26"/>
      <c r="J516" s="26"/>
      <c r="K516" s="26"/>
      <c r="L516" s="26"/>
      <c r="M516" s="26"/>
    </row>
    <row r="517" spans="1:13" s="30" customFormat="1" ht="11.25">
      <c r="A517" s="26"/>
      <c r="B517" s="26"/>
      <c r="E517" s="26"/>
      <c r="F517" s="26"/>
      <c r="G517" s="26"/>
      <c r="H517" s="26"/>
      <c r="I517" s="26"/>
      <c r="J517" s="26"/>
      <c r="K517" s="26"/>
      <c r="L517" s="26"/>
      <c r="M517" s="26"/>
    </row>
    <row r="518" spans="1:13" s="30" customFormat="1" ht="11.25">
      <c r="A518" s="26"/>
      <c r="B518" s="26"/>
      <c r="E518" s="26"/>
      <c r="F518" s="26"/>
      <c r="G518" s="26"/>
      <c r="H518" s="26"/>
      <c r="I518" s="26"/>
      <c r="J518" s="26"/>
      <c r="K518" s="26"/>
      <c r="L518" s="26"/>
      <c r="M518" s="26"/>
    </row>
    <row r="519" spans="1:13" s="30" customFormat="1" ht="11.25">
      <c r="A519" s="26"/>
      <c r="B519" s="26"/>
      <c r="E519" s="26"/>
      <c r="F519" s="26"/>
      <c r="G519" s="26"/>
      <c r="H519" s="26"/>
      <c r="I519" s="26"/>
      <c r="J519" s="26"/>
      <c r="K519" s="26"/>
      <c r="L519" s="26"/>
      <c r="M519" s="26"/>
    </row>
    <row r="520" spans="1:13" s="30" customFormat="1" ht="11.25">
      <c r="A520" s="26"/>
      <c r="B520" s="26"/>
      <c r="E520" s="26"/>
      <c r="F520" s="26"/>
      <c r="G520" s="26"/>
      <c r="H520" s="26"/>
      <c r="I520" s="26"/>
      <c r="J520" s="26"/>
      <c r="K520" s="26"/>
      <c r="L520" s="26"/>
      <c r="M520" s="26"/>
    </row>
    <row r="521" spans="1:13" s="30" customFormat="1" ht="11.25">
      <c r="A521" s="26"/>
      <c r="B521" s="26"/>
      <c r="E521" s="26"/>
      <c r="F521" s="26"/>
      <c r="G521" s="26"/>
      <c r="H521" s="26"/>
      <c r="I521" s="26"/>
      <c r="J521" s="26"/>
      <c r="K521" s="26"/>
      <c r="L521" s="26"/>
      <c r="M521" s="26"/>
    </row>
    <row r="522" spans="1:13" s="30" customFormat="1" ht="11.25">
      <c r="A522" s="26"/>
      <c r="B522" s="26"/>
      <c r="E522" s="26"/>
      <c r="F522" s="26"/>
      <c r="G522" s="26"/>
      <c r="H522" s="26"/>
      <c r="I522" s="26"/>
      <c r="J522" s="26"/>
      <c r="K522" s="26"/>
      <c r="L522" s="26"/>
      <c r="M522" s="26"/>
    </row>
    <row r="523" spans="1:13" s="30" customFormat="1" ht="11.25">
      <c r="A523" s="26"/>
      <c r="B523" s="26"/>
      <c r="E523" s="26"/>
      <c r="F523" s="26"/>
      <c r="G523" s="26"/>
      <c r="H523" s="26"/>
      <c r="I523" s="26"/>
      <c r="J523" s="26"/>
      <c r="K523" s="26"/>
      <c r="L523" s="26"/>
      <c r="M523" s="26"/>
    </row>
    <row r="524" spans="1:13" s="30" customFormat="1" ht="11.25">
      <c r="A524" s="26"/>
      <c r="B524" s="26"/>
      <c r="E524" s="26"/>
      <c r="F524" s="26"/>
      <c r="G524" s="26"/>
      <c r="H524" s="26"/>
      <c r="I524" s="26"/>
      <c r="J524" s="26"/>
      <c r="K524" s="26"/>
      <c r="L524" s="26"/>
      <c r="M524" s="26"/>
    </row>
    <row r="525" spans="1:13" s="30" customFormat="1" ht="11.25">
      <c r="A525" s="26"/>
      <c r="B525" s="26"/>
      <c r="E525" s="26"/>
      <c r="F525" s="26"/>
      <c r="G525" s="26"/>
      <c r="H525" s="26"/>
      <c r="I525" s="26"/>
      <c r="J525" s="26"/>
      <c r="K525" s="26"/>
      <c r="L525" s="26"/>
      <c r="M525" s="26"/>
    </row>
    <row r="526" spans="1:13" s="30" customFormat="1" ht="11.25">
      <c r="A526" s="26"/>
      <c r="B526" s="26"/>
      <c r="E526" s="26"/>
      <c r="F526" s="26"/>
      <c r="G526" s="26"/>
      <c r="H526" s="26"/>
      <c r="I526" s="26"/>
      <c r="J526" s="26"/>
      <c r="K526" s="26"/>
      <c r="L526" s="26"/>
      <c r="M526" s="26"/>
    </row>
    <row r="527" spans="1:13" s="30" customFormat="1" ht="11.25">
      <c r="A527" s="26"/>
      <c r="B527" s="26"/>
      <c r="E527" s="26"/>
      <c r="F527" s="26"/>
      <c r="G527" s="26"/>
      <c r="H527" s="26"/>
      <c r="I527" s="26"/>
      <c r="J527" s="26"/>
      <c r="K527" s="26"/>
      <c r="L527" s="26"/>
      <c r="M527" s="26"/>
    </row>
    <row r="528" spans="1:13" s="30" customFormat="1" ht="11.25">
      <c r="A528" s="26"/>
      <c r="B528" s="26"/>
      <c r="E528" s="26"/>
      <c r="F528" s="26"/>
      <c r="G528" s="26"/>
      <c r="H528" s="26"/>
      <c r="I528" s="26"/>
      <c r="J528" s="26"/>
      <c r="K528" s="26"/>
      <c r="L528" s="26"/>
      <c r="M528" s="26"/>
    </row>
    <row r="529" spans="1:13" s="30" customFormat="1" ht="11.25">
      <c r="A529" s="26"/>
      <c r="B529" s="26"/>
      <c r="E529" s="26"/>
      <c r="F529" s="26"/>
      <c r="G529" s="26"/>
      <c r="H529" s="26"/>
      <c r="I529" s="26"/>
      <c r="J529" s="26"/>
      <c r="K529" s="26"/>
      <c r="L529" s="26"/>
      <c r="M529" s="26"/>
    </row>
    <row r="530" spans="1:13" s="30" customFormat="1" ht="11.25">
      <c r="A530" s="26"/>
      <c r="B530" s="26"/>
      <c r="E530" s="26"/>
      <c r="F530" s="26"/>
      <c r="G530" s="26"/>
      <c r="H530" s="26"/>
      <c r="I530" s="26"/>
      <c r="J530" s="26"/>
      <c r="K530" s="26"/>
      <c r="L530" s="26"/>
      <c r="M530" s="26"/>
    </row>
    <row r="531" spans="1:13" s="30" customFormat="1" ht="11.25">
      <c r="A531" s="26"/>
      <c r="B531" s="26"/>
      <c r="E531" s="26"/>
      <c r="F531" s="26"/>
      <c r="G531" s="26"/>
      <c r="H531" s="26"/>
      <c r="I531" s="26"/>
      <c r="J531" s="26"/>
      <c r="K531" s="26"/>
      <c r="L531" s="26"/>
      <c r="M531" s="26"/>
    </row>
    <row r="532" spans="1:13" s="30" customFormat="1" ht="11.25">
      <c r="A532" s="26"/>
      <c r="B532" s="26"/>
      <c r="E532" s="26"/>
      <c r="F532" s="26"/>
      <c r="G532" s="26"/>
      <c r="H532" s="26"/>
      <c r="I532" s="26"/>
      <c r="J532" s="26"/>
      <c r="K532" s="26"/>
      <c r="L532" s="26"/>
      <c r="M532" s="26"/>
    </row>
    <row r="533" spans="1:13" s="30" customFormat="1" ht="11.25">
      <c r="A533" s="26"/>
      <c r="B533" s="26"/>
      <c r="E533" s="26"/>
      <c r="F533" s="26"/>
      <c r="G533" s="26"/>
      <c r="H533" s="26"/>
      <c r="I533" s="26"/>
      <c r="J533" s="26"/>
      <c r="K533" s="26"/>
      <c r="L533" s="26"/>
      <c r="M533" s="26"/>
    </row>
    <row r="534" spans="1:13" s="30" customFormat="1" ht="11.25">
      <c r="A534" s="26"/>
      <c r="B534" s="26"/>
      <c r="E534" s="26"/>
      <c r="F534" s="26"/>
      <c r="G534" s="26"/>
      <c r="H534" s="26"/>
      <c r="I534" s="26"/>
      <c r="J534" s="26"/>
      <c r="K534" s="26"/>
      <c r="L534" s="26"/>
      <c r="M534" s="26"/>
    </row>
    <row r="535" spans="1:13" s="30" customFormat="1" ht="11.25">
      <c r="A535" s="26"/>
      <c r="B535" s="26"/>
      <c r="E535" s="26"/>
      <c r="F535" s="26"/>
      <c r="G535" s="26"/>
      <c r="H535" s="26"/>
      <c r="I535" s="26"/>
      <c r="J535" s="26"/>
      <c r="K535" s="26"/>
      <c r="L535" s="26"/>
      <c r="M535" s="26"/>
    </row>
    <row r="536" spans="1:13" s="30" customFormat="1" ht="11.25">
      <c r="A536" s="26"/>
      <c r="B536" s="26"/>
      <c r="E536" s="26"/>
      <c r="F536" s="26"/>
      <c r="G536" s="26"/>
      <c r="H536" s="26"/>
      <c r="I536" s="26"/>
      <c r="J536" s="26"/>
      <c r="K536" s="26"/>
      <c r="L536" s="26"/>
      <c r="M536" s="26"/>
    </row>
    <row r="537" spans="1:13" s="30" customFormat="1" ht="11.25">
      <c r="A537" s="26"/>
      <c r="B537" s="26"/>
      <c r="E537" s="26"/>
      <c r="F537" s="26"/>
      <c r="G537" s="26"/>
      <c r="H537" s="26"/>
      <c r="I537" s="26"/>
      <c r="J537" s="26"/>
      <c r="K537" s="26"/>
      <c r="L537" s="26"/>
      <c r="M537" s="26"/>
    </row>
    <row r="538" spans="1:13" s="30" customFormat="1" ht="11.25">
      <c r="A538" s="26"/>
      <c r="B538" s="26"/>
      <c r="E538" s="26"/>
      <c r="F538" s="26"/>
      <c r="G538" s="26"/>
      <c r="H538" s="26"/>
      <c r="I538" s="26"/>
      <c r="J538" s="26"/>
      <c r="K538" s="26"/>
      <c r="L538" s="26"/>
      <c r="M538" s="26"/>
    </row>
    <row r="539" spans="1:13" s="30" customFormat="1" ht="11.25">
      <c r="A539" s="26"/>
      <c r="B539" s="26"/>
      <c r="E539" s="26"/>
      <c r="F539" s="26"/>
      <c r="G539" s="26"/>
      <c r="H539" s="26"/>
      <c r="I539" s="26"/>
      <c r="J539" s="26"/>
      <c r="K539" s="26"/>
      <c r="L539" s="26"/>
      <c r="M539" s="26"/>
    </row>
    <row r="540" spans="1:13" s="30" customFormat="1" ht="11.25">
      <c r="A540" s="26"/>
      <c r="B540" s="26"/>
      <c r="E540" s="26"/>
      <c r="F540" s="26"/>
      <c r="G540" s="26"/>
      <c r="H540" s="26"/>
      <c r="I540" s="26"/>
      <c r="J540" s="26"/>
      <c r="K540" s="26"/>
      <c r="L540" s="26"/>
      <c r="M540" s="26"/>
    </row>
    <row r="541" spans="1:13" s="30" customFormat="1" ht="11.25">
      <c r="A541" s="26"/>
      <c r="B541" s="26"/>
      <c r="E541" s="26"/>
      <c r="F541" s="26"/>
      <c r="G541" s="26"/>
      <c r="H541" s="26"/>
      <c r="I541" s="26"/>
      <c r="J541" s="26"/>
      <c r="K541" s="26"/>
      <c r="L541" s="26"/>
      <c r="M541" s="26"/>
    </row>
    <row r="542" spans="1:13" s="30" customFormat="1" ht="11.25">
      <c r="A542" s="26"/>
      <c r="B542" s="26"/>
      <c r="E542" s="26"/>
      <c r="F542" s="26"/>
      <c r="G542" s="26"/>
      <c r="H542" s="26"/>
      <c r="I542" s="26"/>
      <c r="J542" s="26"/>
      <c r="K542" s="26"/>
      <c r="L542" s="26"/>
      <c r="M542" s="26"/>
    </row>
    <row r="543" spans="1:13" s="30" customFormat="1" ht="11.25">
      <c r="A543" s="26"/>
      <c r="B543" s="26"/>
      <c r="E543" s="26"/>
      <c r="F543" s="26"/>
      <c r="G543" s="26"/>
      <c r="H543" s="26"/>
      <c r="I543" s="26"/>
      <c r="J543" s="26"/>
      <c r="K543" s="26"/>
      <c r="L543" s="26"/>
      <c r="M543" s="26"/>
    </row>
    <row r="544" spans="1:13" s="30" customFormat="1" ht="11.25">
      <c r="A544" s="26"/>
      <c r="B544" s="26"/>
      <c r="E544" s="26"/>
      <c r="F544" s="26"/>
      <c r="G544" s="26"/>
      <c r="H544" s="26"/>
      <c r="I544" s="26"/>
      <c r="J544" s="26"/>
      <c r="K544" s="26"/>
      <c r="L544" s="26"/>
      <c r="M544" s="26"/>
    </row>
    <row r="545" spans="1:13" s="30" customFormat="1" ht="11.25">
      <c r="A545" s="26"/>
      <c r="B545" s="26"/>
      <c r="E545" s="26"/>
      <c r="F545" s="26"/>
      <c r="G545" s="26"/>
      <c r="H545" s="26"/>
      <c r="I545" s="26"/>
      <c r="J545" s="26"/>
      <c r="K545" s="26"/>
      <c r="L545" s="26"/>
      <c r="M545" s="26"/>
    </row>
    <row r="546" spans="1:13" s="30" customFormat="1" ht="11.25">
      <c r="A546" s="26"/>
      <c r="B546" s="26"/>
      <c r="E546" s="26"/>
      <c r="F546" s="26"/>
      <c r="G546" s="26"/>
      <c r="H546" s="26"/>
      <c r="I546" s="26"/>
      <c r="J546" s="26"/>
      <c r="K546" s="26"/>
      <c r="L546" s="26"/>
      <c r="M546" s="26"/>
    </row>
    <row r="547" spans="1:13" s="30" customFormat="1" ht="11.25">
      <c r="A547" s="26"/>
      <c r="B547" s="26"/>
      <c r="E547" s="26"/>
      <c r="F547" s="26"/>
      <c r="G547" s="26"/>
      <c r="H547" s="26"/>
      <c r="I547" s="26"/>
      <c r="J547" s="26"/>
      <c r="K547" s="26"/>
      <c r="L547" s="26"/>
      <c r="M547" s="26"/>
    </row>
    <row r="548" spans="1:13" s="30" customFormat="1" ht="11.25">
      <c r="A548" s="26"/>
      <c r="B548" s="26"/>
      <c r="E548" s="26"/>
      <c r="F548" s="26"/>
      <c r="G548" s="26"/>
      <c r="H548" s="26"/>
      <c r="I548" s="26"/>
      <c r="J548" s="26"/>
      <c r="K548" s="26"/>
      <c r="L548" s="26"/>
      <c r="M548" s="26"/>
    </row>
    <row r="549" spans="1:13" s="30" customFormat="1" ht="11.25">
      <c r="A549" s="26"/>
      <c r="B549" s="26"/>
      <c r="E549" s="26"/>
      <c r="F549" s="26"/>
      <c r="G549" s="26"/>
      <c r="H549" s="26"/>
      <c r="I549" s="26"/>
      <c r="J549" s="26"/>
      <c r="K549" s="26"/>
      <c r="L549" s="26"/>
      <c r="M549" s="26"/>
    </row>
    <row r="550" spans="1:13" s="30" customFormat="1" ht="11.25">
      <c r="A550" s="26"/>
      <c r="B550" s="26"/>
      <c r="E550" s="26"/>
      <c r="F550" s="26"/>
      <c r="G550" s="26"/>
      <c r="H550" s="26"/>
      <c r="I550" s="26"/>
      <c r="J550" s="26"/>
      <c r="K550" s="26"/>
      <c r="L550" s="26"/>
      <c r="M550" s="26"/>
    </row>
    <row r="551" spans="1:13" s="30" customFormat="1" ht="11.25">
      <c r="A551" s="26"/>
      <c r="B551" s="26"/>
      <c r="E551" s="26"/>
      <c r="F551" s="26"/>
      <c r="G551" s="26"/>
      <c r="H551" s="26"/>
      <c r="I551" s="26"/>
      <c r="J551" s="26"/>
      <c r="K551" s="26"/>
      <c r="L551" s="26"/>
      <c r="M551" s="26"/>
    </row>
    <row r="552" spans="1:13" s="30" customFormat="1" ht="11.25">
      <c r="A552" s="26"/>
      <c r="B552" s="26"/>
      <c r="E552" s="26"/>
      <c r="F552" s="26"/>
      <c r="G552" s="26"/>
      <c r="H552" s="26"/>
      <c r="I552" s="26"/>
      <c r="J552" s="26"/>
      <c r="K552" s="26"/>
      <c r="L552" s="26"/>
      <c r="M552" s="26"/>
    </row>
    <row r="553" spans="1:13" s="30" customFormat="1" ht="11.25">
      <c r="A553" s="26"/>
      <c r="B553" s="26"/>
      <c r="E553" s="26"/>
      <c r="F553" s="26"/>
      <c r="G553" s="26"/>
      <c r="H553" s="26"/>
      <c r="I553" s="26"/>
      <c r="J553" s="26"/>
      <c r="K553" s="26"/>
      <c r="L553" s="26"/>
      <c r="M553" s="26"/>
    </row>
    <row r="554" spans="1:13" s="30" customFormat="1" ht="11.25">
      <c r="A554" s="26"/>
      <c r="B554" s="26"/>
      <c r="E554" s="26"/>
      <c r="F554" s="26"/>
      <c r="G554" s="26"/>
      <c r="H554" s="26"/>
      <c r="I554" s="26"/>
      <c r="J554" s="26"/>
      <c r="K554" s="26"/>
      <c r="L554" s="26"/>
      <c r="M554" s="26"/>
    </row>
    <row r="555" spans="1:13" s="30" customFormat="1" ht="11.25">
      <c r="A555" s="26"/>
      <c r="B555" s="26"/>
      <c r="E555" s="26"/>
      <c r="F555" s="26"/>
      <c r="G555" s="26"/>
      <c r="H555" s="26"/>
      <c r="I555" s="26"/>
      <c r="J555" s="26"/>
      <c r="K555" s="26"/>
      <c r="L555" s="26"/>
      <c r="M555" s="26"/>
    </row>
    <row r="556" spans="1:13" s="30" customFormat="1" ht="11.25">
      <c r="A556" s="26"/>
      <c r="B556" s="26"/>
      <c r="E556" s="26"/>
      <c r="F556" s="26"/>
      <c r="G556" s="26"/>
      <c r="H556" s="26"/>
      <c r="I556" s="26"/>
      <c r="J556" s="26"/>
      <c r="K556" s="26"/>
      <c r="L556" s="26"/>
      <c r="M556" s="26"/>
    </row>
    <row r="557" spans="1:13" s="30" customFormat="1" ht="11.25">
      <c r="A557" s="26"/>
      <c r="B557" s="26"/>
      <c r="E557" s="26"/>
      <c r="F557" s="26"/>
      <c r="G557" s="26"/>
      <c r="H557" s="26"/>
      <c r="I557" s="26"/>
      <c r="J557" s="26"/>
      <c r="K557" s="26"/>
      <c r="L557" s="26"/>
      <c r="M557" s="26"/>
    </row>
    <row r="558" spans="1:13" s="30" customFormat="1" ht="11.25">
      <c r="A558" s="26"/>
      <c r="B558" s="26"/>
      <c r="E558" s="26"/>
      <c r="F558" s="26"/>
      <c r="G558" s="26"/>
      <c r="H558" s="26"/>
      <c r="I558" s="26"/>
      <c r="J558" s="26"/>
      <c r="K558" s="26"/>
      <c r="L558" s="26"/>
      <c r="M558" s="26"/>
    </row>
    <row r="559" spans="1:13" s="30" customFormat="1" ht="11.25">
      <c r="A559" s="26"/>
      <c r="B559" s="26"/>
      <c r="E559" s="26"/>
      <c r="F559" s="26"/>
      <c r="G559" s="26"/>
      <c r="H559" s="26"/>
      <c r="I559" s="26"/>
      <c r="J559" s="26"/>
      <c r="K559" s="26"/>
      <c r="L559" s="26"/>
      <c r="M559" s="26"/>
    </row>
    <row r="560" spans="1:13" s="30" customFormat="1" ht="11.25">
      <c r="A560" s="26"/>
      <c r="B560" s="26"/>
      <c r="E560" s="26"/>
      <c r="F560" s="26"/>
      <c r="G560" s="26"/>
      <c r="H560" s="26"/>
      <c r="I560" s="26"/>
      <c r="J560" s="26"/>
      <c r="K560" s="26"/>
      <c r="L560" s="26"/>
      <c r="M560" s="26"/>
    </row>
    <row r="561" spans="1:13" s="30" customFormat="1" ht="11.25">
      <c r="A561" s="26"/>
      <c r="B561" s="26"/>
      <c r="E561" s="26"/>
      <c r="F561" s="26"/>
      <c r="G561" s="26"/>
      <c r="H561" s="26"/>
      <c r="I561" s="26"/>
      <c r="J561" s="26"/>
      <c r="K561" s="26"/>
      <c r="L561" s="26"/>
      <c r="M561" s="26"/>
    </row>
    <row r="562" spans="1:13" s="30" customFormat="1" ht="11.25">
      <c r="A562" s="26"/>
      <c r="B562" s="26"/>
      <c r="E562" s="26"/>
      <c r="F562" s="26"/>
      <c r="G562" s="26"/>
      <c r="H562" s="26"/>
      <c r="I562" s="26"/>
      <c r="J562" s="26"/>
      <c r="K562" s="26"/>
      <c r="L562" s="26"/>
      <c r="M562" s="26"/>
    </row>
    <row r="563" spans="1:13" s="30" customFormat="1" ht="11.25">
      <c r="A563" s="26"/>
      <c r="B563" s="26"/>
      <c r="E563" s="26"/>
      <c r="F563" s="26"/>
      <c r="G563" s="26"/>
      <c r="H563" s="26"/>
      <c r="I563" s="26"/>
      <c r="J563" s="26"/>
      <c r="K563" s="26"/>
      <c r="L563" s="26"/>
      <c r="M563" s="26"/>
    </row>
    <row r="564" spans="1:13" s="30" customFormat="1" ht="11.25">
      <c r="A564" s="26"/>
      <c r="B564" s="26"/>
      <c r="E564" s="26"/>
      <c r="F564" s="26"/>
      <c r="G564" s="26"/>
      <c r="H564" s="26"/>
      <c r="I564" s="26"/>
      <c r="J564" s="26"/>
      <c r="K564" s="26"/>
      <c r="L564" s="26"/>
      <c r="M564" s="26"/>
    </row>
    <row r="565" spans="1:13" s="30" customFormat="1" ht="11.25">
      <c r="A565" s="26"/>
      <c r="B565" s="26"/>
      <c r="E565" s="26"/>
      <c r="F565" s="26"/>
      <c r="G565" s="26"/>
      <c r="H565" s="26"/>
      <c r="I565" s="26"/>
      <c r="J565" s="26"/>
      <c r="K565" s="26"/>
      <c r="L565" s="26"/>
      <c r="M565" s="26"/>
    </row>
    <row r="566" spans="1:13" s="30" customFormat="1" ht="11.25">
      <c r="A566" s="26"/>
      <c r="B566" s="26"/>
      <c r="E566" s="26"/>
      <c r="F566" s="26"/>
      <c r="G566" s="26"/>
      <c r="H566" s="26"/>
      <c r="I566" s="26"/>
      <c r="J566" s="26"/>
      <c r="K566" s="26"/>
      <c r="L566" s="26"/>
      <c r="M566" s="26"/>
    </row>
    <row r="567" spans="1:13" s="30" customFormat="1" ht="11.25">
      <c r="A567" s="26"/>
      <c r="B567" s="26"/>
      <c r="E567" s="26"/>
      <c r="F567" s="26"/>
      <c r="G567" s="26"/>
      <c r="H567" s="26"/>
      <c r="I567" s="26"/>
      <c r="J567" s="26"/>
      <c r="K567" s="26"/>
      <c r="L567" s="26"/>
      <c r="M567" s="26"/>
    </row>
    <row r="568" spans="1:13" s="30" customFormat="1" ht="11.25">
      <c r="A568" s="26"/>
      <c r="B568" s="26"/>
      <c r="E568" s="26"/>
      <c r="F568" s="26"/>
      <c r="G568" s="26"/>
      <c r="H568" s="26"/>
      <c r="I568" s="26"/>
      <c r="J568" s="26"/>
      <c r="K568" s="26"/>
      <c r="L568" s="26"/>
      <c r="M568" s="26"/>
    </row>
    <row r="569" spans="1:13" s="30" customFormat="1" ht="11.25">
      <c r="A569" s="26"/>
      <c r="B569" s="26"/>
      <c r="E569" s="26"/>
      <c r="F569" s="26"/>
      <c r="G569" s="26"/>
      <c r="H569" s="26"/>
      <c r="I569" s="26"/>
      <c r="J569" s="26"/>
      <c r="K569" s="26"/>
      <c r="L569" s="26"/>
      <c r="M569" s="26"/>
    </row>
    <row r="570" spans="1:13" s="30" customFormat="1" ht="11.25">
      <c r="A570" s="26"/>
      <c r="B570" s="26"/>
      <c r="E570" s="26"/>
      <c r="F570" s="26"/>
      <c r="G570" s="26"/>
      <c r="H570" s="26"/>
      <c r="I570" s="26"/>
      <c r="J570" s="26"/>
      <c r="K570" s="26"/>
      <c r="L570" s="26"/>
      <c r="M570" s="26"/>
    </row>
    <row r="571" spans="1:13" s="30" customFormat="1" ht="11.25">
      <c r="A571" s="26"/>
      <c r="B571" s="26"/>
      <c r="E571" s="26"/>
      <c r="F571" s="26"/>
      <c r="G571" s="26"/>
      <c r="H571" s="26"/>
      <c r="I571" s="26"/>
      <c r="J571" s="26"/>
      <c r="K571" s="26"/>
      <c r="L571" s="26"/>
      <c r="M571" s="26"/>
    </row>
    <row r="572" spans="1:13" s="30" customFormat="1" ht="11.25">
      <c r="A572" s="26"/>
      <c r="B572" s="26"/>
      <c r="E572" s="26"/>
      <c r="F572" s="26"/>
      <c r="G572" s="26"/>
      <c r="H572" s="26"/>
      <c r="I572" s="26"/>
      <c r="J572" s="26"/>
      <c r="K572" s="26"/>
      <c r="L572" s="26"/>
      <c r="M572" s="26"/>
    </row>
    <row r="573" spans="1:13" s="30" customFormat="1" ht="11.25">
      <c r="A573" s="26"/>
      <c r="B573" s="26"/>
      <c r="E573" s="26"/>
      <c r="F573" s="26"/>
      <c r="G573" s="26"/>
      <c r="H573" s="26"/>
      <c r="I573" s="26"/>
      <c r="J573" s="26"/>
      <c r="K573" s="26"/>
      <c r="L573" s="26"/>
      <c r="M573" s="26"/>
    </row>
    <row r="574" spans="1:13" s="30" customFormat="1" ht="11.25">
      <c r="A574" s="26"/>
      <c r="B574" s="26"/>
      <c r="E574" s="26"/>
      <c r="F574" s="26"/>
      <c r="G574" s="26"/>
      <c r="H574" s="26"/>
      <c r="I574" s="26"/>
      <c r="J574" s="26"/>
      <c r="K574" s="26"/>
      <c r="L574" s="26"/>
      <c r="M574" s="26"/>
    </row>
    <row r="575" spans="1:13" s="30" customFormat="1" ht="11.25">
      <c r="A575" s="26"/>
      <c r="B575" s="26"/>
      <c r="E575" s="26"/>
      <c r="F575" s="26"/>
      <c r="G575" s="26"/>
      <c r="H575" s="26"/>
      <c r="I575" s="26"/>
      <c r="J575" s="26"/>
      <c r="K575" s="26"/>
      <c r="L575" s="26"/>
      <c r="M575" s="26"/>
    </row>
    <row r="576" spans="1:13" s="30" customFormat="1" ht="11.25">
      <c r="A576" s="26"/>
      <c r="B576" s="26"/>
      <c r="E576" s="26"/>
      <c r="F576" s="26"/>
      <c r="G576" s="26"/>
      <c r="H576" s="26"/>
      <c r="I576" s="26"/>
      <c r="J576" s="26"/>
      <c r="K576" s="26"/>
      <c r="L576" s="26"/>
      <c r="M576" s="26"/>
    </row>
    <row r="577" spans="1:13" s="30" customFormat="1" ht="11.25">
      <c r="A577" s="26"/>
      <c r="B577" s="26"/>
      <c r="E577" s="26"/>
      <c r="F577" s="26"/>
      <c r="G577" s="26"/>
      <c r="H577" s="26"/>
      <c r="I577" s="26"/>
      <c r="J577" s="26"/>
      <c r="K577" s="26"/>
      <c r="L577" s="26"/>
      <c r="M577" s="26"/>
    </row>
    <row r="578" spans="1:13" s="30" customFormat="1" ht="11.25">
      <c r="A578" s="26"/>
      <c r="B578" s="26"/>
      <c r="E578" s="26"/>
      <c r="F578" s="26"/>
      <c r="G578" s="26"/>
      <c r="H578" s="26"/>
      <c r="I578" s="26"/>
      <c r="J578" s="26"/>
      <c r="K578" s="26"/>
      <c r="L578" s="26"/>
      <c r="M578" s="26"/>
    </row>
    <row r="579" spans="1:13" s="30" customFormat="1" ht="11.25">
      <c r="A579" s="26"/>
      <c r="B579" s="26"/>
      <c r="E579" s="26"/>
      <c r="F579" s="26"/>
      <c r="G579" s="26"/>
      <c r="H579" s="26"/>
      <c r="I579" s="26"/>
      <c r="J579" s="26"/>
      <c r="K579" s="26"/>
      <c r="L579" s="26"/>
      <c r="M579" s="26"/>
    </row>
    <row r="580" spans="1:13" s="30" customFormat="1" ht="11.25">
      <c r="A580" s="26"/>
      <c r="B580" s="26"/>
      <c r="E580" s="26"/>
      <c r="F580" s="26"/>
      <c r="G580" s="26"/>
      <c r="H580" s="26"/>
      <c r="I580" s="26"/>
      <c r="J580" s="26"/>
      <c r="K580" s="26"/>
      <c r="L580" s="26"/>
      <c r="M580" s="26"/>
    </row>
    <row r="581" spans="1:13" s="30" customFormat="1" ht="11.25">
      <c r="A581" s="26"/>
      <c r="B581" s="26"/>
      <c r="E581" s="26"/>
      <c r="F581" s="26"/>
      <c r="G581" s="26"/>
      <c r="H581" s="26"/>
      <c r="I581" s="26"/>
      <c r="J581" s="26"/>
      <c r="K581" s="26"/>
      <c r="L581" s="26"/>
      <c r="M581" s="26"/>
    </row>
    <row r="582" spans="1:13" s="30" customFormat="1" ht="11.25">
      <c r="A582" s="26"/>
      <c r="B582" s="26"/>
      <c r="E582" s="26"/>
      <c r="F582" s="26"/>
      <c r="G582" s="26"/>
      <c r="H582" s="26"/>
      <c r="I582" s="26"/>
      <c r="J582" s="26"/>
      <c r="K582" s="26"/>
      <c r="L582" s="26"/>
      <c r="M582" s="26"/>
    </row>
    <row r="583" spans="1:13" s="30" customFormat="1" ht="11.25">
      <c r="A583" s="26"/>
      <c r="B583" s="26"/>
      <c r="E583" s="26"/>
      <c r="F583" s="26"/>
      <c r="G583" s="26"/>
      <c r="H583" s="26"/>
      <c r="I583" s="26"/>
      <c r="J583" s="26"/>
      <c r="K583" s="26"/>
      <c r="L583" s="26"/>
      <c r="M583" s="26"/>
    </row>
  </sheetData>
  <mergeCells count="797">
    <mergeCell ref="B12:B89"/>
    <mergeCell ref="B90:B117"/>
    <mergeCell ref="N16:N17"/>
    <mergeCell ref="O16:O17"/>
    <mergeCell ref="N14:N15"/>
    <mergeCell ref="O14:O15"/>
    <mergeCell ref="P14:P15"/>
    <mergeCell ref="Q14:Q15"/>
    <mergeCell ref="R14:R15"/>
    <mergeCell ref="P16:P17"/>
    <mergeCell ref="Q16:Q17"/>
    <mergeCell ref="R16:R17"/>
    <mergeCell ref="N22:N23"/>
    <mergeCell ref="O22:O23"/>
    <mergeCell ref="P22:P23"/>
    <mergeCell ref="Q22:Q23"/>
    <mergeCell ref="R22:R23"/>
    <mergeCell ref="N30:N31"/>
    <mergeCell ref="O30:O31"/>
    <mergeCell ref="P30:P31"/>
    <mergeCell ref="Q30:Q31"/>
    <mergeCell ref="R30:R31"/>
    <mergeCell ref="N42:N43"/>
    <mergeCell ref="O42:O43"/>
    <mergeCell ref="S14:S15"/>
    <mergeCell ref="N12:N13"/>
    <mergeCell ref="N10:V10"/>
    <mergeCell ref="O12:O13"/>
    <mergeCell ref="P12:P13"/>
    <mergeCell ref="Q12:Q13"/>
    <mergeCell ref="R12:R13"/>
    <mergeCell ref="S12:S13"/>
    <mergeCell ref="T12:T13"/>
    <mergeCell ref="U12:U13"/>
    <mergeCell ref="V12:V13"/>
    <mergeCell ref="T14:T15"/>
    <mergeCell ref="U14:U15"/>
    <mergeCell ref="V14:V15"/>
    <mergeCell ref="S16:S17"/>
    <mergeCell ref="T16:T17"/>
    <mergeCell ref="U16:U17"/>
    <mergeCell ref="V16:V17"/>
    <mergeCell ref="T18:T19"/>
    <mergeCell ref="U18:U19"/>
    <mergeCell ref="V18:V19"/>
    <mergeCell ref="N20:N21"/>
    <mergeCell ref="O20:O21"/>
    <mergeCell ref="P20:P21"/>
    <mergeCell ref="Q20:Q21"/>
    <mergeCell ref="R20:R21"/>
    <mergeCell ref="S20:S21"/>
    <mergeCell ref="T20:T21"/>
    <mergeCell ref="N18:N19"/>
    <mergeCell ref="O18:O19"/>
    <mergeCell ref="P18:P19"/>
    <mergeCell ref="Q18:Q19"/>
    <mergeCell ref="R18:R19"/>
    <mergeCell ref="S18:S19"/>
    <mergeCell ref="U20:U21"/>
    <mergeCell ref="V20:V21"/>
    <mergeCell ref="S22:S23"/>
    <mergeCell ref="T22:T23"/>
    <mergeCell ref="U22:U23"/>
    <mergeCell ref="V22:V23"/>
    <mergeCell ref="N24:N25"/>
    <mergeCell ref="O24:O25"/>
    <mergeCell ref="P24:P25"/>
    <mergeCell ref="Q24:Q25"/>
    <mergeCell ref="R24:R25"/>
    <mergeCell ref="S24:S25"/>
    <mergeCell ref="T24:T25"/>
    <mergeCell ref="U24:U25"/>
    <mergeCell ref="V24:V25"/>
    <mergeCell ref="T26:T27"/>
    <mergeCell ref="U26:U27"/>
    <mergeCell ref="V26:V27"/>
    <mergeCell ref="N28:N29"/>
    <mergeCell ref="O28:O29"/>
    <mergeCell ref="P28:P29"/>
    <mergeCell ref="Q28:Q29"/>
    <mergeCell ref="R28:R29"/>
    <mergeCell ref="S28:S29"/>
    <mergeCell ref="T28:T29"/>
    <mergeCell ref="N26:N27"/>
    <mergeCell ref="O26:O27"/>
    <mergeCell ref="P26:P27"/>
    <mergeCell ref="Q26:Q27"/>
    <mergeCell ref="R26:R27"/>
    <mergeCell ref="S26:S27"/>
    <mergeCell ref="U28:U29"/>
    <mergeCell ref="V28:V29"/>
    <mergeCell ref="S30:S31"/>
    <mergeCell ref="T30:T31"/>
    <mergeCell ref="U30:U31"/>
    <mergeCell ref="V30:V31"/>
    <mergeCell ref="N32:N33"/>
    <mergeCell ref="O32:O33"/>
    <mergeCell ref="P32:P33"/>
    <mergeCell ref="Q32:Q33"/>
    <mergeCell ref="R32:R33"/>
    <mergeCell ref="S32:S33"/>
    <mergeCell ref="T32:T33"/>
    <mergeCell ref="U32:U33"/>
    <mergeCell ref="V32:V33"/>
    <mergeCell ref="V34:V35"/>
    <mergeCell ref="N36:N37"/>
    <mergeCell ref="O36:O37"/>
    <mergeCell ref="P36:P37"/>
    <mergeCell ref="Q36:Q37"/>
    <mergeCell ref="R36:R37"/>
    <mergeCell ref="S36:S37"/>
    <mergeCell ref="T36:T37"/>
    <mergeCell ref="U36:U37"/>
    <mergeCell ref="V36:V37"/>
    <mergeCell ref="P34:P35"/>
    <mergeCell ref="Q34:Q35"/>
    <mergeCell ref="R34:R35"/>
    <mergeCell ref="S34:S35"/>
    <mergeCell ref="T34:T35"/>
    <mergeCell ref="U34:U35"/>
    <mergeCell ref="N34:N35"/>
    <mergeCell ref="O34:O35"/>
    <mergeCell ref="T38:T39"/>
    <mergeCell ref="U38:U39"/>
    <mergeCell ref="V38:V39"/>
    <mergeCell ref="N40:N41"/>
    <mergeCell ref="O40:O41"/>
    <mergeCell ref="P40:P41"/>
    <mergeCell ref="Q40:Q41"/>
    <mergeCell ref="R40:R41"/>
    <mergeCell ref="S40:S41"/>
    <mergeCell ref="T40:T41"/>
    <mergeCell ref="N38:N39"/>
    <mergeCell ref="O38:O39"/>
    <mergeCell ref="P38:P39"/>
    <mergeCell ref="Q38:Q39"/>
    <mergeCell ref="R38:R39"/>
    <mergeCell ref="S38:S39"/>
    <mergeCell ref="U40:U41"/>
    <mergeCell ref="V40:V41"/>
    <mergeCell ref="P42:P43"/>
    <mergeCell ref="Q42:Q43"/>
    <mergeCell ref="R42:R43"/>
    <mergeCell ref="S42:S43"/>
    <mergeCell ref="T42:T43"/>
    <mergeCell ref="U42:U43"/>
    <mergeCell ref="V42:V43"/>
    <mergeCell ref="N44:N45"/>
    <mergeCell ref="O44:O45"/>
    <mergeCell ref="P44:P45"/>
    <mergeCell ref="Q44:Q45"/>
    <mergeCell ref="R44:R45"/>
    <mergeCell ref="S44:S45"/>
    <mergeCell ref="T44:T45"/>
    <mergeCell ref="U44:U45"/>
    <mergeCell ref="V44:V45"/>
    <mergeCell ref="T46:T47"/>
    <mergeCell ref="U46:U47"/>
    <mergeCell ref="V46:V47"/>
    <mergeCell ref="N48:N49"/>
    <mergeCell ref="O48:O49"/>
    <mergeCell ref="P48:P49"/>
    <mergeCell ref="Q48:Q49"/>
    <mergeCell ref="R48:R49"/>
    <mergeCell ref="S48:S49"/>
    <mergeCell ref="T48:T49"/>
    <mergeCell ref="N46:N47"/>
    <mergeCell ref="O46:O47"/>
    <mergeCell ref="P46:P47"/>
    <mergeCell ref="Q46:Q47"/>
    <mergeCell ref="R46:R47"/>
    <mergeCell ref="S46:S47"/>
    <mergeCell ref="U48:U49"/>
    <mergeCell ref="V48:V49"/>
    <mergeCell ref="N50:N51"/>
    <mergeCell ref="O50:O51"/>
    <mergeCell ref="P50:P51"/>
    <mergeCell ref="Q50:Q51"/>
    <mergeCell ref="R50:R51"/>
    <mergeCell ref="S50:S51"/>
    <mergeCell ref="T50:T51"/>
    <mergeCell ref="U50:U51"/>
    <mergeCell ref="V50:V51"/>
    <mergeCell ref="N52:N53"/>
    <mergeCell ref="O52:O53"/>
    <mergeCell ref="P52:P53"/>
    <mergeCell ref="Q52:Q53"/>
    <mergeCell ref="R52:R53"/>
    <mergeCell ref="S52:S53"/>
    <mergeCell ref="T52:T53"/>
    <mergeCell ref="U52:U53"/>
    <mergeCell ref="V52:V53"/>
    <mergeCell ref="T54:T55"/>
    <mergeCell ref="U54:U55"/>
    <mergeCell ref="V54:V55"/>
    <mergeCell ref="N56:N57"/>
    <mergeCell ref="O56:O57"/>
    <mergeCell ref="P56:P57"/>
    <mergeCell ref="Q56:Q57"/>
    <mergeCell ref="R56:R57"/>
    <mergeCell ref="S56:S57"/>
    <mergeCell ref="T56:T57"/>
    <mergeCell ref="N54:N55"/>
    <mergeCell ref="O54:O55"/>
    <mergeCell ref="P54:P55"/>
    <mergeCell ref="Q54:Q55"/>
    <mergeCell ref="R54:R55"/>
    <mergeCell ref="S54:S55"/>
    <mergeCell ref="U56:U57"/>
    <mergeCell ref="V56:V57"/>
    <mergeCell ref="N58:N59"/>
    <mergeCell ref="O58:O59"/>
    <mergeCell ref="P58:P59"/>
    <mergeCell ref="Q58:Q59"/>
    <mergeCell ref="R58:R59"/>
    <mergeCell ref="S58:S59"/>
    <mergeCell ref="T58:T59"/>
    <mergeCell ref="U58:U59"/>
    <mergeCell ref="V58:V59"/>
    <mergeCell ref="N60:N61"/>
    <mergeCell ref="O60:O61"/>
    <mergeCell ref="P60:P61"/>
    <mergeCell ref="Q60:Q61"/>
    <mergeCell ref="R60:R61"/>
    <mergeCell ref="S60:S61"/>
    <mergeCell ref="T60:T61"/>
    <mergeCell ref="U60:U61"/>
    <mergeCell ref="V60:V61"/>
    <mergeCell ref="T62:T63"/>
    <mergeCell ref="U62:U63"/>
    <mergeCell ref="V62:V63"/>
    <mergeCell ref="N64:N65"/>
    <mergeCell ref="O64:O65"/>
    <mergeCell ref="P64:P65"/>
    <mergeCell ref="Q64:Q65"/>
    <mergeCell ref="R64:R65"/>
    <mergeCell ref="S64:S65"/>
    <mergeCell ref="T64:T65"/>
    <mergeCell ref="N62:N63"/>
    <mergeCell ref="O62:O63"/>
    <mergeCell ref="P62:P63"/>
    <mergeCell ref="Q62:Q63"/>
    <mergeCell ref="R62:R63"/>
    <mergeCell ref="S62:S63"/>
    <mergeCell ref="U64:U65"/>
    <mergeCell ref="V64:V65"/>
    <mergeCell ref="N66:N67"/>
    <mergeCell ref="O66:O67"/>
    <mergeCell ref="P66:P67"/>
    <mergeCell ref="Q66:Q67"/>
    <mergeCell ref="R66:R67"/>
    <mergeCell ref="S66:S67"/>
    <mergeCell ref="T66:T67"/>
    <mergeCell ref="U66:U67"/>
    <mergeCell ref="V66:V67"/>
    <mergeCell ref="N68:N69"/>
    <mergeCell ref="O68:O69"/>
    <mergeCell ref="P68:P69"/>
    <mergeCell ref="Q68:Q69"/>
    <mergeCell ref="R68:R69"/>
    <mergeCell ref="S68:S69"/>
    <mergeCell ref="T68:T69"/>
    <mergeCell ref="U68:U69"/>
    <mergeCell ref="V68:V69"/>
    <mergeCell ref="V70:V71"/>
    <mergeCell ref="N72:N73"/>
    <mergeCell ref="O72:O73"/>
    <mergeCell ref="P72:P73"/>
    <mergeCell ref="Q72:Q73"/>
    <mergeCell ref="R72:R73"/>
    <mergeCell ref="S72:S73"/>
    <mergeCell ref="T72:T73"/>
    <mergeCell ref="U72:U73"/>
    <mergeCell ref="V72:V73"/>
    <mergeCell ref="P70:P71"/>
    <mergeCell ref="Q70:Q71"/>
    <mergeCell ref="R70:R71"/>
    <mergeCell ref="S70:S71"/>
    <mergeCell ref="T70:T71"/>
    <mergeCell ref="U70:U71"/>
    <mergeCell ref="N70:N71"/>
    <mergeCell ref="O70:O71"/>
    <mergeCell ref="T74:T75"/>
    <mergeCell ref="U74:U75"/>
    <mergeCell ref="V74:V75"/>
    <mergeCell ref="N76:N77"/>
    <mergeCell ref="O76:O77"/>
    <mergeCell ref="P76:P77"/>
    <mergeCell ref="Q76:Q77"/>
    <mergeCell ref="R76:R77"/>
    <mergeCell ref="S76:S77"/>
    <mergeCell ref="T76:T77"/>
    <mergeCell ref="N74:N75"/>
    <mergeCell ref="O74:O75"/>
    <mergeCell ref="P74:P75"/>
    <mergeCell ref="Q74:Q75"/>
    <mergeCell ref="R74:R75"/>
    <mergeCell ref="S74:S75"/>
    <mergeCell ref="U76:U77"/>
    <mergeCell ref="V76:V77"/>
    <mergeCell ref="N78:N79"/>
    <mergeCell ref="O78:O79"/>
    <mergeCell ref="P78:P79"/>
    <mergeCell ref="Q78:Q79"/>
    <mergeCell ref="R78:R79"/>
    <mergeCell ref="S78:S79"/>
    <mergeCell ref="T78:T79"/>
    <mergeCell ref="U78:U79"/>
    <mergeCell ref="V78:V79"/>
    <mergeCell ref="N80:N81"/>
    <mergeCell ref="O80:O81"/>
    <mergeCell ref="P80:P81"/>
    <mergeCell ref="Q80:Q81"/>
    <mergeCell ref="R80:R81"/>
    <mergeCell ref="S80:S81"/>
    <mergeCell ref="T80:T81"/>
    <mergeCell ref="U80:U81"/>
    <mergeCell ref="V80:V81"/>
    <mergeCell ref="T82:T83"/>
    <mergeCell ref="U82:U83"/>
    <mergeCell ref="V82:V83"/>
    <mergeCell ref="N84:N85"/>
    <mergeCell ref="O84:O85"/>
    <mergeCell ref="P84:P85"/>
    <mergeCell ref="Q84:Q85"/>
    <mergeCell ref="R84:R85"/>
    <mergeCell ref="S84:S85"/>
    <mergeCell ref="T84:T85"/>
    <mergeCell ref="N82:N83"/>
    <mergeCell ref="O82:O83"/>
    <mergeCell ref="P82:P83"/>
    <mergeCell ref="Q82:Q83"/>
    <mergeCell ref="R82:R83"/>
    <mergeCell ref="S82:S83"/>
    <mergeCell ref="U84:U85"/>
    <mergeCell ref="V84:V85"/>
    <mergeCell ref="N86:N87"/>
    <mergeCell ref="O86:O87"/>
    <mergeCell ref="P86:P87"/>
    <mergeCell ref="Q86:Q87"/>
    <mergeCell ref="R86:R87"/>
    <mergeCell ref="S86:S87"/>
    <mergeCell ref="T86:T87"/>
    <mergeCell ref="U86:U87"/>
    <mergeCell ref="V86:V87"/>
    <mergeCell ref="N88:N89"/>
    <mergeCell ref="O88:O89"/>
    <mergeCell ref="P88:P89"/>
    <mergeCell ref="Q88:Q89"/>
    <mergeCell ref="R88:R89"/>
    <mergeCell ref="S88:S89"/>
    <mergeCell ref="T88:T89"/>
    <mergeCell ref="U88:U89"/>
    <mergeCell ref="V88:V89"/>
    <mergeCell ref="T90:T91"/>
    <mergeCell ref="U90:U91"/>
    <mergeCell ref="V90:V91"/>
    <mergeCell ref="N92:N93"/>
    <mergeCell ref="O92:O93"/>
    <mergeCell ref="P92:P93"/>
    <mergeCell ref="Q92:Q93"/>
    <mergeCell ref="R92:R93"/>
    <mergeCell ref="S92:S93"/>
    <mergeCell ref="T92:T93"/>
    <mergeCell ref="N90:N91"/>
    <mergeCell ref="O90:O91"/>
    <mergeCell ref="P90:P91"/>
    <mergeCell ref="Q90:Q91"/>
    <mergeCell ref="R90:R91"/>
    <mergeCell ref="S90:S91"/>
    <mergeCell ref="U92:U93"/>
    <mergeCell ref="V92:V93"/>
    <mergeCell ref="N94:N95"/>
    <mergeCell ref="O94:O95"/>
    <mergeCell ref="P94:P95"/>
    <mergeCell ref="Q94:Q95"/>
    <mergeCell ref="R94:R95"/>
    <mergeCell ref="S94:S95"/>
    <mergeCell ref="T94:T95"/>
    <mergeCell ref="U94:U95"/>
    <mergeCell ref="V94:V95"/>
    <mergeCell ref="N96:N97"/>
    <mergeCell ref="O96:O97"/>
    <mergeCell ref="P96:P97"/>
    <mergeCell ref="Q96:Q97"/>
    <mergeCell ref="R96:R97"/>
    <mergeCell ref="S96:S97"/>
    <mergeCell ref="T96:T97"/>
    <mergeCell ref="U96:U97"/>
    <mergeCell ref="V96:V97"/>
    <mergeCell ref="T98:T99"/>
    <mergeCell ref="U98:U99"/>
    <mergeCell ref="V98:V99"/>
    <mergeCell ref="N100:N101"/>
    <mergeCell ref="O100:O101"/>
    <mergeCell ref="P100:P101"/>
    <mergeCell ref="Q100:Q101"/>
    <mergeCell ref="R100:R101"/>
    <mergeCell ref="S100:S101"/>
    <mergeCell ref="T100:T101"/>
    <mergeCell ref="N98:N99"/>
    <mergeCell ref="O98:O99"/>
    <mergeCell ref="P98:P99"/>
    <mergeCell ref="Q98:Q99"/>
    <mergeCell ref="R98:R99"/>
    <mergeCell ref="S98:S99"/>
    <mergeCell ref="U100:U101"/>
    <mergeCell ref="V100:V101"/>
    <mergeCell ref="N102:N103"/>
    <mergeCell ref="O102:O103"/>
    <mergeCell ref="P102:P103"/>
    <mergeCell ref="Q102:Q103"/>
    <mergeCell ref="R102:R103"/>
    <mergeCell ref="S102:S103"/>
    <mergeCell ref="T102:T103"/>
    <mergeCell ref="U102:U103"/>
    <mergeCell ref="V102:V103"/>
    <mergeCell ref="N104:N105"/>
    <mergeCell ref="O104:O105"/>
    <mergeCell ref="P104:P105"/>
    <mergeCell ref="Q104:Q105"/>
    <mergeCell ref="R104:R105"/>
    <mergeCell ref="S104:S105"/>
    <mergeCell ref="T104:T105"/>
    <mergeCell ref="U104:U105"/>
    <mergeCell ref="V104:V105"/>
    <mergeCell ref="T106:T107"/>
    <mergeCell ref="U106:U107"/>
    <mergeCell ref="V106:V107"/>
    <mergeCell ref="N108:N109"/>
    <mergeCell ref="O108:O109"/>
    <mergeCell ref="P108:P109"/>
    <mergeCell ref="Q108:Q109"/>
    <mergeCell ref="R108:R109"/>
    <mergeCell ref="S108:S109"/>
    <mergeCell ref="T108:T109"/>
    <mergeCell ref="N106:N107"/>
    <mergeCell ref="O106:O107"/>
    <mergeCell ref="P106:P107"/>
    <mergeCell ref="Q106:Q107"/>
    <mergeCell ref="R106:R107"/>
    <mergeCell ref="S106:S107"/>
    <mergeCell ref="U108:U109"/>
    <mergeCell ref="V108:V109"/>
    <mergeCell ref="N110:N111"/>
    <mergeCell ref="O110:O111"/>
    <mergeCell ref="P110:P111"/>
    <mergeCell ref="Q110:Q111"/>
    <mergeCell ref="R110:R111"/>
    <mergeCell ref="S110:S111"/>
    <mergeCell ref="T110:T111"/>
    <mergeCell ref="U110:U111"/>
    <mergeCell ref="V110:V111"/>
    <mergeCell ref="N112:N113"/>
    <mergeCell ref="O112:O113"/>
    <mergeCell ref="P112:P113"/>
    <mergeCell ref="Q112:Q113"/>
    <mergeCell ref="R112:R113"/>
    <mergeCell ref="S112:S113"/>
    <mergeCell ref="T112:T113"/>
    <mergeCell ref="U112:U113"/>
    <mergeCell ref="V112:V113"/>
    <mergeCell ref="T114:T115"/>
    <mergeCell ref="U114:U115"/>
    <mergeCell ref="V114:V115"/>
    <mergeCell ref="N116:N117"/>
    <mergeCell ref="O116:O117"/>
    <mergeCell ref="P116:P117"/>
    <mergeCell ref="Q116:Q117"/>
    <mergeCell ref="R116:R117"/>
    <mergeCell ref="S116:S117"/>
    <mergeCell ref="T116:T117"/>
    <mergeCell ref="N114:N115"/>
    <mergeCell ref="O114:O115"/>
    <mergeCell ref="P114:P115"/>
    <mergeCell ref="Q114:Q115"/>
    <mergeCell ref="R114:R115"/>
    <mergeCell ref="S114:S115"/>
    <mergeCell ref="U116:U117"/>
    <mergeCell ref="V116:V117"/>
    <mergeCell ref="B118:B129"/>
    <mergeCell ref="N118:N119"/>
    <mergeCell ref="O118:O119"/>
    <mergeCell ref="P118:P119"/>
    <mergeCell ref="Q118:Q119"/>
    <mergeCell ref="R118:R119"/>
    <mergeCell ref="S118:S119"/>
    <mergeCell ref="T118:T119"/>
    <mergeCell ref="U118:U119"/>
    <mergeCell ref="N122:N123"/>
    <mergeCell ref="O122:O123"/>
    <mergeCell ref="P122:P123"/>
    <mergeCell ref="Q122:Q123"/>
    <mergeCell ref="R122:R123"/>
    <mergeCell ref="S122:S123"/>
    <mergeCell ref="T122:T123"/>
    <mergeCell ref="U122:U123"/>
    <mergeCell ref="V118:V119"/>
    <mergeCell ref="N120:N121"/>
    <mergeCell ref="O120:O121"/>
    <mergeCell ref="P120:P121"/>
    <mergeCell ref="Q120:Q121"/>
    <mergeCell ref="R120:R121"/>
    <mergeCell ref="S120:S121"/>
    <mergeCell ref="T120:T121"/>
    <mergeCell ref="U120:U121"/>
    <mergeCell ref="V120:V121"/>
    <mergeCell ref="V122:V123"/>
    <mergeCell ref="T124:T125"/>
    <mergeCell ref="U124:U125"/>
    <mergeCell ref="V124:V125"/>
    <mergeCell ref="N126:N127"/>
    <mergeCell ref="O126:O127"/>
    <mergeCell ref="P126:P127"/>
    <mergeCell ref="Q126:Q127"/>
    <mergeCell ref="R126:R127"/>
    <mergeCell ref="S126:S127"/>
    <mergeCell ref="T126:T127"/>
    <mergeCell ref="N124:N125"/>
    <mergeCell ref="O124:O125"/>
    <mergeCell ref="P124:P125"/>
    <mergeCell ref="Q124:Q125"/>
    <mergeCell ref="R124:R125"/>
    <mergeCell ref="S124:S125"/>
    <mergeCell ref="N180:N181"/>
    <mergeCell ref="O180:O181"/>
    <mergeCell ref="B130:B187"/>
    <mergeCell ref="N130:N131"/>
    <mergeCell ref="O130:O131"/>
    <mergeCell ref="N134:N135"/>
    <mergeCell ref="O134:O135"/>
    <mergeCell ref="V128:V129"/>
    <mergeCell ref="U126:U127"/>
    <mergeCell ref="V126:V127"/>
    <mergeCell ref="N128:N129"/>
    <mergeCell ref="O128:O129"/>
    <mergeCell ref="P128:P129"/>
    <mergeCell ref="Q128:Q129"/>
    <mergeCell ref="R128:R129"/>
    <mergeCell ref="S128:S129"/>
    <mergeCell ref="T128:T129"/>
    <mergeCell ref="U128:U129"/>
    <mergeCell ref="V130:V131"/>
    <mergeCell ref="N132:N133"/>
    <mergeCell ref="O132:O133"/>
    <mergeCell ref="P132:P133"/>
    <mergeCell ref="Q132:Q133"/>
    <mergeCell ref="R132:R133"/>
    <mergeCell ref="S132:S133"/>
    <mergeCell ref="T132:T133"/>
    <mergeCell ref="U132:U133"/>
    <mergeCell ref="V132:V133"/>
    <mergeCell ref="P130:P131"/>
    <mergeCell ref="Q130:Q131"/>
    <mergeCell ref="R130:R131"/>
    <mergeCell ref="S130:S131"/>
    <mergeCell ref="T130:T131"/>
    <mergeCell ref="U130:U131"/>
    <mergeCell ref="V134:V135"/>
    <mergeCell ref="N136:N137"/>
    <mergeCell ref="O136:O137"/>
    <mergeCell ref="P136:P137"/>
    <mergeCell ref="Q136:Q137"/>
    <mergeCell ref="R136:R137"/>
    <mergeCell ref="S136:S137"/>
    <mergeCell ref="T136:T137"/>
    <mergeCell ref="U136:U137"/>
    <mergeCell ref="V136:V137"/>
    <mergeCell ref="P134:P135"/>
    <mergeCell ref="Q134:Q135"/>
    <mergeCell ref="R134:R135"/>
    <mergeCell ref="S134:S135"/>
    <mergeCell ref="T134:T135"/>
    <mergeCell ref="U134:U135"/>
    <mergeCell ref="T138:T139"/>
    <mergeCell ref="U138:U139"/>
    <mergeCell ref="V138:V139"/>
    <mergeCell ref="N140:N141"/>
    <mergeCell ref="O140:O141"/>
    <mergeCell ref="P140:P141"/>
    <mergeCell ref="Q140:Q141"/>
    <mergeCell ref="R140:R141"/>
    <mergeCell ref="S140:S141"/>
    <mergeCell ref="T140:T141"/>
    <mergeCell ref="N138:N139"/>
    <mergeCell ref="O138:O139"/>
    <mergeCell ref="P138:P139"/>
    <mergeCell ref="Q138:Q139"/>
    <mergeCell ref="R138:R139"/>
    <mergeCell ref="S138:S139"/>
    <mergeCell ref="U140:U141"/>
    <mergeCell ref="V140:V141"/>
    <mergeCell ref="N142:N143"/>
    <mergeCell ref="O142:O143"/>
    <mergeCell ref="P142:P143"/>
    <mergeCell ref="Q142:Q143"/>
    <mergeCell ref="R142:R143"/>
    <mergeCell ref="S142:S143"/>
    <mergeCell ref="T142:T143"/>
    <mergeCell ref="U142:U143"/>
    <mergeCell ref="V142:V143"/>
    <mergeCell ref="N144:N145"/>
    <mergeCell ref="O144:O145"/>
    <mergeCell ref="P144:P145"/>
    <mergeCell ref="Q144:Q145"/>
    <mergeCell ref="R144:R145"/>
    <mergeCell ref="S144:S145"/>
    <mergeCell ref="T144:T145"/>
    <mergeCell ref="U144:U145"/>
    <mergeCell ref="V144:V145"/>
    <mergeCell ref="T146:T147"/>
    <mergeCell ref="U146:U147"/>
    <mergeCell ref="V146:V147"/>
    <mergeCell ref="N148:N149"/>
    <mergeCell ref="O148:O149"/>
    <mergeCell ref="P148:P149"/>
    <mergeCell ref="Q148:Q149"/>
    <mergeCell ref="R148:R149"/>
    <mergeCell ref="S148:S149"/>
    <mergeCell ref="T148:T149"/>
    <mergeCell ref="N146:N147"/>
    <mergeCell ref="O146:O147"/>
    <mergeCell ref="P146:P147"/>
    <mergeCell ref="Q146:Q147"/>
    <mergeCell ref="R146:R147"/>
    <mergeCell ref="S146:S147"/>
    <mergeCell ref="U148:U149"/>
    <mergeCell ref="V148:V149"/>
    <mergeCell ref="N150:N151"/>
    <mergeCell ref="O150:O151"/>
    <mergeCell ref="P150:P151"/>
    <mergeCell ref="Q150:Q151"/>
    <mergeCell ref="R150:R151"/>
    <mergeCell ref="S150:S151"/>
    <mergeCell ref="T150:T151"/>
    <mergeCell ref="U150:U151"/>
    <mergeCell ref="V150:V151"/>
    <mergeCell ref="N152:N153"/>
    <mergeCell ref="O152:O153"/>
    <mergeCell ref="P152:P153"/>
    <mergeCell ref="Q152:Q153"/>
    <mergeCell ref="R152:R153"/>
    <mergeCell ref="S152:S153"/>
    <mergeCell ref="T152:T153"/>
    <mergeCell ref="U152:U153"/>
    <mergeCell ref="V152:V153"/>
    <mergeCell ref="T154:T155"/>
    <mergeCell ref="U154:U155"/>
    <mergeCell ref="V154:V155"/>
    <mergeCell ref="N156:N157"/>
    <mergeCell ref="O156:O157"/>
    <mergeCell ref="P156:P157"/>
    <mergeCell ref="Q156:Q157"/>
    <mergeCell ref="R156:R157"/>
    <mergeCell ref="S156:S157"/>
    <mergeCell ref="T156:T157"/>
    <mergeCell ref="N154:N155"/>
    <mergeCell ref="O154:O155"/>
    <mergeCell ref="P154:P155"/>
    <mergeCell ref="Q154:Q155"/>
    <mergeCell ref="R154:R155"/>
    <mergeCell ref="S154:S155"/>
    <mergeCell ref="U156:U157"/>
    <mergeCell ref="V156:V157"/>
    <mergeCell ref="N158:N159"/>
    <mergeCell ref="O158:O159"/>
    <mergeCell ref="P158:P159"/>
    <mergeCell ref="Q158:Q159"/>
    <mergeCell ref="R158:R159"/>
    <mergeCell ref="S158:S159"/>
    <mergeCell ref="T158:T159"/>
    <mergeCell ref="U158:U159"/>
    <mergeCell ref="V158:V159"/>
    <mergeCell ref="N160:N161"/>
    <mergeCell ref="O160:O161"/>
    <mergeCell ref="P160:P161"/>
    <mergeCell ref="Q160:Q161"/>
    <mergeCell ref="R160:R161"/>
    <mergeCell ref="S160:S161"/>
    <mergeCell ref="T160:T161"/>
    <mergeCell ref="U160:U161"/>
    <mergeCell ref="V160:V161"/>
    <mergeCell ref="T162:T163"/>
    <mergeCell ref="U162:U163"/>
    <mergeCell ref="V162:V163"/>
    <mergeCell ref="N164:N165"/>
    <mergeCell ref="O164:O165"/>
    <mergeCell ref="P164:P165"/>
    <mergeCell ref="Q164:Q165"/>
    <mergeCell ref="R164:R165"/>
    <mergeCell ref="S164:S165"/>
    <mergeCell ref="T164:T165"/>
    <mergeCell ref="N162:N163"/>
    <mergeCell ref="O162:O163"/>
    <mergeCell ref="P162:P163"/>
    <mergeCell ref="Q162:Q163"/>
    <mergeCell ref="R162:R163"/>
    <mergeCell ref="S162:S163"/>
    <mergeCell ref="U164:U165"/>
    <mergeCell ref="V164:V165"/>
    <mergeCell ref="N166:N167"/>
    <mergeCell ref="O166:O167"/>
    <mergeCell ref="P166:P167"/>
    <mergeCell ref="Q166:Q167"/>
    <mergeCell ref="R166:R167"/>
    <mergeCell ref="S166:S167"/>
    <mergeCell ref="T166:T167"/>
    <mergeCell ref="U166:U167"/>
    <mergeCell ref="V166:V167"/>
    <mergeCell ref="N168:N169"/>
    <mergeCell ref="O168:O169"/>
    <mergeCell ref="P168:P169"/>
    <mergeCell ref="Q168:Q169"/>
    <mergeCell ref="R168:R169"/>
    <mergeCell ref="S168:S169"/>
    <mergeCell ref="T168:T169"/>
    <mergeCell ref="U168:U169"/>
    <mergeCell ref="V168:V169"/>
    <mergeCell ref="U178:U179"/>
    <mergeCell ref="T170:T171"/>
    <mergeCell ref="U170:U171"/>
    <mergeCell ref="V170:V171"/>
    <mergeCell ref="N172:N173"/>
    <mergeCell ref="O172:O173"/>
    <mergeCell ref="P172:P173"/>
    <mergeCell ref="Q172:Q173"/>
    <mergeCell ref="R172:R173"/>
    <mergeCell ref="S172:S173"/>
    <mergeCell ref="T172:T173"/>
    <mergeCell ref="N170:N171"/>
    <mergeCell ref="O170:O171"/>
    <mergeCell ref="P170:P171"/>
    <mergeCell ref="Q170:Q171"/>
    <mergeCell ref="R170:R171"/>
    <mergeCell ref="S170:S171"/>
    <mergeCell ref="U172:U173"/>
    <mergeCell ref="V172:V173"/>
    <mergeCell ref="V174:V175"/>
    <mergeCell ref="N176:N177"/>
    <mergeCell ref="O176:O177"/>
    <mergeCell ref="P176:P177"/>
    <mergeCell ref="Q176:Q177"/>
    <mergeCell ref="R176:R177"/>
    <mergeCell ref="S176:S177"/>
    <mergeCell ref="T176:T177"/>
    <mergeCell ref="U176:U177"/>
    <mergeCell ref="V176:V177"/>
    <mergeCell ref="N174:N175"/>
    <mergeCell ref="O174:O175"/>
    <mergeCell ref="P174:P175"/>
    <mergeCell ref="Q174:Q175"/>
    <mergeCell ref="R174:R175"/>
    <mergeCell ref="S174:S175"/>
    <mergeCell ref="T174:T175"/>
    <mergeCell ref="U174:U175"/>
    <mergeCell ref="N182:N183"/>
    <mergeCell ref="O182:O183"/>
    <mergeCell ref="P182:P183"/>
    <mergeCell ref="Q182:Q183"/>
    <mergeCell ref="R182:R183"/>
    <mergeCell ref="S182:S183"/>
    <mergeCell ref="V178:V179"/>
    <mergeCell ref="P180:P181"/>
    <mergeCell ref="Q180:Q181"/>
    <mergeCell ref="R180:R181"/>
    <mergeCell ref="S180:S181"/>
    <mergeCell ref="T180:T181"/>
    <mergeCell ref="U180:U181"/>
    <mergeCell ref="V180:V181"/>
    <mergeCell ref="T182:T183"/>
    <mergeCell ref="U182:U183"/>
    <mergeCell ref="V182:V183"/>
    <mergeCell ref="N178:N179"/>
    <mergeCell ref="O178:O179"/>
    <mergeCell ref="P178:P179"/>
    <mergeCell ref="Q178:Q179"/>
    <mergeCell ref="R178:R179"/>
    <mergeCell ref="S178:S179"/>
    <mergeCell ref="T178:T179"/>
    <mergeCell ref="V186:V187"/>
    <mergeCell ref="U184:U185"/>
    <mergeCell ref="V184:V185"/>
    <mergeCell ref="N186:N187"/>
    <mergeCell ref="O186:O187"/>
    <mergeCell ref="P186:P187"/>
    <mergeCell ref="Q186:Q187"/>
    <mergeCell ref="R186:R187"/>
    <mergeCell ref="S186:S187"/>
    <mergeCell ref="T186:T187"/>
    <mergeCell ref="U186:U187"/>
    <mergeCell ref="N184:N185"/>
    <mergeCell ref="O184:O185"/>
    <mergeCell ref="P184:P185"/>
    <mergeCell ref="Q184:Q185"/>
    <mergeCell ref="R184:R185"/>
    <mergeCell ref="S184:S185"/>
    <mergeCell ref="T184:T185"/>
  </mergeCells>
  <hyperlinks>
    <hyperlink ref="C12" r:id="rId1" display="http://bromserv-lpms01/LPMS/index.php"/>
    <hyperlink ref="C13" r:id="rId2" display="http://bromserv-lpms01/LPMS/index.php"/>
    <hyperlink ref="C14" r:id="rId3" display="http://bromserv-lpms01/LPMS/index.php"/>
    <hyperlink ref="C15" r:id="rId4" display="http://bromserv-lpms01/LPMS/index.php"/>
    <hyperlink ref="C16" r:id="rId5" display="http://bromserv-lpms01/LPMS/index.php"/>
    <hyperlink ref="C17" r:id="rId6" display="http://bromserv-lpms01/LPMS/index.php"/>
    <hyperlink ref="C18" r:id="rId7" display="http://bromserv-lpms01/LPMS/index.php"/>
    <hyperlink ref="C19" r:id="rId8" display="http://bromserv-lpms01/LPMS/index.php"/>
    <hyperlink ref="C20" r:id="rId9" display="http://bromserv-lpms01/LPMS/index.php"/>
    <hyperlink ref="C21" r:id="rId10" display="http://bromserv-lpms01/LPMS/index.php"/>
    <hyperlink ref="C22" r:id="rId11" display="http://bromserv-lpms01/LPMS/index.php"/>
    <hyperlink ref="C23" r:id="rId12" display="http://bromserv-lpms01/LPMS/index.php"/>
    <hyperlink ref="C24" r:id="rId13" display="http://bromserv-lpms01/LPMS/index.php"/>
    <hyperlink ref="C25" r:id="rId14" display="http://bromserv-lpms01/LPMS/index.php"/>
    <hyperlink ref="C26" r:id="rId15" display="http://bromserv-lpms01/LPMS/index.php"/>
    <hyperlink ref="C27" r:id="rId16" display="http://bromserv-lpms01/LPMS/index.php"/>
    <hyperlink ref="C28" r:id="rId17" display="http://bromserv-lpms01/LPMS/index.php"/>
    <hyperlink ref="C29" r:id="rId18" display="http://bromserv-lpms01/LPMS/index.php"/>
    <hyperlink ref="C30" r:id="rId19" display="http://bromserv-lpms01/LPMS/index.php"/>
    <hyperlink ref="C31" r:id="rId20" display="http://bromserv-lpms01/LPMS/index.php"/>
    <hyperlink ref="C32" r:id="rId21" display="http://bromserv-lpms01/LPMS/index.php"/>
    <hyperlink ref="C33" r:id="rId22" display="http://bromserv-lpms01/LPMS/index.php"/>
    <hyperlink ref="C34" r:id="rId23" display="http://bromserv-lpms01/LPMS/index.php"/>
    <hyperlink ref="C35" r:id="rId24" display="http://bromserv-lpms01/LPMS/index.php"/>
    <hyperlink ref="C36" r:id="rId25" display="http://bromserv-lpms01/LPMS/index.php"/>
    <hyperlink ref="C37" r:id="rId26" display="http://bromserv-lpms01/LPMS/index.php"/>
    <hyperlink ref="C38" r:id="rId27" display="http://bromserv-lpms01/LPMS/index.php"/>
    <hyperlink ref="C39" r:id="rId28" display="http://bromserv-lpms01/LPMS/index.php"/>
    <hyperlink ref="C40" r:id="rId29" display="http://bromserv-lpms01/LPMS/index.php"/>
    <hyperlink ref="C41" r:id="rId30" display="http://bromserv-lpms01/LPMS/index.php"/>
    <hyperlink ref="C42" r:id="rId31" display="http://bromserv-lpms01/LPMS/index.php"/>
    <hyperlink ref="C43" r:id="rId32" display="http://bromserv-lpms01/LPMS/index.php"/>
    <hyperlink ref="C44" r:id="rId33" display="http://bromserv-lpms01/LPMS/index.php"/>
    <hyperlink ref="C45" r:id="rId34" display="http://bromserv-lpms01/LPMS/index.php"/>
    <hyperlink ref="C46" r:id="rId35" display="http://bromserv-lpms01/LPMS/index.php"/>
    <hyperlink ref="C47" r:id="rId36" display="http://bromserv-lpms01/LPMS/index.php"/>
    <hyperlink ref="C48" r:id="rId37" display="http://bromserv-lpms01/LPMS/index.php"/>
    <hyperlink ref="C49" r:id="rId38" display="http://bromserv-lpms01/LPMS/index.php"/>
    <hyperlink ref="C50" r:id="rId39" display="http://bromserv-lpms01/LPMS/index.php"/>
    <hyperlink ref="C51" r:id="rId40" display="http://bromserv-lpms01/LPMS/index.php"/>
    <hyperlink ref="C52" r:id="rId41" display="http://bromserv-lpms01/LPMS/index.php"/>
    <hyperlink ref="C53" r:id="rId42" display="http://bromserv-lpms01/LPMS/index.php"/>
    <hyperlink ref="C54" r:id="rId43" display="http://bromserv-lpms01/LPMS/index.php"/>
    <hyperlink ref="C55" r:id="rId44" display="http://bromserv-lpms01/LPMS/index.php"/>
    <hyperlink ref="C56" r:id="rId45" display="http://bromserv-lpms01/LPMS/index.php"/>
    <hyperlink ref="C57" r:id="rId46" display="http://bromserv-lpms01/LPMS/index.php"/>
    <hyperlink ref="C58" r:id="rId47" display="http://bromserv-lpms01/LPMS/index.php"/>
    <hyperlink ref="C59" r:id="rId48" display="http://bromserv-lpms01/LPMS/index.php"/>
    <hyperlink ref="C60" r:id="rId49" display="http://bromserv-lpms01/LPMS/index.php"/>
    <hyperlink ref="C61" r:id="rId50" display="http://bromserv-lpms01/LPMS/index.php"/>
    <hyperlink ref="C62" r:id="rId51" display="http://bromserv-lpms01/LPMS/index.php"/>
    <hyperlink ref="C63" r:id="rId52" display="http://bromserv-lpms01/LPMS/index.php"/>
    <hyperlink ref="C64" r:id="rId53" display="http://bromserv-lpms01/LPMS/index.php"/>
    <hyperlink ref="C65" r:id="rId54" display="http://bromserv-lpms01/LPMS/index.php"/>
    <hyperlink ref="C66" r:id="rId55" display="http://bromserv-lpms01/LPMS/index.php"/>
    <hyperlink ref="C67" r:id="rId56" display="http://bromserv-lpms01/LPMS/index.php"/>
    <hyperlink ref="C68" r:id="rId57" display="http://bromserv-lpms01/LPMS/index.php"/>
    <hyperlink ref="C69" r:id="rId58" display="http://bromserv-lpms01/LPMS/index.php"/>
    <hyperlink ref="C70" r:id="rId59" display="http://bromserv-lpms01/LPMS/index.php"/>
    <hyperlink ref="C71" r:id="rId60" display="http://bromserv-lpms01/LPMS/index.php"/>
    <hyperlink ref="C72" r:id="rId61" display="http://bromserv-lpms01/LPMS/index.php"/>
    <hyperlink ref="C73" r:id="rId62" display="http://bromserv-lpms01/LPMS/index.php"/>
    <hyperlink ref="C74" r:id="rId63" display="http://bromserv-lpms01/LPMS/index.php"/>
    <hyperlink ref="C75" r:id="rId64" display="http://bromserv-lpms01/LPMS/index.php"/>
    <hyperlink ref="C76" r:id="rId65" display="http://bromserv-lpms01/LPMS/index.php"/>
    <hyperlink ref="C77" r:id="rId66" display="http://bromserv-lpms01/LPMS/index.php"/>
    <hyperlink ref="C78" r:id="rId67" display="http://bromserv-lpms01/LPMS/index.php"/>
    <hyperlink ref="C79" r:id="rId68" display="http://bromserv-lpms01/LPMS/index.php"/>
    <hyperlink ref="C80" r:id="rId69" display="http://bromserv-lpms01/LPMS/index.php"/>
    <hyperlink ref="C81" r:id="rId70" display="http://bromserv-lpms01/LPMS/index.php"/>
    <hyperlink ref="C82" r:id="rId71" display="http://bromserv-lpms01/LPMS/index.php"/>
    <hyperlink ref="C83" r:id="rId72" display="http://bromserv-lpms01/LPMS/index.php"/>
    <hyperlink ref="C84" r:id="rId73" display="http://bromserv-lpms01/LPMS/index.php"/>
    <hyperlink ref="C85" r:id="rId74" display="http://bromserv-lpms01/LPMS/index.php"/>
    <hyperlink ref="C86" r:id="rId75" display="http://bromserv-lpms01/LPMS/index.php"/>
    <hyperlink ref="C87" r:id="rId76" display="http://bromserv-lpms01/LPMS/index.php"/>
    <hyperlink ref="C88" r:id="rId77" display="http://bromserv-lpms01/LPMS/index.php"/>
    <hyperlink ref="C89" r:id="rId78" display="http://bromserv-lpms01/LPMS/index.php"/>
    <hyperlink ref="C90" r:id="rId79" display="http://bromserv-lpms01/LPMS/index.php"/>
    <hyperlink ref="C91" r:id="rId80" display="http://bromserv-lpms01/LPMS/index.php"/>
    <hyperlink ref="C92" r:id="rId81" display="http://bromserv-lpms01/LPMS/index.php"/>
    <hyperlink ref="C93" r:id="rId82" display="http://bromserv-lpms01/LPMS/index.php"/>
    <hyperlink ref="C94" r:id="rId83" display="http://bromserv-lpms01/LPMS/index.php"/>
    <hyperlink ref="C95" r:id="rId84" display="http://bromserv-lpms01/LPMS/index.php"/>
    <hyperlink ref="C96" r:id="rId85" display="http://bromserv-lpms01/LPMS/index.php"/>
    <hyperlink ref="C97" r:id="rId86" display="http://bromserv-lpms01/LPMS/index.php"/>
    <hyperlink ref="C98" r:id="rId87" display="http://bromserv-lpms01/LPMS/index.php"/>
    <hyperlink ref="C99" r:id="rId88" display="http://bromserv-lpms01/LPMS/index.php"/>
    <hyperlink ref="C100" r:id="rId89" display="http://bromserv-lpms01/LPMS/index.php"/>
    <hyperlink ref="C101" r:id="rId90" display="http://bromserv-lpms01/LPMS/index.php"/>
    <hyperlink ref="C102" r:id="rId91" display="http://bromserv-lpms01/LPMS/index.php"/>
    <hyperlink ref="C103" r:id="rId92" display="http://bromserv-lpms01/LPMS/index.php"/>
    <hyperlink ref="C104" r:id="rId93" display="http://bromserv-lpms01/LPMS/index.php"/>
    <hyperlink ref="C105" r:id="rId94" display="http://bromserv-lpms01/LPMS/index.php"/>
    <hyperlink ref="C106" r:id="rId95" display="http://bromserv-lpms01/LPMS/index.php"/>
    <hyperlink ref="C107" r:id="rId96" display="http://bromserv-lpms01/LPMS/index.php"/>
    <hyperlink ref="C108" r:id="rId97" display="http://bromserv-lpms01/LPMS/index.php"/>
    <hyperlink ref="C109" r:id="rId98" display="http://bromserv-lpms01/LPMS/index.php"/>
    <hyperlink ref="C110" r:id="rId99" display="http://bromserv-lpms01/LPMS/index.php"/>
    <hyperlink ref="C111" r:id="rId100" display="http://bromserv-lpms01/LPMS/index.php"/>
    <hyperlink ref="C112" r:id="rId101" display="http://bromserv-lpms01/LPMS/index.php"/>
    <hyperlink ref="C113" r:id="rId102" display="http://bromserv-lpms01/LPMS/index.php"/>
    <hyperlink ref="C114" r:id="rId103" display="http://bromserv-lpms01/LPMS/index.php"/>
    <hyperlink ref="C115" r:id="rId104" display="http://bromserv-lpms01/LPMS/index.php"/>
    <hyperlink ref="C116" r:id="rId105" display="http://bromserv-lpms01/LPMS/index.php"/>
    <hyperlink ref="C117" r:id="rId106" display="http://bromserv-lpms01/LPMS/index.php"/>
    <hyperlink ref="C118" r:id="rId107" display="http://bromserv-lpms01/LPMS/index.php"/>
    <hyperlink ref="C119" r:id="rId108" display="http://bromserv-lpms01/LPMS/index.php"/>
    <hyperlink ref="C120" r:id="rId109" display="http://bromserv-lpms01/LPMS/index.php"/>
    <hyperlink ref="C121" r:id="rId110" display="http://bromserv-lpms01/LPMS/index.php"/>
    <hyperlink ref="C122" r:id="rId111" display="http://bromserv-lpms01/LPMS/index.php"/>
    <hyperlink ref="C123" r:id="rId112" display="http://bromserv-lpms01/LPMS/index.php"/>
    <hyperlink ref="C124" r:id="rId113" display="http://bromserv-lpms01/LPMS/index.php"/>
    <hyperlink ref="C125" r:id="rId114" display="http://bromserv-lpms01/LPMS/index.php"/>
    <hyperlink ref="C126" r:id="rId115" display="http://bromserv-lpms01/LPMS/index.php"/>
    <hyperlink ref="C127" r:id="rId116" display="http://bromserv-lpms01/LPMS/index.php"/>
    <hyperlink ref="C128" r:id="rId117" display="http://bromserv-lpms01/LPMS/index.php"/>
    <hyperlink ref="C129" r:id="rId118" display="http://bromserv-lpms01/LPMS/index.php"/>
    <hyperlink ref="C130" r:id="rId119" display="http://bromserv-lpms01/LPMS/index.php"/>
    <hyperlink ref="C131" r:id="rId120" display="http://bromserv-lpms01/LPMS/index.php"/>
    <hyperlink ref="C132" r:id="rId121" display="http://bromserv-lpms01/LPMS/index.php"/>
    <hyperlink ref="C133" r:id="rId122" display="http://bromserv-lpms01/LPMS/index.php"/>
    <hyperlink ref="C134" r:id="rId123" display="http://bromserv-lpms01/LPMS/index.php"/>
    <hyperlink ref="C135" r:id="rId124" display="http://bromserv-lpms01/LPMS/index.php"/>
    <hyperlink ref="C136" r:id="rId125" display="http://bromserv-lpms01/LPMS/index.php"/>
    <hyperlink ref="C137" r:id="rId126" display="http://bromserv-lpms01/LPMS/index.php"/>
    <hyperlink ref="C138" r:id="rId127" display="http://bromserv-lpms01/LPMS/index.php"/>
    <hyperlink ref="C139" r:id="rId128" display="http://bromserv-lpms01/LPMS/index.php"/>
    <hyperlink ref="C140" r:id="rId129" display="http://bromserv-lpms01/LPMS/index.php"/>
    <hyperlink ref="C141" r:id="rId130" display="http://bromserv-lpms01/LPMS/index.php"/>
    <hyperlink ref="C142" r:id="rId131" display="http://bromserv-lpms01/LPMS/index.php"/>
    <hyperlink ref="C143" r:id="rId132" display="http://bromserv-lpms01/LPMS/index.php"/>
    <hyperlink ref="C144" r:id="rId133" display="http://bromserv-lpms01/LPMS/index.php"/>
    <hyperlink ref="C145" r:id="rId134" display="http://bromserv-lpms01/LPMS/index.php"/>
    <hyperlink ref="C146" r:id="rId135" display="http://bromserv-lpms01/LPMS/index.php"/>
    <hyperlink ref="C147" r:id="rId136" display="http://bromserv-lpms01/LPMS/index.php"/>
    <hyperlink ref="C148" r:id="rId137" display="http://bromserv-lpms01/LPMS/index.php"/>
    <hyperlink ref="C149" r:id="rId138" display="http://bromserv-lpms01/LPMS/index.php"/>
    <hyperlink ref="C150" r:id="rId139" display="http://bromserv-lpms01/LPMS/index.php"/>
    <hyperlink ref="C151" r:id="rId140" display="http://bromserv-lpms01/LPMS/index.php"/>
    <hyperlink ref="C152" r:id="rId141" display="http://bromserv-lpms01/LPMS/index.php"/>
    <hyperlink ref="C153" r:id="rId142" display="http://bromserv-lpms01/LPMS/index.php"/>
    <hyperlink ref="C154" r:id="rId143" display="http://bromserv-lpms01/LPMS/index.php"/>
    <hyperlink ref="C155" r:id="rId144" display="http://bromserv-lpms01/LPMS/index.php"/>
    <hyperlink ref="C156" r:id="rId145" display="http://bromserv-lpms01/LPMS/index.php"/>
    <hyperlink ref="C157" r:id="rId146" display="http://bromserv-lpms01/LPMS/index.php"/>
    <hyperlink ref="C158" r:id="rId147" display="http://bromserv-lpms01/LPMS/index.php"/>
    <hyperlink ref="C159" r:id="rId148" display="http://bromserv-lpms01/LPMS/index.php"/>
    <hyperlink ref="C160" r:id="rId149" display="http://bromserv-lpms01/LPMS/index.php"/>
    <hyperlink ref="C161" r:id="rId150" display="http://bromserv-lpms01/LPMS/index.php"/>
    <hyperlink ref="C162" r:id="rId151" display="http://bromserv-lpms01/LPMS/index.php"/>
    <hyperlink ref="C163" r:id="rId152" display="http://bromserv-lpms01/LPMS/index.php"/>
    <hyperlink ref="C164" r:id="rId153" display="http://bromserv-lpms01/LPMS/index.php"/>
    <hyperlink ref="C165" r:id="rId154" display="http://bromserv-lpms01/LPMS/index.php"/>
    <hyperlink ref="C166" r:id="rId155" display="http://bromserv-lpms01/LPMS/index.php"/>
    <hyperlink ref="C167" r:id="rId156" display="http://bromserv-lpms01/LPMS/index.php"/>
    <hyperlink ref="C168" r:id="rId157" display="http://bromserv-lpms01/LPMS/index.php"/>
    <hyperlink ref="C169" r:id="rId158" display="http://bromserv-lpms01/LPMS/index.php"/>
    <hyperlink ref="C170" r:id="rId159" display="http://bromserv-lpms01/LPMS/index.php"/>
    <hyperlink ref="C171" r:id="rId160" display="http://bromserv-lpms01/LPMS/index.php"/>
    <hyperlink ref="C172" r:id="rId161" display="http://bromserv-lpms01/LPMS/index.php"/>
    <hyperlink ref="C173" r:id="rId162" display="http://bromserv-lpms01/LPMS/index.php"/>
    <hyperlink ref="C174" r:id="rId163" display="http://bromserv-lpms01/LPMS/index.php"/>
    <hyperlink ref="C175" r:id="rId164" display="http://bromserv-lpms01/LPMS/index.php"/>
    <hyperlink ref="C176" r:id="rId165" display="http://bromserv-lpms01/LPMS/index.php"/>
    <hyperlink ref="C177" r:id="rId166" display="http://bromserv-lpms01/LPMS/index.php"/>
    <hyperlink ref="C178" r:id="rId167" display="http://bromserv-lpms01/LPMS/index.php"/>
    <hyperlink ref="C179" r:id="rId168" display="http://bromserv-lpms01/LPMS/index.php"/>
    <hyperlink ref="C180" r:id="rId169" display="http://bromserv-lpms01/LPMS/index.php"/>
    <hyperlink ref="C181" r:id="rId170" display="http://bromserv-lpms01/LPMS/index.php"/>
    <hyperlink ref="C182" r:id="rId171" display="http://bromserv-lpms01/LPMS/index.php"/>
    <hyperlink ref="C183" r:id="rId172" display="http://bromserv-lpms01/LPMS/index.php"/>
    <hyperlink ref="C184" r:id="rId173" display="http://bromserv-lpms01/LPMS/index.php"/>
    <hyperlink ref="C185" r:id="rId174" display="http://bromserv-lpms01/LPMS/index.php"/>
    <hyperlink ref="C186" r:id="rId175" display="http://bromserv-lpms01/LPMS/index.php"/>
    <hyperlink ref="C187" r:id="rId176" display="http://bromserv-lpms01/LPMS/index.php"/>
  </hyperlinks>
  <pageMargins left="0.7" right="0.7" top="0.75" bottom="0.75" header="0.3" footer="0.3"/>
  <pageSetup paperSize="9" orientation="portrait" r:id="rId17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1</vt:i4>
      </vt:variant>
    </vt:vector>
  </HeadingPairs>
  <TitlesOfParts>
    <vt:vector size="6" baseType="lpstr">
      <vt:lpstr>Stock bike</vt:lpstr>
      <vt:lpstr>Order</vt:lpstr>
      <vt:lpstr>Message</vt:lpstr>
      <vt:lpstr>email</vt:lpstr>
      <vt:lpstr>Sheet1</vt:lpstr>
      <vt:lpstr>'Stock bike'!Print_Area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Duhem</dc:creator>
  <cp:lastModifiedBy>Nicolas Duhem</cp:lastModifiedBy>
  <dcterms:created xsi:type="dcterms:W3CDTF">2015-05-11T10:36:52Z</dcterms:created>
  <dcterms:modified xsi:type="dcterms:W3CDTF">2015-06-02T10:28:43Z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