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10191\Desktop\"/>
    </mc:Choice>
  </mc:AlternateContent>
  <xr:revisionPtr revIDLastSave="0" documentId="13_ncr:1_{E48683E7-496A-452D-9ED6-36664DBE283C}" xr6:coauthVersionLast="36" xr6:coauthVersionMax="36" xr10:uidLastSave="{00000000-0000-0000-0000-000000000000}"/>
  <bookViews>
    <workbookView xWindow="0" yWindow="0" windowWidth="25200" windowHeight="11775" xr2:uid="{909BEB7D-2165-4AE1-89A3-35CB5E87F151}"/>
  </bookViews>
  <sheets>
    <sheet name="Base" sheetId="1" r:id="rId1"/>
    <sheet name="Duplication pr saisie logicie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7" i="2" l="1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F6" i="2"/>
  <c r="E42" i="2" l="1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6" i="2"/>
  <c r="F4" i="2"/>
  <c r="G3" i="2"/>
  <c r="G4" i="2" s="1"/>
  <c r="H3" i="2" l="1"/>
  <c r="F7" i="1"/>
  <c r="E20" i="1"/>
  <c r="E21" i="1"/>
  <c r="E22" i="1"/>
  <c r="E16" i="1"/>
  <c r="E17" i="1"/>
  <c r="E19" i="1"/>
  <c r="E15" i="1"/>
  <c r="E12" i="1"/>
  <c r="E13" i="1"/>
  <c r="E11" i="1"/>
  <c r="E7" i="1"/>
  <c r="E8" i="1"/>
  <c r="E9" i="1"/>
  <c r="E6" i="1"/>
  <c r="G3" i="1"/>
  <c r="H2" i="1"/>
  <c r="H3" i="1" s="1"/>
  <c r="B13" i="1"/>
  <c r="F13" i="1" s="1"/>
  <c r="B14" i="1"/>
  <c r="B15" i="1"/>
  <c r="F15" i="1" s="1"/>
  <c r="B16" i="1"/>
  <c r="F16" i="1" s="1"/>
  <c r="B17" i="1"/>
  <c r="F17" i="1" s="1"/>
  <c r="B18" i="1"/>
  <c r="B19" i="1"/>
  <c r="F19" i="1" s="1"/>
  <c r="B20" i="1"/>
  <c r="F20" i="1" s="1"/>
  <c r="B21" i="1"/>
  <c r="F21" i="1" s="1"/>
  <c r="B22" i="1"/>
  <c r="F22" i="1" s="1"/>
  <c r="B6" i="1"/>
  <c r="F6" i="1" s="1"/>
  <c r="B7" i="1"/>
  <c r="B8" i="1"/>
  <c r="F8" i="1" s="1"/>
  <c r="B9" i="1"/>
  <c r="F9" i="1" s="1"/>
  <c r="B10" i="1"/>
  <c r="B11" i="1"/>
  <c r="F11" i="1" s="1"/>
  <c r="B12" i="1"/>
  <c r="F12" i="1" s="1"/>
  <c r="B5" i="1"/>
  <c r="H4" i="2" l="1"/>
  <c r="I3" i="2"/>
  <c r="I2" i="1"/>
  <c r="I3" i="1" s="1"/>
  <c r="I4" i="2" l="1"/>
  <c r="J3" i="2"/>
  <c r="J2" i="1"/>
  <c r="J3" i="1" s="1"/>
  <c r="J4" i="2" l="1"/>
  <c r="K3" i="2"/>
  <c r="K2" i="1"/>
  <c r="K3" i="1" s="1"/>
  <c r="K4" i="2" l="1"/>
  <c r="L3" i="2"/>
  <c r="L2" i="1"/>
  <c r="L3" i="1" s="1"/>
  <c r="L4" i="2" l="1"/>
  <c r="M3" i="2"/>
  <c r="M2" i="1"/>
  <c r="M3" i="1" s="1"/>
  <c r="M4" i="2" l="1"/>
  <c r="N3" i="2"/>
  <c r="N2" i="1"/>
  <c r="N3" i="1" s="1"/>
  <c r="N4" i="2" l="1"/>
  <c r="O3" i="2"/>
  <c r="O2" i="1"/>
  <c r="O3" i="1" s="1"/>
  <c r="O4" i="2" l="1"/>
  <c r="P3" i="2"/>
  <c r="P2" i="1"/>
  <c r="P3" i="1" s="1"/>
  <c r="P4" i="2" l="1"/>
  <c r="Q3" i="2"/>
  <c r="Q2" i="1"/>
  <c r="Q3" i="1" s="1"/>
  <c r="Q4" i="2" l="1"/>
  <c r="R3" i="2"/>
  <c r="R2" i="1"/>
  <c r="R3" i="1" s="1"/>
  <c r="R4" i="2" l="1"/>
  <c r="S3" i="2"/>
  <c r="S2" i="1"/>
  <c r="S3" i="1" s="1"/>
  <c r="S4" i="2" l="1"/>
  <c r="T3" i="2"/>
  <c r="T2" i="1"/>
  <c r="T3" i="1" s="1"/>
  <c r="T4" i="2" l="1"/>
  <c r="U3" i="2"/>
  <c r="U2" i="1"/>
  <c r="U3" i="1" s="1"/>
  <c r="U4" i="2" l="1"/>
  <c r="V3" i="2"/>
  <c r="V2" i="1"/>
  <c r="V3" i="1" s="1"/>
  <c r="V4" i="2" l="1"/>
  <c r="W3" i="2"/>
  <c r="W2" i="1"/>
  <c r="W3" i="1" s="1"/>
  <c r="W4" i="2" l="1"/>
  <c r="X3" i="2"/>
  <c r="X2" i="1"/>
  <c r="X3" i="1" s="1"/>
  <c r="X4" i="2" l="1"/>
  <c r="Y3" i="2"/>
  <c r="Y2" i="1"/>
  <c r="Y3" i="1" s="1"/>
  <c r="Y4" i="2" l="1"/>
  <c r="Z3" i="2"/>
  <c r="Z4" i="2" s="1"/>
  <c r="Z2" i="1"/>
  <c r="Z3" i="1" s="1"/>
  <c r="AA2" i="1" l="1"/>
  <c r="AA3" i="1" s="1"/>
</calcChain>
</file>

<file path=xl/sharedStrings.xml><?xml version="1.0" encoding="utf-8"?>
<sst xmlns="http://schemas.openxmlformats.org/spreadsheetml/2006/main" count="70" uniqueCount="16">
  <si>
    <t>Fonction</t>
  </si>
  <si>
    <t>Consultant</t>
  </si>
  <si>
    <t>Ingénieur</t>
  </si>
  <si>
    <t>Architecte</t>
  </si>
  <si>
    <t>Medecin</t>
  </si>
  <si>
    <t>Projet</t>
  </si>
  <si>
    <t>Projet Mexique</t>
  </si>
  <si>
    <t>Projet Australie</t>
  </si>
  <si>
    <t>Projet France</t>
  </si>
  <si>
    <t>Projet Norvège</t>
  </si>
  <si>
    <t>Indice</t>
  </si>
  <si>
    <t>Directeur</t>
  </si>
  <si>
    <t>MAX</t>
  </si>
  <si>
    <t>Concaténation</t>
  </si>
  <si>
    <t>Les chiffres dans ce tableau correspondent au nombre de personnes à faire travailler par jour</t>
  </si>
  <si>
    <t>Affichage en heures de travail par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</si>
</sst>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" xfId="0" applyFill="1" applyBorder="1"/>
    <xf numFmtId="14" fontId="2" fillId="2" borderId="9" xfId="0" applyNumberFormat="1" applyFont="1" applyFill="1" applyBorder="1" applyAlignment="1">
      <alignment horizontal="center" vertical="center" textRotation="90"/>
    </xf>
    <xf numFmtId="14" fontId="2" fillId="2" borderId="10" xfId="0" applyNumberFormat="1" applyFont="1" applyFill="1" applyBorder="1" applyAlignment="1">
      <alignment horizontal="center" vertical="center" textRotation="90"/>
    </xf>
    <xf numFmtId="0" fontId="2" fillId="2" borderId="11" xfId="0" applyNumberFormat="1" applyFont="1" applyFill="1" applyBorder="1" applyAlignment="1">
      <alignment horizontal="center" vertical="center" textRotation="90"/>
    </xf>
    <xf numFmtId="0" fontId="2" fillId="2" borderId="12" xfId="0" applyNumberFormat="1" applyFont="1" applyFill="1" applyBorder="1" applyAlignment="1">
      <alignment horizontal="center" vertical="center" textRotation="90"/>
    </xf>
    <xf numFmtId="0" fontId="2" fillId="0" borderId="10" xfId="0" applyNumberFormat="1" applyFont="1" applyFill="1" applyBorder="1"/>
    <xf numFmtId="0" fontId="3" fillId="0" borderId="10" xfId="0" applyNumberFormat="1" applyFont="1" applyFill="1" applyBorder="1"/>
    <xf numFmtId="0" fontId="0" fillId="3" borderId="1" xfId="0" applyFill="1" applyBorder="1"/>
    <xf numFmtId="0" fontId="0" fillId="3" borderId="6" xfId="0" applyFill="1" applyBorder="1"/>
    <xf numFmtId="0" fontId="0" fillId="3" borderId="2" xfId="0" applyFill="1" applyBorder="1"/>
    <xf numFmtId="0" fontId="1" fillId="4" borderId="3" xfId="0" applyFont="1" applyFill="1" applyBorder="1"/>
    <xf numFmtId="0" fontId="0" fillId="4" borderId="1" xfId="0" applyFill="1" applyBorder="1"/>
    <xf numFmtId="0" fontId="0" fillId="5" borderId="5" xfId="0" applyFill="1" applyBorder="1"/>
    <xf numFmtId="0" fontId="0" fillId="5" borderId="1" xfId="0" applyFill="1" applyBorder="1"/>
    <xf numFmtId="14" fontId="2" fillId="2" borderId="1" xfId="0" applyNumberFormat="1" applyFont="1" applyFill="1" applyBorder="1" applyAlignment="1">
      <alignment horizontal="center" vertical="center" textRotation="90"/>
    </xf>
    <xf numFmtId="0" fontId="2" fillId="2" borderId="1" xfId="0" applyNumberFormat="1" applyFont="1" applyFill="1" applyBorder="1" applyAlignment="1">
      <alignment horizontal="center" vertical="center" textRotation="90"/>
    </xf>
    <xf numFmtId="0" fontId="1" fillId="4" borderId="1" xfId="0" applyFont="1" applyFill="1" applyBorder="1"/>
    <xf numFmtId="0" fontId="1" fillId="3" borderId="1" xfId="0" applyFont="1" applyFill="1" applyBorder="1"/>
    <xf numFmtId="0" fontId="0" fillId="3" borderId="5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C0966-6AD6-4E41-A6D7-46ADC6778D76}">
  <sheetPr codeName="Feuil1"/>
  <dimension ref="B2:AB22"/>
  <sheetViews>
    <sheetView tabSelected="1" workbookViewId="0">
      <selection activeCell="AC24" sqref="AC24"/>
    </sheetView>
  </sheetViews>
  <sheetFormatPr baseColWidth="10" defaultRowHeight="15" x14ac:dyDescent="0.25"/>
  <cols>
    <col min="2" max="2" width="6.42578125" bestFit="1" customWidth="1"/>
    <col min="3" max="3" width="15.85546875" customWidth="1"/>
    <col min="5" max="5" width="5.28515625" bestFit="1" customWidth="1"/>
    <col min="6" max="6" width="13.7109375" bestFit="1" customWidth="1"/>
    <col min="7" max="27" width="2.85546875" customWidth="1"/>
  </cols>
  <sheetData>
    <row r="2" spans="2:28" ht="55.5" x14ac:dyDescent="0.25">
      <c r="G2" s="10">
        <v>43831</v>
      </c>
      <c r="H2" s="11">
        <f t="shared" ref="H2:AA2" ca="1" si="0">OFFSET(H2,0,-1)+1</f>
        <v>43832</v>
      </c>
      <c r="I2" s="11">
        <f t="shared" ca="1" si="0"/>
        <v>43833</v>
      </c>
      <c r="J2" s="11">
        <f t="shared" ca="1" si="0"/>
        <v>43834</v>
      </c>
      <c r="K2" s="11">
        <f t="shared" ca="1" si="0"/>
        <v>43835</v>
      </c>
      <c r="L2" s="11">
        <f t="shared" ca="1" si="0"/>
        <v>43836</v>
      </c>
      <c r="M2" s="11">
        <f t="shared" ca="1" si="0"/>
        <v>43837</v>
      </c>
      <c r="N2" s="11">
        <f t="shared" ca="1" si="0"/>
        <v>43838</v>
      </c>
      <c r="O2" s="11">
        <f t="shared" ca="1" si="0"/>
        <v>43839</v>
      </c>
      <c r="P2" s="11">
        <f t="shared" ca="1" si="0"/>
        <v>43840</v>
      </c>
      <c r="Q2" s="11">
        <f t="shared" ca="1" si="0"/>
        <v>43841</v>
      </c>
      <c r="R2" s="11">
        <f t="shared" ca="1" si="0"/>
        <v>43842</v>
      </c>
      <c r="S2" s="11">
        <f t="shared" ca="1" si="0"/>
        <v>43843</v>
      </c>
      <c r="T2" s="11">
        <f t="shared" ca="1" si="0"/>
        <v>43844</v>
      </c>
      <c r="U2" s="11">
        <f t="shared" ca="1" si="0"/>
        <v>43845</v>
      </c>
      <c r="V2" s="11">
        <f t="shared" ca="1" si="0"/>
        <v>43846</v>
      </c>
      <c r="W2" s="11">
        <f t="shared" ca="1" si="0"/>
        <v>43847</v>
      </c>
      <c r="X2" s="11">
        <f t="shared" ca="1" si="0"/>
        <v>43848</v>
      </c>
      <c r="Y2" s="11">
        <f t="shared" ca="1" si="0"/>
        <v>43849</v>
      </c>
      <c r="Z2" s="11">
        <f t="shared" ca="1" si="0"/>
        <v>43850</v>
      </c>
      <c r="AA2" s="11">
        <f t="shared" ca="1" si="0"/>
        <v>43851</v>
      </c>
    </row>
    <row r="3" spans="2:28" x14ac:dyDescent="0.25">
      <c r="G3" s="12">
        <f>INT(MOD(INT((G2-2)/7)+0.6,52+5/28))+1</f>
        <v>1</v>
      </c>
      <c r="H3" s="13">
        <f ca="1">INT(MOD(INT((H2-2)/7)+0.6,52+5/28))+1</f>
        <v>1</v>
      </c>
      <c r="I3" s="13">
        <f ca="1">INT(MOD(INT((I2-2)/7)+0.6,52+5/28))+1</f>
        <v>1</v>
      </c>
      <c r="J3" s="13">
        <f t="shared" ref="J3:AA3" ca="1" si="1">INT(MOD(INT((J2-2)/7)+0.6,52+5/28))+1</f>
        <v>1</v>
      </c>
      <c r="K3" s="13">
        <f t="shared" ca="1" si="1"/>
        <v>1</v>
      </c>
      <c r="L3" s="13">
        <f t="shared" ca="1" si="1"/>
        <v>2</v>
      </c>
      <c r="M3" s="13">
        <f t="shared" ca="1" si="1"/>
        <v>2</v>
      </c>
      <c r="N3" s="13">
        <f t="shared" ca="1" si="1"/>
        <v>2</v>
      </c>
      <c r="O3" s="13">
        <f t="shared" ca="1" si="1"/>
        <v>2</v>
      </c>
      <c r="P3" s="13">
        <f t="shared" ca="1" si="1"/>
        <v>2</v>
      </c>
      <c r="Q3" s="13">
        <f t="shared" ca="1" si="1"/>
        <v>2</v>
      </c>
      <c r="R3" s="13">
        <f t="shared" ca="1" si="1"/>
        <v>2</v>
      </c>
      <c r="S3" s="13">
        <f t="shared" ca="1" si="1"/>
        <v>3</v>
      </c>
      <c r="T3" s="13">
        <f t="shared" ca="1" si="1"/>
        <v>3</v>
      </c>
      <c r="U3" s="13">
        <f t="shared" ca="1" si="1"/>
        <v>3</v>
      </c>
      <c r="V3" s="13">
        <f t="shared" ca="1" si="1"/>
        <v>3</v>
      </c>
      <c r="W3" s="13">
        <f t="shared" ca="1" si="1"/>
        <v>3</v>
      </c>
      <c r="X3" s="13">
        <f t="shared" ca="1" si="1"/>
        <v>3</v>
      </c>
      <c r="Y3" s="13">
        <f t="shared" ca="1" si="1"/>
        <v>3</v>
      </c>
      <c r="Z3" s="13">
        <f t="shared" ca="1" si="1"/>
        <v>4</v>
      </c>
      <c r="AA3" s="13">
        <f t="shared" ca="1" si="1"/>
        <v>4</v>
      </c>
    </row>
    <row r="4" spans="2:28" x14ac:dyDescent="0.25">
      <c r="B4" s="20" t="s">
        <v>10</v>
      </c>
      <c r="C4" s="3" t="s">
        <v>5</v>
      </c>
      <c r="D4" s="4" t="s">
        <v>0</v>
      </c>
      <c r="E4" s="19" t="s">
        <v>12</v>
      </c>
      <c r="F4" s="19" t="s">
        <v>13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2:28" x14ac:dyDescent="0.25">
      <c r="B5" s="16">
        <f>COUNTIF($D5:D$5,D5)</f>
        <v>0</v>
      </c>
      <c r="C5" s="17" t="s">
        <v>6</v>
      </c>
      <c r="D5" s="18"/>
      <c r="E5" s="17"/>
      <c r="F5" s="17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</row>
    <row r="6" spans="2:28" x14ac:dyDescent="0.25">
      <c r="B6" s="22">
        <f>COUNTIF($D$5:D6,D6)</f>
        <v>1</v>
      </c>
      <c r="C6" s="3"/>
      <c r="D6" s="6" t="s">
        <v>1</v>
      </c>
      <c r="E6" s="21">
        <f>MAX(G6:AA6)</f>
        <v>1</v>
      </c>
      <c r="F6" s="21" t="str">
        <f>IF(B6=0," ",B6&amp;" "&amp;D6)</f>
        <v>1 Consultant</v>
      </c>
      <c r="G6" s="1"/>
      <c r="H6" s="14">
        <v>1</v>
      </c>
      <c r="I6" s="14">
        <v>1</v>
      </c>
      <c r="J6" s="14"/>
      <c r="K6" s="14"/>
      <c r="L6" s="14">
        <v>1</v>
      </c>
      <c r="M6" s="14">
        <v>1</v>
      </c>
      <c r="N6" s="14">
        <v>1</v>
      </c>
      <c r="O6" s="14">
        <v>1</v>
      </c>
      <c r="P6" s="14">
        <v>1</v>
      </c>
      <c r="Q6" s="14"/>
      <c r="R6" s="14"/>
      <c r="S6" s="14">
        <v>1</v>
      </c>
      <c r="T6" s="14">
        <v>1</v>
      </c>
      <c r="U6" s="14">
        <v>1</v>
      </c>
      <c r="V6" s="14">
        <v>1</v>
      </c>
      <c r="W6" s="14">
        <v>1</v>
      </c>
      <c r="X6" s="14"/>
      <c r="Y6" s="14"/>
      <c r="Z6" s="14">
        <v>1</v>
      </c>
      <c r="AA6" s="14">
        <v>1</v>
      </c>
      <c r="AB6" t="s">
        <v>14</v>
      </c>
    </row>
    <row r="7" spans="2:28" x14ac:dyDescent="0.25">
      <c r="B7" s="22">
        <f>COUNTIF($D$5:D7,D7)</f>
        <v>1</v>
      </c>
      <c r="C7" s="7"/>
      <c r="D7" s="2" t="s">
        <v>2</v>
      </c>
      <c r="E7" s="21">
        <f t="shared" ref="E7:E9" si="2">MAX(G7:AA7)</f>
        <v>1</v>
      </c>
      <c r="F7" s="21" t="str">
        <f t="shared" ref="F7:F9" si="3">IF(B7=0," ",B7&amp;" "&amp;D7)</f>
        <v>1 Ingénieur</v>
      </c>
      <c r="G7" s="1"/>
      <c r="H7" s="14">
        <v>1</v>
      </c>
      <c r="I7" s="14">
        <v>1</v>
      </c>
      <c r="J7" s="14"/>
      <c r="K7" s="14"/>
      <c r="L7" s="14">
        <v>1</v>
      </c>
      <c r="M7" s="14">
        <v>1</v>
      </c>
      <c r="N7" s="14">
        <v>1</v>
      </c>
      <c r="O7" s="14">
        <v>1</v>
      </c>
      <c r="P7" s="14">
        <v>1</v>
      </c>
      <c r="Q7" s="14"/>
      <c r="R7" s="14"/>
      <c r="S7" s="14">
        <v>1</v>
      </c>
      <c r="T7" s="14">
        <v>1</v>
      </c>
      <c r="U7" s="14">
        <v>1</v>
      </c>
      <c r="V7" s="14">
        <v>1</v>
      </c>
      <c r="W7" s="14">
        <v>1</v>
      </c>
      <c r="X7" s="14"/>
      <c r="Y7" s="14"/>
      <c r="Z7" s="14">
        <v>1</v>
      </c>
      <c r="AA7" s="14">
        <v>1</v>
      </c>
    </row>
    <row r="8" spans="2:28" x14ac:dyDescent="0.25">
      <c r="B8" s="22">
        <f>COUNTIF($D$5:D8,D8)</f>
        <v>1</v>
      </c>
      <c r="C8" s="7"/>
      <c r="D8" s="2" t="s">
        <v>3</v>
      </c>
      <c r="E8" s="21">
        <f t="shared" si="2"/>
        <v>1</v>
      </c>
      <c r="F8" s="21" t="str">
        <f t="shared" si="3"/>
        <v>1 Architecte</v>
      </c>
      <c r="G8" s="1"/>
      <c r="H8" s="14">
        <v>1</v>
      </c>
      <c r="I8" s="14">
        <v>1</v>
      </c>
      <c r="J8" s="14"/>
      <c r="K8" s="14"/>
      <c r="L8" s="14">
        <v>1</v>
      </c>
      <c r="M8" s="14">
        <v>1</v>
      </c>
      <c r="N8" s="14">
        <v>1</v>
      </c>
      <c r="O8" s="14">
        <v>1</v>
      </c>
      <c r="P8" s="14">
        <v>1</v>
      </c>
      <c r="Q8" s="14"/>
      <c r="R8" s="14"/>
      <c r="S8" s="14">
        <v>1</v>
      </c>
      <c r="T8" s="14">
        <v>1</v>
      </c>
      <c r="U8" s="14">
        <v>1</v>
      </c>
      <c r="V8" s="14">
        <v>1</v>
      </c>
      <c r="W8" s="14">
        <v>1</v>
      </c>
      <c r="X8" s="14"/>
      <c r="Y8" s="14"/>
      <c r="Z8" s="14">
        <v>1</v>
      </c>
      <c r="AA8" s="14">
        <v>1</v>
      </c>
    </row>
    <row r="9" spans="2:28" x14ac:dyDescent="0.25">
      <c r="B9" s="22">
        <f>COUNTIF($D$5:D9,D9)</f>
        <v>1</v>
      </c>
      <c r="C9" s="8"/>
      <c r="D9" s="5" t="s">
        <v>4</v>
      </c>
      <c r="E9" s="21">
        <f t="shared" si="2"/>
        <v>7</v>
      </c>
      <c r="F9" s="21" t="str">
        <f t="shared" si="3"/>
        <v>1 Medecin</v>
      </c>
      <c r="G9" s="1"/>
      <c r="H9" s="15">
        <v>7</v>
      </c>
      <c r="I9" s="15">
        <v>7</v>
      </c>
      <c r="J9" s="15"/>
      <c r="K9" s="15"/>
      <c r="L9" s="15">
        <v>7</v>
      </c>
      <c r="M9" s="15">
        <v>7</v>
      </c>
      <c r="N9" s="15">
        <v>7</v>
      </c>
      <c r="O9" s="15">
        <v>7</v>
      </c>
      <c r="P9" s="15">
        <v>7</v>
      </c>
      <c r="Q9" s="15"/>
      <c r="R9" s="15"/>
      <c r="S9" s="15">
        <v>7</v>
      </c>
      <c r="T9" s="15">
        <v>7</v>
      </c>
      <c r="U9" s="15">
        <v>7</v>
      </c>
      <c r="V9" s="15">
        <v>7</v>
      </c>
      <c r="W9" s="15">
        <v>7</v>
      </c>
      <c r="X9" s="15"/>
      <c r="Y9" s="15"/>
      <c r="Z9" s="15">
        <v>7</v>
      </c>
      <c r="AA9" s="15">
        <v>7</v>
      </c>
    </row>
    <row r="10" spans="2:28" x14ac:dyDescent="0.25">
      <c r="B10" s="16">
        <f>COUNTIF($D$5:D10,D10)</f>
        <v>0</v>
      </c>
      <c r="C10" s="17" t="s">
        <v>7</v>
      </c>
      <c r="D10" s="18"/>
      <c r="E10" s="17"/>
      <c r="F10" s="17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</row>
    <row r="11" spans="2:28" x14ac:dyDescent="0.25">
      <c r="B11" s="22">
        <f>COUNTIF($D$5:D11,D11)</f>
        <v>2</v>
      </c>
      <c r="C11" s="3"/>
      <c r="D11" s="6" t="s">
        <v>3</v>
      </c>
      <c r="E11" s="21">
        <f>MAX(G11:AA11)</f>
        <v>1</v>
      </c>
      <c r="F11" s="21" t="str">
        <f>IF(B11=0," ",B11&amp;" "&amp;D11)</f>
        <v>2 Architecte</v>
      </c>
      <c r="G11" s="1"/>
      <c r="H11" s="1"/>
      <c r="I11" s="14"/>
      <c r="J11" s="14"/>
      <c r="K11" s="14"/>
      <c r="L11" s="14"/>
      <c r="M11" s="14"/>
      <c r="N11" s="14"/>
      <c r="O11" s="14"/>
      <c r="P11" s="14">
        <v>1</v>
      </c>
      <c r="Q11" s="14">
        <v>1</v>
      </c>
      <c r="R11" s="14">
        <v>1</v>
      </c>
      <c r="S11" s="14">
        <v>1</v>
      </c>
      <c r="T11" s="14">
        <v>1</v>
      </c>
      <c r="U11" s="14"/>
      <c r="V11" s="14"/>
      <c r="W11" s="14"/>
      <c r="X11" s="14"/>
      <c r="Y11" s="14"/>
      <c r="Z11" s="14"/>
      <c r="AA11" s="1"/>
    </row>
    <row r="12" spans="2:28" x14ac:dyDescent="0.25">
      <c r="B12" s="22">
        <f>COUNTIF($D$5:D12,D12)</f>
        <v>2</v>
      </c>
      <c r="C12" s="7"/>
      <c r="D12" s="2" t="s">
        <v>1</v>
      </c>
      <c r="E12" s="21">
        <f t="shared" ref="E12:E13" si="4">MAX(G12:AA12)</f>
        <v>3</v>
      </c>
      <c r="F12" s="27" t="str">
        <f t="shared" ref="F12:F13" si="5">IF(B12=0," ",B12&amp;" "&amp;D12)</f>
        <v>2 Consultant</v>
      </c>
      <c r="G12" s="1"/>
      <c r="H12" s="1"/>
      <c r="I12" s="14">
        <v>2</v>
      </c>
      <c r="J12" s="14"/>
      <c r="K12" s="14"/>
      <c r="L12" s="14"/>
      <c r="M12" s="14"/>
      <c r="N12" s="14"/>
      <c r="O12" s="14"/>
      <c r="P12" s="14">
        <v>3</v>
      </c>
      <c r="Q12" s="14">
        <v>3</v>
      </c>
      <c r="R12" s="14">
        <v>3</v>
      </c>
      <c r="S12" s="14">
        <v>3</v>
      </c>
      <c r="T12" s="14">
        <v>3</v>
      </c>
      <c r="U12" s="14"/>
      <c r="V12" s="14"/>
      <c r="W12" s="14">
        <v>3</v>
      </c>
      <c r="X12" s="14">
        <v>3</v>
      </c>
      <c r="Y12" s="14">
        <v>3</v>
      </c>
      <c r="Z12" s="14">
        <v>3</v>
      </c>
      <c r="AA12" s="1"/>
    </row>
    <row r="13" spans="2:28" x14ac:dyDescent="0.25">
      <c r="B13" s="22">
        <f>COUNTIF($D$5:D13,D13)</f>
        <v>1</v>
      </c>
      <c r="C13" s="7"/>
      <c r="D13" s="9" t="s">
        <v>11</v>
      </c>
      <c r="E13" s="21">
        <f t="shared" si="4"/>
        <v>4</v>
      </c>
      <c r="F13" s="27" t="str">
        <f t="shared" si="5"/>
        <v>1 Directeur</v>
      </c>
      <c r="G13" s="1"/>
      <c r="H13" s="1"/>
      <c r="I13" s="15">
        <v>4</v>
      </c>
      <c r="J13" s="15"/>
      <c r="K13" s="15"/>
      <c r="L13" s="15"/>
      <c r="M13" s="15"/>
      <c r="N13" s="15"/>
      <c r="O13" s="15"/>
      <c r="P13" s="15">
        <v>2</v>
      </c>
      <c r="Q13" s="15">
        <v>2</v>
      </c>
      <c r="R13" s="15">
        <v>2</v>
      </c>
      <c r="S13" s="15">
        <v>2</v>
      </c>
      <c r="T13" s="15">
        <v>2</v>
      </c>
      <c r="U13" s="15"/>
      <c r="V13" s="15"/>
      <c r="W13" s="15">
        <v>2</v>
      </c>
      <c r="X13" s="15">
        <v>2</v>
      </c>
      <c r="Y13" s="15">
        <v>2</v>
      </c>
      <c r="Z13" s="15">
        <v>2</v>
      </c>
      <c r="AA13" s="1"/>
    </row>
    <row r="14" spans="2:28" x14ac:dyDescent="0.25">
      <c r="B14" s="16">
        <f>COUNTIF($D$5:D14,D14)</f>
        <v>0</v>
      </c>
      <c r="C14" s="17" t="s">
        <v>8</v>
      </c>
      <c r="D14" s="18"/>
      <c r="E14" s="17"/>
      <c r="F14" s="17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</row>
    <row r="15" spans="2:28" x14ac:dyDescent="0.25">
      <c r="B15" s="22">
        <f>COUNTIF($D$5:D15,D15)</f>
        <v>3</v>
      </c>
      <c r="C15" s="3"/>
      <c r="D15" s="6" t="s">
        <v>1</v>
      </c>
      <c r="E15" s="21">
        <f>MAX(G15:AA15)</f>
        <v>1</v>
      </c>
      <c r="F15" s="21" t="str">
        <f>IF(B15=0," ",B15&amp;" "&amp;D15)</f>
        <v>3 Consultant</v>
      </c>
      <c r="G15" s="1"/>
      <c r="H15" s="1"/>
      <c r="I15" s="1"/>
      <c r="J15" s="14"/>
      <c r="K15" s="14"/>
      <c r="L15" s="14"/>
      <c r="M15" s="14"/>
      <c r="N15" s="14"/>
      <c r="O15" s="14"/>
      <c r="P15" s="14"/>
      <c r="Q15" s="14">
        <v>1</v>
      </c>
      <c r="R15" s="14">
        <v>1</v>
      </c>
      <c r="S15" s="14">
        <v>1</v>
      </c>
      <c r="T15" s="14">
        <v>1</v>
      </c>
      <c r="U15" s="14">
        <v>1</v>
      </c>
      <c r="V15" s="14"/>
      <c r="W15" s="14"/>
      <c r="X15" s="1"/>
      <c r="Y15" s="1"/>
      <c r="Z15" s="1"/>
      <c r="AA15" s="1"/>
    </row>
    <row r="16" spans="2:28" x14ac:dyDescent="0.25">
      <c r="B16" s="22">
        <f>COUNTIF($D$5:D16,D16)</f>
        <v>2</v>
      </c>
      <c r="C16" s="7"/>
      <c r="D16" s="2" t="s">
        <v>4</v>
      </c>
      <c r="E16" s="21">
        <f t="shared" ref="E16:E17" si="6">MAX(G16:AA16)</f>
        <v>4</v>
      </c>
      <c r="F16" s="21" t="str">
        <f t="shared" ref="F16:F17" si="7">IF(B16=0," ",B16&amp;" "&amp;D16)</f>
        <v>2 Medecin</v>
      </c>
      <c r="G16" s="1"/>
      <c r="H16" s="1"/>
      <c r="I16" s="1"/>
      <c r="J16" s="14">
        <v>2</v>
      </c>
      <c r="K16" s="14"/>
      <c r="L16" s="14"/>
      <c r="M16" s="14"/>
      <c r="N16" s="14"/>
      <c r="O16" s="14"/>
      <c r="P16" s="14"/>
      <c r="Q16" s="14">
        <v>4</v>
      </c>
      <c r="R16" s="14">
        <v>4</v>
      </c>
      <c r="S16" s="14">
        <v>4</v>
      </c>
      <c r="T16" s="14">
        <v>4</v>
      </c>
      <c r="U16" s="14">
        <v>4</v>
      </c>
      <c r="V16" s="14"/>
      <c r="W16" s="14"/>
      <c r="X16" s="1"/>
      <c r="Y16" s="1"/>
      <c r="Z16" s="1"/>
      <c r="AA16" s="1"/>
    </row>
    <row r="17" spans="2:27" x14ac:dyDescent="0.25">
      <c r="B17" s="22">
        <f>COUNTIF($D$5:D17,D17)</f>
        <v>3</v>
      </c>
      <c r="C17" s="8"/>
      <c r="D17" s="5" t="s">
        <v>3</v>
      </c>
      <c r="E17" s="21">
        <f t="shared" si="6"/>
        <v>4</v>
      </c>
      <c r="F17" s="21" t="str">
        <f t="shared" si="7"/>
        <v>3 Architecte</v>
      </c>
      <c r="G17" s="1"/>
      <c r="H17" s="1"/>
      <c r="I17" s="1"/>
      <c r="J17" s="15">
        <v>4</v>
      </c>
      <c r="K17" s="15"/>
      <c r="L17" s="15"/>
      <c r="M17" s="15"/>
      <c r="N17" s="15"/>
      <c r="O17" s="15"/>
      <c r="P17" s="15"/>
      <c r="Q17" s="15">
        <v>2</v>
      </c>
      <c r="R17" s="15">
        <v>2</v>
      </c>
      <c r="S17" s="15">
        <v>2</v>
      </c>
      <c r="T17" s="15">
        <v>2</v>
      </c>
      <c r="U17" s="15">
        <v>2</v>
      </c>
      <c r="V17" s="15"/>
      <c r="W17" s="15"/>
      <c r="X17" s="1"/>
      <c r="Y17" s="1"/>
      <c r="Z17" s="1"/>
      <c r="AA17" s="1"/>
    </row>
    <row r="18" spans="2:27" x14ac:dyDescent="0.25">
      <c r="B18" s="16">
        <f>COUNTIF($D$5:D18,D18)</f>
        <v>0</v>
      </c>
      <c r="C18" s="17" t="s">
        <v>9</v>
      </c>
      <c r="D18" s="18"/>
      <c r="E18" s="17"/>
      <c r="F18" s="17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</row>
    <row r="19" spans="2:27" x14ac:dyDescent="0.25">
      <c r="B19" s="22">
        <f>COUNTIF($D$5:D19,D19)</f>
        <v>4</v>
      </c>
      <c r="C19" s="3"/>
      <c r="D19" s="6" t="s">
        <v>1</v>
      </c>
      <c r="E19" s="21">
        <f>MAX(G19:AA19)</f>
        <v>5</v>
      </c>
      <c r="F19" s="21" t="str">
        <f>IF(B19=0," ",B19&amp;" "&amp;D19)</f>
        <v>4 Consultant</v>
      </c>
      <c r="G19" s="1"/>
      <c r="H19" s="1"/>
      <c r="I19" s="1"/>
      <c r="J19" s="1"/>
      <c r="K19" s="1"/>
      <c r="L19" s="1"/>
      <c r="M19" s="1">
        <v>3</v>
      </c>
      <c r="N19" s="1"/>
      <c r="O19" s="1"/>
      <c r="P19" s="1"/>
      <c r="Q19" s="1"/>
      <c r="R19" s="1"/>
      <c r="S19" s="1"/>
      <c r="T19" s="1">
        <v>5</v>
      </c>
      <c r="U19" s="1"/>
      <c r="V19" s="1"/>
      <c r="W19" s="1"/>
      <c r="X19" s="1"/>
      <c r="Y19" s="1"/>
      <c r="Z19" s="1"/>
      <c r="AA19" s="1"/>
    </row>
    <row r="20" spans="2:27" x14ac:dyDescent="0.25">
      <c r="B20" s="22">
        <f>COUNTIF($D$5:D20,D20)</f>
        <v>2</v>
      </c>
      <c r="C20" s="7"/>
      <c r="D20" s="2" t="s">
        <v>2</v>
      </c>
      <c r="E20" s="21">
        <f t="shared" ref="E20:E22" si="8">MAX(G20:AA20)</f>
        <v>2</v>
      </c>
      <c r="F20" s="21" t="str">
        <f t="shared" ref="F20:F22" si="9">IF(B20=0," ",B20&amp;" "&amp;D20)</f>
        <v>2 Ingénieur</v>
      </c>
      <c r="G20" s="1"/>
      <c r="H20" s="1"/>
      <c r="I20" s="1"/>
      <c r="J20" s="1"/>
      <c r="K20" s="1"/>
      <c r="L20" s="1"/>
      <c r="M20" s="1"/>
      <c r="N20" s="1"/>
      <c r="O20" s="1">
        <v>2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x14ac:dyDescent="0.25">
      <c r="B21" s="22">
        <f>COUNTIF($D$5:D21,D21)</f>
        <v>4</v>
      </c>
      <c r="C21" s="7"/>
      <c r="D21" s="2" t="s">
        <v>3</v>
      </c>
      <c r="E21" s="21">
        <f t="shared" si="8"/>
        <v>2</v>
      </c>
      <c r="F21" s="21" t="str">
        <f t="shared" si="9"/>
        <v>4 Architecte</v>
      </c>
      <c r="G21" s="1"/>
      <c r="H21" s="1"/>
      <c r="I21" s="1"/>
      <c r="J21" s="1">
        <v>2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>
        <v>1</v>
      </c>
      <c r="X21" s="1"/>
      <c r="Y21" s="1"/>
      <c r="Z21" s="1"/>
      <c r="AA21" s="1"/>
    </row>
    <row r="22" spans="2:27" x14ac:dyDescent="0.25">
      <c r="B22" s="22">
        <f>COUNTIF($D$5:D22,D22)</f>
        <v>3</v>
      </c>
      <c r="C22" s="8"/>
      <c r="D22" s="2" t="s">
        <v>4</v>
      </c>
      <c r="E22" s="21">
        <f t="shared" si="8"/>
        <v>4</v>
      </c>
      <c r="F22" s="21" t="str">
        <f t="shared" si="9"/>
        <v>3 Medecin</v>
      </c>
      <c r="G22" s="1"/>
      <c r="H22" s="1"/>
      <c r="I22" s="1"/>
      <c r="J22" s="1">
        <v>4</v>
      </c>
      <c r="K22" s="1"/>
      <c r="L22" s="1"/>
      <c r="M22" s="1"/>
      <c r="N22" s="1"/>
      <c r="O22" s="1"/>
      <c r="P22" s="1">
        <v>3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082F6-70EC-40C4-A35B-1995D853694E}">
  <sheetPr codeName="Feuil2"/>
  <dimension ref="A3:AB181"/>
  <sheetViews>
    <sheetView showZeros="0" workbookViewId="0">
      <selection activeCell="I25" sqref="I25:Q28"/>
    </sheetView>
  </sheetViews>
  <sheetFormatPr baseColWidth="10" defaultRowHeight="15" x14ac:dyDescent="0.25"/>
  <cols>
    <col min="1" max="2" width="6.42578125" bestFit="1" customWidth="1"/>
    <col min="3" max="3" width="10.5703125" bestFit="1" customWidth="1"/>
    <col min="5" max="5" width="13.85546875" bestFit="1" customWidth="1"/>
    <col min="6" max="26" width="2.5703125" customWidth="1"/>
  </cols>
  <sheetData>
    <row r="3" spans="1:28" ht="55.5" x14ac:dyDescent="0.25">
      <c r="F3" s="23">
        <v>43831</v>
      </c>
      <c r="G3" s="10">
        <f t="shared" ref="G3:Z3" ca="1" si="0">OFFSET(G3,0,-1)+1</f>
        <v>43832</v>
      </c>
      <c r="H3" s="11">
        <f t="shared" ca="1" si="0"/>
        <v>43833</v>
      </c>
      <c r="I3" s="11">
        <f t="shared" ca="1" si="0"/>
        <v>43834</v>
      </c>
      <c r="J3" s="11">
        <f t="shared" ca="1" si="0"/>
        <v>43835</v>
      </c>
      <c r="K3" s="11">
        <f t="shared" ca="1" si="0"/>
        <v>43836</v>
      </c>
      <c r="L3" s="11">
        <f t="shared" ca="1" si="0"/>
        <v>43837</v>
      </c>
      <c r="M3" s="11">
        <f t="shared" ca="1" si="0"/>
        <v>43838</v>
      </c>
      <c r="N3" s="11">
        <f t="shared" ca="1" si="0"/>
        <v>43839</v>
      </c>
      <c r="O3" s="11">
        <f t="shared" ca="1" si="0"/>
        <v>43840</v>
      </c>
      <c r="P3" s="11">
        <f t="shared" ca="1" si="0"/>
        <v>43841</v>
      </c>
      <c r="Q3" s="11">
        <f t="shared" ca="1" si="0"/>
        <v>43842</v>
      </c>
      <c r="R3" s="11">
        <f t="shared" ca="1" si="0"/>
        <v>43843</v>
      </c>
      <c r="S3" s="11">
        <f t="shared" ca="1" si="0"/>
        <v>43844</v>
      </c>
      <c r="T3" s="11">
        <f t="shared" ca="1" si="0"/>
        <v>43845</v>
      </c>
      <c r="U3" s="11">
        <f t="shared" ca="1" si="0"/>
        <v>43846</v>
      </c>
      <c r="V3" s="11">
        <f t="shared" ca="1" si="0"/>
        <v>43847</v>
      </c>
      <c r="W3" s="11">
        <f t="shared" ca="1" si="0"/>
        <v>43848</v>
      </c>
      <c r="X3" s="11">
        <f t="shared" ca="1" si="0"/>
        <v>43849</v>
      </c>
      <c r="Y3" s="11">
        <f t="shared" ca="1" si="0"/>
        <v>43850</v>
      </c>
      <c r="Z3" s="11">
        <f t="shared" ca="1" si="0"/>
        <v>43851</v>
      </c>
    </row>
    <row r="4" spans="1:28" x14ac:dyDescent="0.25">
      <c r="F4" s="24">
        <f>INT(MOD(INT((F3-2)/7)+0.6,52+5/28))+1</f>
        <v>1</v>
      </c>
      <c r="G4" s="12">
        <f ca="1">INT(MOD(INT((G3-2)/7)+0.6,52+5/28))+1</f>
        <v>1</v>
      </c>
      <c r="H4" s="13">
        <f ca="1">INT(MOD(INT((H3-2)/7)+0.6,52+5/28))+1</f>
        <v>1</v>
      </c>
      <c r="I4" s="13">
        <f t="shared" ref="I4:Z4" ca="1" si="1">INT(MOD(INT((I3-2)/7)+0.6,52+5/28))+1</f>
        <v>1</v>
      </c>
      <c r="J4" s="13">
        <f t="shared" ca="1" si="1"/>
        <v>1</v>
      </c>
      <c r="K4" s="13">
        <f t="shared" ca="1" si="1"/>
        <v>2</v>
      </c>
      <c r="L4" s="13">
        <f t="shared" ca="1" si="1"/>
        <v>2</v>
      </c>
      <c r="M4" s="13">
        <f t="shared" ca="1" si="1"/>
        <v>2</v>
      </c>
      <c r="N4" s="13">
        <f t="shared" ca="1" si="1"/>
        <v>2</v>
      </c>
      <c r="O4" s="13">
        <f t="shared" ca="1" si="1"/>
        <v>2</v>
      </c>
      <c r="P4" s="13">
        <f t="shared" ca="1" si="1"/>
        <v>2</v>
      </c>
      <c r="Q4" s="13">
        <f t="shared" ca="1" si="1"/>
        <v>2</v>
      </c>
      <c r="R4" s="13">
        <f t="shared" ca="1" si="1"/>
        <v>3</v>
      </c>
      <c r="S4" s="13">
        <f t="shared" ca="1" si="1"/>
        <v>3</v>
      </c>
      <c r="T4" s="13">
        <f t="shared" ca="1" si="1"/>
        <v>3</v>
      </c>
      <c r="U4" s="13">
        <f t="shared" ca="1" si="1"/>
        <v>3</v>
      </c>
      <c r="V4" s="13">
        <f t="shared" ca="1" si="1"/>
        <v>3</v>
      </c>
      <c r="W4" s="13">
        <f t="shared" ca="1" si="1"/>
        <v>3</v>
      </c>
      <c r="X4" s="13">
        <f t="shared" ca="1" si="1"/>
        <v>3</v>
      </c>
      <c r="Y4" s="13">
        <f t="shared" ca="1" si="1"/>
        <v>4</v>
      </c>
      <c r="Z4" s="13">
        <f t="shared" ca="1" si="1"/>
        <v>4</v>
      </c>
    </row>
    <row r="5" spans="1:28" x14ac:dyDescent="0.25">
      <c r="A5" s="19" t="s">
        <v>10</v>
      </c>
      <c r="B5" s="4" t="s">
        <v>5</v>
      </c>
      <c r="C5" s="4" t="s">
        <v>0</v>
      </c>
      <c r="D5" s="19" t="s">
        <v>12</v>
      </c>
      <c r="E5" s="25" t="s">
        <v>13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8" x14ac:dyDescent="0.25">
      <c r="A6" s="1">
        <v>1</v>
      </c>
      <c r="B6" s="1"/>
      <c r="C6" s="1" t="s">
        <v>1</v>
      </c>
      <c r="D6" s="1">
        <v>1</v>
      </c>
      <c r="E6" s="21" t="str">
        <f>IF(A6=0," ",A6&amp;" "&amp;C6)</f>
        <v>1 Consultant</v>
      </c>
      <c r="F6" s="1">
        <f>IF(VLOOKUP($E6,Base!$F$2:$AA$22,COLUMN()-4,FALSE),8,0)</f>
        <v>0</v>
      </c>
      <c r="G6" s="1">
        <f>IF(VLOOKUP($E6,Base!$F$2:$AA$22,COLUMN()-4,FALSE),8,0)</f>
        <v>8</v>
      </c>
      <c r="H6" s="1">
        <f>IF(VLOOKUP($E6,Base!$F$2:$AA$22,COLUMN()-4,FALSE),8,0)</f>
        <v>8</v>
      </c>
      <c r="I6" s="1">
        <f>IF(VLOOKUP($E6,Base!$F$2:$AA$22,COLUMN()-4,FALSE),8,0)</f>
        <v>0</v>
      </c>
      <c r="J6" s="1">
        <f>IF(VLOOKUP($E6,Base!$F$2:$AA$22,COLUMN()-4,FALSE),8,0)</f>
        <v>0</v>
      </c>
      <c r="K6" s="1">
        <f>IF(VLOOKUP($E6,Base!$F$2:$AA$22,COLUMN()-4,FALSE),8,0)</f>
        <v>8</v>
      </c>
      <c r="L6" s="1">
        <f>IF(VLOOKUP($E6,Base!$F$2:$AA$22,COLUMN()-4,FALSE),8,0)</f>
        <v>8</v>
      </c>
      <c r="M6" s="1">
        <f>IF(VLOOKUP($E6,Base!$F$2:$AA$22,COLUMN()-4,FALSE),8,0)</f>
        <v>8</v>
      </c>
      <c r="N6" s="1">
        <f>IF(VLOOKUP($E6,Base!$F$2:$AA$22,COLUMN()-4,FALSE),8,0)</f>
        <v>8</v>
      </c>
      <c r="O6" s="1">
        <f>IF(VLOOKUP($E6,Base!$F$2:$AA$22,COLUMN()-4,FALSE),8,0)</f>
        <v>8</v>
      </c>
      <c r="P6" s="1">
        <f>IF(VLOOKUP($E6,Base!$F$2:$AA$22,COLUMN()-4,FALSE),8,0)</f>
        <v>0</v>
      </c>
      <c r="Q6" s="1">
        <f>IF(VLOOKUP($E6,Base!$F$2:$AA$22,COLUMN()-4,FALSE),8,0)</f>
        <v>0</v>
      </c>
      <c r="R6" s="1">
        <f>IF(VLOOKUP($E6,Base!$F$2:$AA$22,COLUMN()-4,FALSE),8,0)</f>
        <v>8</v>
      </c>
      <c r="S6" s="1">
        <f>IF(VLOOKUP($E6,Base!$F$2:$AA$22,COLUMN()-4,FALSE),8,0)</f>
        <v>8</v>
      </c>
      <c r="T6" s="1">
        <f>IF(VLOOKUP($E6,Base!$F$2:$AA$22,COLUMN()-4,FALSE),8,0)</f>
        <v>8</v>
      </c>
      <c r="U6" s="1">
        <f>IF(VLOOKUP($E6,Base!$F$2:$AA$22,COLUMN()-4,FALSE),8,0)</f>
        <v>8</v>
      </c>
      <c r="V6" s="1">
        <f>IF(VLOOKUP($E6,Base!$F$2:$AA$22,COLUMN()-4,FALSE),8,0)</f>
        <v>8</v>
      </c>
      <c r="W6" s="1">
        <f>IF(VLOOKUP($E6,Base!$F$2:$AA$22,COLUMN()-4,FALSE),8,0)</f>
        <v>0</v>
      </c>
      <c r="X6" s="1">
        <f>IF(VLOOKUP($E6,Base!$F$2:$AA$22,COLUMN()-4,FALSE),8,0)</f>
        <v>0</v>
      </c>
      <c r="Y6" s="1">
        <f>IF(VLOOKUP($E6,Base!$F$2:$AA$22,COLUMN()-4,FALSE),8,0)</f>
        <v>8</v>
      </c>
      <c r="Z6" s="1">
        <f>IF(VLOOKUP($E6,Base!$F$2:$AA$22,COLUMN()-4,FALSE),8,0)</f>
        <v>8</v>
      </c>
      <c r="AB6" t="s">
        <v>15</v>
      </c>
    </row>
    <row r="7" spans="1:28" x14ac:dyDescent="0.25">
      <c r="A7" s="1">
        <v>1</v>
      </c>
      <c r="B7" s="1"/>
      <c r="C7" s="1" t="s">
        <v>2</v>
      </c>
      <c r="D7" s="1">
        <v>1</v>
      </c>
      <c r="E7" s="21" t="str">
        <f t="shared" ref="E7:E70" si="2">IF(A7=0," ",A7&amp;" "&amp;C7)</f>
        <v>1 Ingénieur</v>
      </c>
      <c r="F7" s="1">
        <f>IF(VLOOKUP($E7,Base!$F$2:$AA$22,COLUMN()-4,FALSE),8,0)</f>
        <v>0</v>
      </c>
      <c r="G7" s="1">
        <f>IF(VLOOKUP($E7,Base!$F$2:$AA$22,COLUMN()-4,FALSE),8,0)</f>
        <v>8</v>
      </c>
      <c r="H7" s="1">
        <f>IF(VLOOKUP($E7,Base!$F$2:$AA$22,COLUMN()-4,FALSE),8,0)</f>
        <v>8</v>
      </c>
      <c r="I7" s="1">
        <f>IF(VLOOKUP($E7,Base!$F$2:$AA$22,COLUMN()-4,FALSE),8,0)</f>
        <v>0</v>
      </c>
      <c r="J7" s="1">
        <f>IF(VLOOKUP($E7,Base!$F$2:$AA$22,COLUMN()-4,FALSE),8,0)</f>
        <v>0</v>
      </c>
      <c r="K7" s="1">
        <f>IF(VLOOKUP($E7,Base!$F$2:$AA$22,COLUMN()-4,FALSE),8,0)</f>
        <v>8</v>
      </c>
      <c r="L7" s="1">
        <f>IF(VLOOKUP($E7,Base!$F$2:$AA$22,COLUMN()-4,FALSE),8,0)</f>
        <v>8</v>
      </c>
      <c r="M7" s="1">
        <f>IF(VLOOKUP($E7,Base!$F$2:$AA$22,COLUMN()-4,FALSE),8,0)</f>
        <v>8</v>
      </c>
      <c r="N7" s="1">
        <f>IF(VLOOKUP($E7,Base!$F$2:$AA$22,COLUMN()-4,FALSE),8,0)</f>
        <v>8</v>
      </c>
      <c r="O7" s="1">
        <f>IF(VLOOKUP($E7,Base!$F$2:$AA$22,COLUMN()-4,FALSE),8,0)</f>
        <v>8</v>
      </c>
      <c r="P7" s="1">
        <f>IF(VLOOKUP($E7,Base!$F$2:$AA$22,COLUMN()-4,FALSE),8,0)</f>
        <v>0</v>
      </c>
      <c r="Q7" s="1">
        <f>IF(VLOOKUP($E7,Base!$F$2:$AA$22,COLUMN()-4,FALSE),8,0)</f>
        <v>0</v>
      </c>
      <c r="R7" s="1">
        <f>IF(VLOOKUP($E7,Base!$F$2:$AA$22,COLUMN()-4,FALSE),8,0)</f>
        <v>8</v>
      </c>
      <c r="S7" s="1">
        <f>IF(VLOOKUP($E7,Base!$F$2:$AA$22,COLUMN()-4,FALSE),8,0)</f>
        <v>8</v>
      </c>
      <c r="T7" s="1">
        <f>IF(VLOOKUP($E7,Base!$F$2:$AA$22,COLUMN()-4,FALSE),8,0)</f>
        <v>8</v>
      </c>
      <c r="U7" s="1">
        <f>IF(VLOOKUP($E7,Base!$F$2:$AA$22,COLUMN()-4,FALSE),8,0)</f>
        <v>8</v>
      </c>
      <c r="V7" s="1">
        <f>IF(VLOOKUP($E7,Base!$F$2:$AA$22,COLUMN()-4,FALSE),8,0)</f>
        <v>8</v>
      </c>
      <c r="W7" s="1">
        <f>IF(VLOOKUP($E7,Base!$F$2:$AA$22,COLUMN()-4,FALSE),8,0)</f>
        <v>0</v>
      </c>
      <c r="X7" s="1">
        <f>IF(VLOOKUP($E7,Base!$F$2:$AA$22,COLUMN()-4,FALSE),8,0)</f>
        <v>0</v>
      </c>
      <c r="Y7" s="1">
        <f>IF(VLOOKUP($E7,Base!$F$2:$AA$22,COLUMN()-4,FALSE),8,0)</f>
        <v>8</v>
      </c>
      <c r="Z7" s="1">
        <f>IF(VLOOKUP($E7,Base!$F$2:$AA$22,COLUMN()-4,FALSE),8,0)</f>
        <v>8</v>
      </c>
    </row>
    <row r="8" spans="1:28" x14ac:dyDescent="0.25">
      <c r="A8" s="1">
        <v>1</v>
      </c>
      <c r="B8" s="1"/>
      <c r="C8" s="1" t="s">
        <v>3</v>
      </c>
      <c r="D8" s="1">
        <v>1</v>
      </c>
      <c r="E8" s="21" t="str">
        <f t="shared" si="2"/>
        <v>1 Architecte</v>
      </c>
      <c r="F8" s="1">
        <f>IF(VLOOKUP($E8,Base!$F$2:$AA$22,COLUMN()-4,FALSE),8,0)</f>
        <v>0</v>
      </c>
      <c r="G8" s="1">
        <f>IF(VLOOKUP($E8,Base!$F$2:$AA$22,COLUMN()-4,FALSE),8,0)</f>
        <v>8</v>
      </c>
      <c r="H8" s="1">
        <f>IF(VLOOKUP($E8,Base!$F$2:$AA$22,COLUMN()-4,FALSE),8,0)</f>
        <v>8</v>
      </c>
      <c r="I8" s="1">
        <f>IF(VLOOKUP($E8,Base!$F$2:$AA$22,COLUMN()-4,FALSE),8,0)</f>
        <v>0</v>
      </c>
      <c r="J8" s="1">
        <f>IF(VLOOKUP($E8,Base!$F$2:$AA$22,COLUMN()-4,FALSE),8,0)</f>
        <v>0</v>
      </c>
      <c r="K8" s="1">
        <f>IF(VLOOKUP($E8,Base!$F$2:$AA$22,COLUMN()-4,FALSE),8,0)</f>
        <v>8</v>
      </c>
      <c r="L8" s="1">
        <f>IF(VLOOKUP($E8,Base!$F$2:$AA$22,COLUMN()-4,FALSE),8,0)</f>
        <v>8</v>
      </c>
      <c r="M8" s="1">
        <f>IF(VLOOKUP($E8,Base!$F$2:$AA$22,COLUMN()-4,FALSE),8,0)</f>
        <v>8</v>
      </c>
      <c r="N8" s="1">
        <f>IF(VLOOKUP($E8,Base!$F$2:$AA$22,COLUMN()-4,FALSE),8,0)</f>
        <v>8</v>
      </c>
      <c r="O8" s="1">
        <f>IF(VLOOKUP($E8,Base!$F$2:$AA$22,COLUMN()-4,FALSE),8,0)</f>
        <v>8</v>
      </c>
      <c r="P8" s="1">
        <f>IF(VLOOKUP($E8,Base!$F$2:$AA$22,COLUMN()-4,FALSE),8,0)</f>
        <v>0</v>
      </c>
      <c r="Q8" s="1">
        <f>IF(VLOOKUP($E8,Base!$F$2:$AA$22,COLUMN()-4,FALSE),8,0)</f>
        <v>0</v>
      </c>
      <c r="R8" s="1">
        <f>IF(VLOOKUP($E8,Base!$F$2:$AA$22,COLUMN()-4,FALSE),8,0)</f>
        <v>8</v>
      </c>
      <c r="S8" s="1">
        <f>IF(VLOOKUP($E8,Base!$F$2:$AA$22,COLUMN()-4,FALSE),8,0)</f>
        <v>8</v>
      </c>
      <c r="T8" s="1">
        <f>IF(VLOOKUP($E8,Base!$F$2:$AA$22,COLUMN()-4,FALSE),8,0)</f>
        <v>8</v>
      </c>
      <c r="U8" s="1">
        <f>IF(VLOOKUP($E8,Base!$F$2:$AA$22,COLUMN()-4,FALSE),8,0)</f>
        <v>8</v>
      </c>
      <c r="V8" s="1">
        <f>IF(VLOOKUP($E8,Base!$F$2:$AA$22,COLUMN()-4,FALSE),8,0)</f>
        <v>8</v>
      </c>
      <c r="W8" s="1">
        <f>IF(VLOOKUP($E8,Base!$F$2:$AA$22,COLUMN()-4,FALSE),8,0)</f>
        <v>0</v>
      </c>
      <c r="X8" s="1">
        <f>IF(VLOOKUP($E8,Base!$F$2:$AA$22,COLUMN()-4,FALSE),8,0)</f>
        <v>0</v>
      </c>
      <c r="Y8" s="1">
        <f>IF(VLOOKUP($E8,Base!$F$2:$AA$22,COLUMN()-4,FALSE),8,0)</f>
        <v>8</v>
      </c>
      <c r="Z8" s="1">
        <f>IF(VLOOKUP($E8,Base!$F$2:$AA$22,COLUMN()-4,FALSE),8,0)</f>
        <v>8</v>
      </c>
    </row>
    <row r="9" spans="1:28" x14ac:dyDescent="0.25">
      <c r="A9" s="1">
        <v>1</v>
      </c>
      <c r="B9" s="1"/>
      <c r="C9" s="1" t="s">
        <v>4</v>
      </c>
      <c r="D9" s="1">
        <v>7</v>
      </c>
      <c r="E9" s="21" t="str">
        <f t="shared" si="2"/>
        <v>1 Medecin</v>
      </c>
      <c r="F9" s="1">
        <f>IF(VLOOKUP($E9,Base!$F$2:$AA$22,COLUMN()-4,FALSE),8,0)</f>
        <v>0</v>
      </c>
      <c r="G9" s="1">
        <f>IF(VLOOKUP($E9,Base!$F$2:$AA$22,COLUMN()-4,FALSE),8,0)</f>
        <v>8</v>
      </c>
      <c r="H9" s="1">
        <f>IF(VLOOKUP($E9,Base!$F$2:$AA$22,COLUMN()-4,FALSE),8,0)</f>
        <v>8</v>
      </c>
      <c r="I9" s="1">
        <f>IF(VLOOKUP($E9,Base!$F$2:$AA$22,COLUMN()-4,FALSE),8,0)</f>
        <v>0</v>
      </c>
      <c r="J9" s="1">
        <f>IF(VLOOKUP($E9,Base!$F$2:$AA$22,COLUMN()-4,FALSE),8,0)</f>
        <v>0</v>
      </c>
      <c r="K9" s="1">
        <f>IF(VLOOKUP($E9,Base!$F$2:$AA$22,COLUMN()-4,FALSE),8,0)</f>
        <v>8</v>
      </c>
      <c r="L9" s="1">
        <f>IF(VLOOKUP($E9,Base!$F$2:$AA$22,COLUMN()-4,FALSE),8,0)</f>
        <v>8</v>
      </c>
      <c r="M9" s="1">
        <f>IF(VLOOKUP($E9,Base!$F$2:$AA$22,COLUMN()-4,FALSE),8,0)</f>
        <v>8</v>
      </c>
      <c r="N9" s="1">
        <f>IF(VLOOKUP($E9,Base!$F$2:$AA$22,COLUMN()-4,FALSE),8,0)</f>
        <v>8</v>
      </c>
      <c r="O9" s="1">
        <f>IF(VLOOKUP($E9,Base!$F$2:$AA$22,COLUMN()-4,FALSE),8,0)</f>
        <v>8</v>
      </c>
      <c r="P9" s="1">
        <f>IF(VLOOKUP($E9,Base!$F$2:$AA$22,COLUMN()-4,FALSE),8,0)</f>
        <v>0</v>
      </c>
      <c r="Q9" s="1">
        <f>IF(VLOOKUP($E9,Base!$F$2:$AA$22,COLUMN()-4,FALSE),8,0)</f>
        <v>0</v>
      </c>
      <c r="R9" s="1">
        <f>IF(VLOOKUP($E9,Base!$F$2:$AA$22,COLUMN()-4,FALSE),8,0)</f>
        <v>8</v>
      </c>
      <c r="S9" s="1">
        <f>IF(VLOOKUP($E9,Base!$F$2:$AA$22,COLUMN()-4,FALSE),8,0)</f>
        <v>8</v>
      </c>
      <c r="T9" s="1">
        <f>IF(VLOOKUP($E9,Base!$F$2:$AA$22,COLUMN()-4,FALSE),8,0)</f>
        <v>8</v>
      </c>
      <c r="U9" s="1">
        <f>IF(VLOOKUP($E9,Base!$F$2:$AA$22,COLUMN()-4,FALSE),8,0)</f>
        <v>8</v>
      </c>
      <c r="V9" s="1">
        <f>IF(VLOOKUP($E9,Base!$F$2:$AA$22,COLUMN()-4,FALSE),8,0)</f>
        <v>8</v>
      </c>
      <c r="W9" s="1">
        <f>IF(VLOOKUP($E9,Base!$F$2:$AA$22,COLUMN()-4,FALSE),8,0)</f>
        <v>0</v>
      </c>
      <c r="X9" s="1">
        <f>IF(VLOOKUP($E9,Base!$F$2:$AA$22,COLUMN()-4,FALSE),8,0)</f>
        <v>0</v>
      </c>
      <c r="Y9" s="1">
        <f>IF(VLOOKUP($E9,Base!$F$2:$AA$22,COLUMN()-4,FALSE),8,0)</f>
        <v>8</v>
      </c>
      <c r="Z9" s="1">
        <f>IF(VLOOKUP($E9,Base!$F$2:$AA$22,COLUMN()-4,FALSE),8,0)</f>
        <v>8</v>
      </c>
    </row>
    <row r="10" spans="1:28" x14ac:dyDescent="0.25">
      <c r="A10" s="1">
        <v>1</v>
      </c>
      <c r="B10" s="1"/>
      <c r="C10" s="1" t="s">
        <v>4</v>
      </c>
      <c r="D10" s="1">
        <v>7</v>
      </c>
      <c r="E10" s="21" t="str">
        <f t="shared" si="2"/>
        <v>1 Medecin</v>
      </c>
      <c r="F10" s="1">
        <f>IF(VLOOKUP($E10,Base!$F$2:$AA$22,COLUMN()-4,FALSE),8,0)</f>
        <v>0</v>
      </c>
      <c r="G10" s="1">
        <f>IF(VLOOKUP($E10,Base!$F$2:$AA$22,COLUMN()-4,FALSE),8,0)</f>
        <v>8</v>
      </c>
      <c r="H10" s="1">
        <f>IF(VLOOKUP($E10,Base!$F$2:$AA$22,COLUMN()-4,FALSE),8,0)</f>
        <v>8</v>
      </c>
      <c r="I10" s="1">
        <f>IF(VLOOKUP($E10,Base!$F$2:$AA$22,COLUMN()-4,FALSE),8,0)</f>
        <v>0</v>
      </c>
      <c r="J10" s="1">
        <f>IF(VLOOKUP($E10,Base!$F$2:$AA$22,COLUMN()-4,FALSE),8,0)</f>
        <v>0</v>
      </c>
      <c r="K10" s="1">
        <f>IF(VLOOKUP($E10,Base!$F$2:$AA$22,COLUMN()-4,FALSE),8,0)</f>
        <v>8</v>
      </c>
      <c r="L10" s="1">
        <f>IF(VLOOKUP($E10,Base!$F$2:$AA$22,COLUMN()-4,FALSE),8,0)</f>
        <v>8</v>
      </c>
      <c r="M10" s="1">
        <f>IF(VLOOKUP($E10,Base!$F$2:$AA$22,COLUMN()-4,FALSE),8,0)</f>
        <v>8</v>
      </c>
      <c r="N10" s="1">
        <f>IF(VLOOKUP($E10,Base!$F$2:$AA$22,COLUMN()-4,FALSE),8,0)</f>
        <v>8</v>
      </c>
      <c r="O10" s="1">
        <f>IF(VLOOKUP($E10,Base!$F$2:$AA$22,COLUMN()-4,FALSE),8,0)</f>
        <v>8</v>
      </c>
      <c r="P10" s="1">
        <f>IF(VLOOKUP($E10,Base!$F$2:$AA$22,COLUMN()-4,FALSE),8,0)</f>
        <v>0</v>
      </c>
      <c r="Q10" s="1">
        <f>IF(VLOOKUP($E10,Base!$F$2:$AA$22,COLUMN()-4,FALSE),8,0)</f>
        <v>0</v>
      </c>
      <c r="R10" s="1">
        <f>IF(VLOOKUP($E10,Base!$F$2:$AA$22,COLUMN()-4,FALSE),8,0)</f>
        <v>8</v>
      </c>
      <c r="S10" s="1">
        <f>IF(VLOOKUP($E10,Base!$F$2:$AA$22,COLUMN()-4,FALSE),8,0)</f>
        <v>8</v>
      </c>
      <c r="T10" s="1">
        <f>IF(VLOOKUP($E10,Base!$F$2:$AA$22,COLUMN()-4,FALSE),8,0)</f>
        <v>8</v>
      </c>
      <c r="U10" s="1">
        <f>IF(VLOOKUP($E10,Base!$F$2:$AA$22,COLUMN()-4,FALSE),8,0)</f>
        <v>8</v>
      </c>
      <c r="V10" s="1">
        <f>IF(VLOOKUP($E10,Base!$F$2:$AA$22,COLUMN()-4,FALSE),8,0)</f>
        <v>8</v>
      </c>
      <c r="W10" s="1">
        <f>IF(VLOOKUP($E10,Base!$F$2:$AA$22,COLUMN()-4,FALSE),8,0)</f>
        <v>0</v>
      </c>
      <c r="X10" s="1">
        <f>IF(VLOOKUP($E10,Base!$F$2:$AA$22,COLUMN()-4,FALSE),8,0)</f>
        <v>0</v>
      </c>
      <c r="Y10" s="1">
        <f>IF(VLOOKUP($E10,Base!$F$2:$AA$22,COLUMN()-4,FALSE),8,0)</f>
        <v>8</v>
      </c>
      <c r="Z10" s="1">
        <f>IF(VLOOKUP($E10,Base!$F$2:$AA$22,COLUMN()-4,FALSE),8,0)</f>
        <v>8</v>
      </c>
    </row>
    <row r="11" spans="1:28" x14ac:dyDescent="0.25">
      <c r="A11" s="1">
        <v>1</v>
      </c>
      <c r="B11" s="1"/>
      <c r="C11" s="1" t="s">
        <v>4</v>
      </c>
      <c r="D11" s="1">
        <v>7</v>
      </c>
      <c r="E11" s="21" t="str">
        <f t="shared" si="2"/>
        <v>1 Medecin</v>
      </c>
      <c r="F11" s="1">
        <f>IF(VLOOKUP($E11,Base!$F$2:$AA$22,COLUMN()-4,FALSE),8,0)</f>
        <v>0</v>
      </c>
      <c r="G11" s="1">
        <f>IF(VLOOKUP($E11,Base!$F$2:$AA$22,COLUMN()-4,FALSE),8,0)</f>
        <v>8</v>
      </c>
      <c r="H11" s="1">
        <f>IF(VLOOKUP($E11,Base!$F$2:$AA$22,COLUMN()-4,FALSE),8,0)</f>
        <v>8</v>
      </c>
      <c r="I11" s="1">
        <f>IF(VLOOKUP($E11,Base!$F$2:$AA$22,COLUMN()-4,FALSE),8,0)</f>
        <v>0</v>
      </c>
      <c r="J11" s="1">
        <f>IF(VLOOKUP($E11,Base!$F$2:$AA$22,COLUMN()-4,FALSE),8,0)</f>
        <v>0</v>
      </c>
      <c r="K11" s="1">
        <f>IF(VLOOKUP($E11,Base!$F$2:$AA$22,COLUMN()-4,FALSE),8,0)</f>
        <v>8</v>
      </c>
      <c r="L11" s="1">
        <f>IF(VLOOKUP($E11,Base!$F$2:$AA$22,COLUMN()-4,FALSE),8,0)</f>
        <v>8</v>
      </c>
      <c r="M11" s="1">
        <f>IF(VLOOKUP($E11,Base!$F$2:$AA$22,COLUMN()-4,FALSE),8,0)</f>
        <v>8</v>
      </c>
      <c r="N11" s="1">
        <f>IF(VLOOKUP($E11,Base!$F$2:$AA$22,COLUMN()-4,FALSE),8,0)</f>
        <v>8</v>
      </c>
      <c r="O11" s="1">
        <f>IF(VLOOKUP($E11,Base!$F$2:$AA$22,COLUMN()-4,FALSE),8,0)</f>
        <v>8</v>
      </c>
      <c r="P11" s="1">
        <f>IF(VLOOKUP($E11,Base!$F$2:$AA$22,COLUMN()-4,FALSE),8,0)</f>
        <v>0</v>
      </c>
      <c r="Q11" s="1">
        <f>IF(VLOOKUP($E11,Base!$F$2:$AA$22,COLUMN()-4,FALSE),8,0)</f>
        <v>0</v>
      </c>
      <c r="R11" s="1">
        <f>IF(VLOOKUP($E11,Base!$F$2:$AA$22,COLUMN()-4,FALSE),8,0)</f>
        <v>8</v>
      </c>
      <c r="S11" s="1">
        <f>IF(VLOOKUP($E11,Base!$F$2:$AA$22,COLUMN()-4,FALSE),8,0)</f>
        <v>8</v>
      </c>
      <c r="T11" s="1">
        <f>IF(VLOOKUP($E11,Base!$F$2:$AA$22,COLUMN()-4,FALSE),8,0)</f>
        <v>8</v>
      </c>
      <c r="U11" s="1">
        <f>IF(VLOOKUP($E11,Base!$F$2:$AA$22,COLUMN()-4,FALSE),8,0)</f>
        <v>8</v>
      </c>
      <c r="V11" s="1">
        <f>IF(VLOOKUP($E11,Base!$F$2:$AA$22,COLUMN()-4,FALSE),8,0)</f>
        <v>8</v>
      </c>
      <c r="W11" s="1">
        <f>IF(VLOOKUP($E11,Base!$F$2:$AA$22,COLUMN()-4,FALSE),8,0)</f>
        <v>0</v>
      </c>
      <c r="X11" s="1">
        <f>IF(VLOOKUP($E11,Base!$F$2:$AA$22,COLUMN()-4,FALSE),8,0)</f>
        <v>0</v>
      </c>
      <c r="Y11" s="1">
        <f>IF(VLOOKUP($E11,Base!$F$2:$AA$22,COLUMN()-4,FALSE),8,0)</f>
        <v>8</v>
      </c>
      <c r="Z11" s="1">
        <f>IF(VLOOKUP($E11,Base!$F$2:$AA$22,COLUMN()-4,FALSE),8,0)</f>
        <v>8</v>
      </c>
    </row>
    <row r="12" spans="1:28" x14ac:dyDescent="0.25">
      <c r="A12" s="1">
        <v>1</v>
      </c>
      <c r="B12" s="1"/>
      <c r="C12" s="1" t="s">
        <v>4</v>
      </c>
      <c r="D12" s="1">
        <v>7</v>
      </c>
      <c r="E12" s="21" t="str">
        <f t="shared" si="2"/>
        <v>1 Medecin</v>
      </c>
      <c r="F12" s="1">
        <f>IF(VLOOKUP($E12,Base!$F$2:$AA$22,COLUMN()-4,FALSE),8,0)</f>
        <v>0</v>
      </c>
      <c r="G12" s="1">
        <f>IF(VLOOKUP($E12,Base!$F$2:$AA$22,COLUMN()-4,FALSE),8,0)</f>
        <v>8</v>
      </c>
      <c r="H12" s="1">
        <f>IF(VLOOKUP($E12,Base!$F$2:$AA$22,COLUMN()-4,FALSE),8,0)</f>
        <v>8</v>
      </c>
      <c r="I12" s="1">
        <f>IF(VLOOKUP($E12,Base!$F$2:$AA$22,COLUMN()-4,FALSE),8,0)</f>
        <v>0</v>
      </c>
      <c r="J12" s="1">
        <f>IF(VLOOKUP($E12,Base!$F$2:$AA$22,COLUMN()-4,FALSE),8,0)</f>
        <v>0</v>
      </c>
      <c r="K12" s="1">
        <f>IF(VLOOKUP($E12,Base!$F$2:$AA$22,COLUMN()-4,FALSE),8,0)</f>
        <v>8</v>
      </c>
      <c r="L12" s="1">
        <f>IF(VLOOKUP($E12,Base!$F$2:$AA$22,COLUMN()-4,FALSE),8,0)</f>
        <v>8</v>
      </c>
      <c r="M12" s="1">
        <f>IF(VLOOKUP($E12,Base!$F$2:$AA$22,COLUMN()-4,FALSE),8,0)</f>
        <v>8</v>
      </c>
      <c r="N12" s="1">
        <f>IF(VLOOKUP($E12,Base!$F$2:$AA$22,COLUMN()-4,FALSE),8,0)</f>
        <v>8</v>
      </c>
      <c r="O12" s="1">
        <f>IF(VLOOKUP($E12,Base!$F$2:$AA$22,COLUMN()-4,FALSE),8,0)</f>
        <v>8</v>
      </c>
      <c r="P12" s="1">
        <f>IF(VLOOKUP($E12,Base!$F$2:$AA$22,COLUMN()-4,FALSE),8,0)</f>
        <v>0</v>
      </c>
      <c r="Q12" s="1">
        <f>IF(VLOOKUP($E12,Base!$F$2:$AA$22,COLUMN()-4,FALSE),8,0)</f>
        <v>0</v>
      </c>
      <c r="R12" s="1">
        <f>IF(VLOOKUP($E12,Base!$F$2:$AA$22,COLUMN()-4,FALSE),8,0)</f>
        <v>8</v>
      </c>
      <c r="S12" s="1">
        <f>IF(VLOOKUP($E12,Base!$F$2:$AA$22,COLUMN()-4,FALSE),8,0)</f>
        <v>8</v>
      </c>
      <c r="T12" s="1">
        <f>IF(VLOOKUP($E12,Base!$F$2:$AA$22,COLUMN()-4,FALSE),8,0)</f>
        <v>8</v>
      </c>
      <c r="U12" s="1">
        <f>IF(VLOOKUP($E12,Base!$F$2:$AA$22,COLUMN()-4,FALSE),8,0)</f>
        <v>8</v>
      </c>
      <c r="V12" s="1">
        <f>IF(VLOOKUP($E12,Base!$F$2:$AA$22,COLUMN()-4,FALSE),8,0)</f>
        <v>8</v>
      </c>
      <c r="W12" s="1">
        <f>IF(VLOOKUP($E12,Base!$F$2:$AA$22,COLUMN()-4,FALSE),8,0)</f>
        <v>0</v>
      </c>
      <c r="X12" s="1">
        <f>IF(VLOOKUP($E12,Base!$F$2:$AA$22,COLUMN()-4,FALSE),8,0)</f>
        <v>0</v>
      </c>
      <c r="Y12" s="1">
        <f>IF(VLOOKUP($E12,Base!$F$2:$AA$22,COLUMN()-4,FALSE),8,0)</f>
        <v>8</v>
      </c>
      <c r="Z12" s="1">
        <f>IF(VLOOKUP($E12,Base!$F$2:$AA$22,COLUMN()-4,FALSE),8,0)</f>
        <v>8</v>
      </c>
    </row>
    <row r="13" spans="1:28" x14ac:dyDescent="0.25">
      <c r="A13" s="1">
        <v>1</v>
      </c>
      <c r="B13" s="1"/>
      <c r="C13" s="1" t="s">
        <v>4</v>
      </c>
      <c r="D13" s="1">
        <v>7</v>
      </c>
      <c r="E13" s="21" t="str">
        <f t="shared" si="2"/>
        <v>1 Medecin</v>
      </c>
      <c r="F13" s="1">
        <f>IF(VLOOKUP($E13,Base!$F$2:$AA$22,COLUMN()-4,FALSE),8,0)</f>
        <v>0</v>
      </c>
      <c r="G13" s="1">
        <f>IF(VLOOKUP($E13,Base!$F$2:$AA$22,COLUMN()-4,FALSE),8,0)</f>
        <v>8</v>
      </c>
      <c r="H13" s="1">
        <f>IF(VLOOKUP($E13,Base!$F$2:$AA$22,COLUMN()-4,FALSE),8,0)</f>
        <v>8</v>
      </c>
      <c r="I13" s="1">
        <f>IF(VLOOKUP($E13,Base!$F$2:$AA$22,COLUMN()-4,FALSE),8,0)</f>
        <v>0</v>
      </c>
      <c r="J13" s="1">
        <f>IF(VLOOKUP($E13,Base!$F$2:$AA$22,COLUMN()-4,FALSE),8,0)</f>
        <v>0</v>
      </c>
      <c r="K13" s="1">
        <f>IF(VLOOKUP($E13,Base!$F$2:$AA$22,COLUMN()-4,FALSE),8,0)</f>
        <v>8</v>
      </c>
      <c r="L13" s="1">
        <f>IF(VLOOKUP($E13,Base!$F$2:$AA$22,COLUMN()-4,FALSE),8,0)</f>
        <v>8</v>
      </c>
      <c r="M13" s="1">
        <f>IF(VLOOKUP($E13,Base!$F$2:$AA$22,COLUMN()-4,FALSE),8,0)</f>
        <v>8</v>
      </c>
      <c r="N13" s="1">
        <f>IF(VLOOKUP($E13,Base!$F$2:$AA$22,COLUMN()-4,FALSE),8,0)</f>
        <v>8</v>
      </c>
      <c r="O13" s="1">
        <f>IF(VLOOKUP($E13,Base!$F$2:$AA$22,COLUMN()-4,FALSE),8,0)</f>
        <v>8</v>
      </c>
      <c r="P13" s="1">
        <f>IF(VLOOKUP($E13,Base!$F$2:$AA$22,COLUMN()-4,FALSE),8,0)</f>
        <v>0</v>
      </c>
      <c r="Q13" s="1">
        <f>IF(VLOOKUP($E13,Base!$F$2:$AA$22,COLUMN()-4,FALSE),8,0)</f>
        <v>0</v>
      </c>
      <c r="R13" s="1">
        <f>IF(VLOOKUP($E13,Base!$F$2:$AA$22,COLUMN()-4,FALSE),8,0)</f>
        <v>8</v>
      </c>
      <c r="S13" s="1">
        <f>IF(VLOOKUP($E13,Base!$F$2:$AA$22,COLUMN()-4,FALSE),8,0)</f>
        <v>8</v>
      </c>
      <c r="T13" s="1">
        <f>IF(VLOOKUP($E13,Base!$F$2:$AA$22,COLUMN()-4,FALSE),8,0)</f>
        <v>8</v>
      </c>
      <c r="U13" s="1">
        <f>IF(VLOOKUP($E13,Base!$F$2:$AA$22,COLUMN()-4,FALSE),8,0)</f>
        <v>8</v>
      </c>
      <c r="V13" s="1">
        <f>IF(VLOOKUP($E13,Base!$F$2:$AA$22,COLUMN()-4,FALSE),8,0)</f>
        <v>8</v>
      </c>
      <c r="W13" s="1">
        <f>IF(VLOOKUP($E13,Base!$F$2:$AA$22,COLUMN()-4,FALSE),8,0)</f>
        <v>0</v>
      </c>
      <c r="X13" s="1">
        <f>IF(VLOOKUP($E13,Base!$F$2:$AA$22,COLUMN()-4,FALSE),8,0)</f>
        <v>0</v>
      </c>
      <c r="Y13" s="1">
        <f>IF(VLOOKUP($E13,Base!$F$2:$AA$22,COLUMN()-4,FALSE),8,0)</f>
        <v>8</v>
      </c>
      <c r="Z13" s="1">
        <f>IF(VLOOKUP($E13,Base!$F$2:$AA$22,COLUMN()-4,FALSE),8,0)</f>
        <v>8</v>
      </c>
    </row>
    <row r="14" spans="1:28" x14ac:dyDescent="0.25">
      <c r="A14" s="1">
        <v>1</v>
      </c>
      <c r="B14" s="1"/>
      <c r="C14" s="1" t="s">
        <v>4</v>
      </c>
      <c r="D14" s="1">
        <v>7</v>
      </c>
      <c r="E14" s="21" t="str">
        <f t="shared" si="2"/>
        <v>1 Medecin</v>
      </c>
      <c r="F14" s="1">
        <f>IF(VLOOKUP($E14,Base!$F$2:$AA$22,COLUMN()-4,FALSE),8,0)</f>
        <v>0</v>
      </c>
      <c r="G14" s="1">
        <f>IF(VLOOKUP($E14,Base!$F$2:$AA$22,COLUMN()-4,FALSE),8,0)</f>
        <v>8</v>
      </c>
      <c r="H14" s="1">
        <f>IF(VLOOKUP($E14,Base!$F$2:$AA$22,COLUMN()-4,FALSE),8,0)</f>
        <v>8</v>
      </c>
      <c r="I14" s="1">
        <f>IF(VLOOKUP($E14,Base!$F$2:$AA$22,COLUMN()-4,FALSE),8,0)</f>
        <v>0</v>
      </c>
      <c r="J14" s="1">
        <f>IF(VLOOKUP($E14,Base!$F$2:$AA$22,COLUMN()-4,FALSE),8,0)</f>
        <v>0</v>
      </c>
      <c r="K14" s="1">
        <f>IF(VLOOKUP($E14,Base!$F$2:$AA$22,COLUMN()-4,FALSE),8,0)</f>
        <v>8</v>
      </c>
      <c r="L14" s="1">
        <f>IF(VLOOKUP($E14,Base!$F$2:$AA$22,COLUMN()-4,FALSE),8,0)</f>
        <v>8</v>
      </c>
      <c r="M14" s="1">
        <f>IF(VLOOKUP($E14,Base!$F$2:$AA$22,COLUMN()-4,FALSE),8,0)</f>
        <v>8</v>
      </c>
      <c r="N14" s="1">
        <f>IF(VLOOKUP($E14,Base!$F$2:$AA$22,COLUMN()-4,FALSE),8,0)</f>
        <v>8</v>
      </c>
      <c r="O14" s="1">
        <f>IF(VLOOKUP($E14,Base!$F$2:$AA$22,COLUMN()-4,FALSE),8,0)</f>
        <v>8</v>
      </c>
      <c r="P14" s="1">
        <f>IF(VLOOKUP($E14,Base!$F$2:$AA$22,COLUMN()-4,FALSE),8,0)</f>
        <v>0</v>
      </c>
      <c r="Q14" s="1">
        <f>IF(VLOOKUP($E14,Base!$F$2:$AA$22,COLUMN()-4,FALSE),8,0)</f>
        <v>0</v>
      </c>
      <c r="R14" s="1">
        <f>IF(VLOOKUP($E14,Base!$F$2:$AA$22,COLUMN()-4,FALSE),8,0)</f>
        <v>8</v>
      </c>
      <c r="S14" s="1">
        <f>IF(VLOOKUP($E14,Base!$F$2:$AA$22,COLUMN()-4,FALSE),8,0)</f>
        <v>8</v>
      </c>
      <c r="T14" s="1">
        <f>IF(VLOOKUP($E14,Base!$F$2:$AA$22,COLUMN()-4,FALSE),8,0)</f>
        <v>8</v>
      </c>
      <c r="U14" s="1">
        <f>IF(VLOOKUP($E14,Base!$F$2:$AA$22,COLUMN()-4,FALSE),8,0)</f>
        <v>8</v>
      </c>
      <c r="V14" s="1">
        <f>IF(VLOOKUP($E14,Base!$F$2:$AA$22,COLUMN()-4,FALSE),8,0)</f>
        <v>8</v>
      </c>
      <c r="W14" s="1">
        <f>IF(VLOOKUP($E14,Base!$F$2:$AA$22,COLUMN()-4,FALSE),8,0)</f>
        <v>0</v>
      </c>
      <c r="X14" s="1">
        <f>IF(VLOOKUP($E14,Base!$F$2:$AA$22,COLUMN()-4,FALSE),8,0)</f>
        <v>0</v>
      </c>
      <c r="Y14" s="1">
        <f>IF(VLOOKUP($E14,Base!$F$2:$AA$22,COLUMN()-4,FALSE),8,0)</f>
        <v>8</v>
      </c>
      <c r="Z14" s="1">
        <f>IF(VLOOKUP($E14,Base!$F$2:$AA$22,COLUMN()-4,FALSE),8,0)</f>
        <v>8</v>
      </c>
    </row>
    <row r="15" spans="1:28" x14ac:dyDescent="0.25">
      <c r="A15" s="1">
        <v>1</v>
      </c>
      <c r="B15" s="1"/>
      <c r="C15" s="1" t="s">
        <v>4</v>
      </c>
      <c r="D15" s="1">
        <v>7</v>
      </c>
      <c r="E15" s="21" t="str">
        <f t="shared" si="2"/>
        <v>1 Medecin</v>
      </c>
      <c r="F15" s="1">
        <f>IF(VLOOKUP($E15,Base!$F$2:$AA$22,COLUMN()-4,FALSE),8,0)</f>
        <v>0</v>
      </c>
      <c r="G15" s="1">
        <f>IF(VLOOKUP($E15,Base!$F$2:$AA$22,COLUMN()-4,FALSE),8,0)</f>
        <v>8</v>
      </c>
      <c r="H15" s="1">
        <f>IF(VLOOKUP($E15,Base!$F$2:$AA$22,COLUMN()-4,FALSE),8,0)</f>
        <v>8</v>
      </c>
      <c r="I15" s="1">
        <f>IF(VLOOKUP($E15,Base!$F$2:$AA$22,COLUMN()-4,FALSE),8,0)</f>
        <v>0</v>
      </c>
      <c r="J15" s="1">
        <f>IF(VLOOKUP($E15,Base!$F$2:$AA$22,COLUMN()-4,FALSE),8,0)</f>
        <v>0</v>
      </c>
      <c r="K15" s="1">
        <f>IF(VLOOKUP($E15,Base!$F$2:$AA$22,COLUMN()-4,FALSE),8,0)</f>
        <v>8</v>
      </c>
      <c r="L15" s="1">
        <f>IF(VLOOKUP($E15,Base!$F$2:$AA$22,COLUMN()-4,FALSE),8,0)</f>
        <v>8</v>
      </c>
      <c r="M15" s="1">
        <f>IF(VLOOKUP($E15,Base!$F$2:$AA$22,COLUMN()-4,FALSE),8,0)</f>
        <v>8</v>
      </c>
      <c r="N15" s="1">
        <f>IF(VLOOKUP($E15,Base!$F$2:$AA$22,COLUMN()-4,FALSE),8,0)</f>
        <v>8</v>
      </c>
      <c r="O15" s="1">
        <f>IF(VLOOKUP($E15,Base!$F$2:$AA$22,COLUMN()-4,FALSE),8,0)</f>
        <v>8</v>
      </c>
      <c r="P15" s="1">
        <f>IF(VLOOKUP($E15,Base!$F$2:$AA$22,COLUMN()-4,FALSE),8,0)</f>
        <v>0</v>
      </c>
      <c r="Q15" s="1">
        <f>IF(VLOOKUP($E15,Base!$F$2:$AA$22,COLUMN()-4,FALSE),8,0)</f>
        <v>0</v>
      </c>
      <c r="R15" s="1">
        <f>IF(VLOOKUP($E15,Base!$F$2:$AA$22,COLUMN()-4,FALSE),8,0)</f>
        <v>8</v>
      </c>
      <c r="S15" s="1">
        <f>IF(VLOOKUP($E15,Base!$F$2:$AA$22,COLUMN()-4,FALSE),8,0)</f>
        <v>8</v>
      </c>
      <c r="T15" s="1">
        <f>IF(VLOOKUP($E15,Base!$F$2:$AA$22,COLUMN()-4,FALSE),8,0)</f>
        <v>8</v>
      </c>
      <c r="U15" s="1">
        <f>IF(VLOOKUP($E15,Base!$F$2:$AA$22,COLUMN()-4,FALSE),8,0)</f>
        <v>8</v>
      </c>
      <c r="V15" s="1">
        <f>IF(VLOOKUP($E15,Base!$F$2:$AA$22,COLUMN()-4,FALSE),8,0)</f>
        <v>8</v>
      </c>
      <c r="W15" s="1">
        <f>IF(VLOOKUP($E15,Base!$F$2:$AA$22,COLUMN()-4,FALSE),8,0)</f>
        <v>0</v>
      </c>
      <c r="X15" s="1">
        <f>IF(VLOOKUP($E15,Base!$F$2:$AA$22,COLUMN()-4,FALSE),8,0)</f>
        <v>0</v>
      </c>
      <c r="Y15" s="1">
        <f>IF(VLOOKUP($E15,Base!$F$2:$AA$22,COLUMN()-4,FALSE),8,0)</f>
        <v>8</v>
      </c>
      <c r="Z15" s="1">
        <f>IF(VLOOKUP($E15,Base!$F$2:$AA$22,COLUMN()-4,FALSE),8,0)</f>
        <v>8</v>
      </c>
    </row>
    <row r="16" spans="1:28" s="28" customFormat="1" x14ac:dyDescent="0.25">
      <c r="A16" s="16">
        <v>2</v>
      </c>
      <c r="B16" s="16"/>
      <c r="C16" s="26" t="s">
        <v>3</v>
      </c>
      <c r="D16" s="16">
        <v>1</v>
      </c>
      <c r="E16" s="27" t="str">
        <f t="shared" si="2"/>
        <v>2 Architecte</v>
      </c>
      <c r="F16" s="16">
        <f>IF(VLOOKUP($E16,Base!$F$2:$AA$22,COLUMN()-4,FALSE),8,0)</f>
        <v>0</v>
      </c>
      <c r="G16" s="16">
        <f>IF(VLOOKUP($E16,Base!$F$2:$AA$22,COLUMN()-4,FALSE),8,0)</f>
        <v>0</v>
      </c>
      <c r="H16" s="16">
        <f>IF(VLOOKUP($E16,Base!$F$2:$AA$22,COLUMN()-4,FALSE),8,0)</f>
        <v>0</v>
      </c>
      <c r="I16" s="16">
        <f>IF(VLOOKUP($E16,Base!$F$2:$AA$22,COLUMN()-4,FALSE),8,0)</f>
        <v>0</v>
      </c>
      <c r="J16" s="16">
        <f>IF(VLOOKUP($E16,Base!$F$2:$AA$22,COLUMN()-4,FALSE),8,0)</f>
        <v>0</v>
      </c>
      <c r="K16" s="16">
        <f>IF(VLOOKUP($E16,Base!$F$2:$AA$22,COLUMN()-4,FALSE),8,0)</f>
        <v>0</v>
      </c>
      <c r="L16" s="16">
        <f>IF(VLOOKUP($E16,Base!$F$2:$AA$22,COLUMN()-4,FALSE),8,0)</f>
        <v>0</v>
      </c>
      <c r="M16" s="16">
        <f>IF(VLOOKUP($E16,Base!$F$2:$AA$22,COLUMN()-4,FALSE),8,0)</f>
        <v>0</v>
      </c>
      <c r="N16" s="16">
        <f>IF(VLOOKUP($E16,Base!$F$2:$AA$22,COLUMN()-4,FALSE),8,0)</f>
        <v>0</v>
      </c>
      <c r="O16" s="16">
        <f>IF(VLOOKUP($E16,Base!$F$2:$AA$22,COLUMN()-4,FALSE),8,0)</f>
        <v>8</v>
      </c>
      <c r="P16" s="16">
        <f>IF(VLOOKUP($E16,Base!$F$2:$AA$22,COLUMN()-4,FALSE),8,0)</f>
        <v>8</v>
      </c>
      <c r="Q16" s="16">
        <f>IF(VLOOKUP($E16,Base!$F$2:$AA$22,COLUMN()-4,FALSE),8,0)</f>
        <v>8</v>
      </c>
      <c r="R16" s="16">
        <f>IF(VLOOKUP($E16,Base!$F$2:$AA$22,COLUMN()-4,FALSE),8,0)</f>
        <v>8</v>
      </c>
      <c r="S16" s="16">
        <f>IF(VLOOKUP($E16,Base!$F$2:$AA$22,COLUMN()-4,FALSE),8,0)</f>
        <v>8</v>
      </c>
      <c r="T16" s="16">
        <f>IF(VLOOKUP($E16,Base!$F$2:$AA$22,COLUMN()-4,FALSE),8,0)</f>
        <v>0</v>
      </c>
      <c r="U16" s="16">
        <f>IF(VLOOKUP($E16,Base!$F$2:$AA$22,COLUMN()-4,FALSE),8,0)</f>
        <v>0</v>
      </c>
      <c r="V16" s="16">
        <f>IF(VLOOKUP($E16,Base!$F$2:$AA$22,COLUMN()-4,FALSE),8,0)</f>
        <v>0</v>
      </c>
      <c r="W16" s="16">
        <f>IF(VLOOKUP($E16,Base!$F$2:$AA$22,COLUMN()-4,FALSE),8,0)</f>
        <v>0</v>
      </c>
      <c r="X16" s="16">
        <f>IF(VLOOKUP($E16,Base!$F$2:$AA$22,COLUMN()-4,FALSE),8,0)</f>
        <v>0</v>
      </c>
      <c r="Y16" s="16">
        <f>IF(VLOOKUP($E16,Base!$F$2:$AA$22,COLUMN()-4,FALSE),8,0)</f>
        <v>0</v>
      </c>
      <c r="Z16" s="16">
        <f>IF(VLOOKUP($E16,Base!$F$2:$AA$22,COLUMN()-4,FALSE),8,0)</f>
        <v>0</v>
      </c>
    </row>
    <row r="17" spans="1:26" s="28" customFormat="1" x14ac:dyDescent="0.25">
      <c r="A17" s="16">
        <v>2</v>
      </c>
      <c r="B17" s="16"/>
      <c r="C17" s="26" t="s">
        <v>1</v>
      </c>
      <c r="D17" s="16">
        <v>3</v>
      </c>
      <c r="E17" s="27" t="str">
        <f t="shared" si="2"/>
        <v>2 Consultant</v>
      </c>
      <c r="F17" s="16">
        <f>IF(VLOOKUP($E17,Base!$F$2:$AA$22,COLUMN()-4,FALSE),8,0)</f>
        <v>0</v>
      </c>
      <c r="G17" s="16">
        <f>IF(VLOOKUP($E17,Base!$F$2:$AA$22,COLUMN()-4,FALSE),8,0)</f>
        <v>0</v>
      </c>
      <c r="H17" s="16">
        <f>IF(VLOOKUP($E17,Base!$F$2:$AA$22,COLUMN()-4,FALSE),8,0)</f>
        <v>8</v>
      </c>
      <c r="I17" s="16">
        <f>IF(VLOOKUP($E17,Base!$F$2:$AA$22,COLUMN()-4,FALSE),8,0)</f>
        <v>0</v>
      </c>
      <c r="J17" s="16">
        <f>IF(VLOOKUP($E17,Base!$F$2:$AA$22,COLUMN()-4,FALSE),8,0)</f>
        <v>0</v>
      </c>
      <c r="K17" s="16">
        <f>IF(VLOOKUP($E17,Base!$F$2:$AA$22,COLUMN()-4,FALSE),8,0)</f>
        <v>0</v>
      </c>
      <c r="L17" s="16">
        <f>IF(VLOOKUP($E17,Base!$F$2:$AA$22,COLUMN()-4,FALSE),8,0)</f>
        <v>0</v>
      </c>
      <c r="M17" s="16">
        <f>IF(VLOOKUP($E17,Base!$F$2:$AA$22,COLUMN()-4,FALSE),8,0)</f>
        <v>0</v>
      </c>
      <c r="N17" s="16">
        <f>IF(VLOOKUP($E17,Base!$F$2:$AA$22,COLUMN()-4,FALSE),8,0)</f>
        <v>0</v>
      </c>
      <c r="O17" s="16">
        <f>IF(VLOOKUP($E17,Base!$F$2:$AA$22,COLUMN()-4,FALSE),8,0)</f>
        <v>8</v>
      </c>
      <c r="P17" s="16">
        <f>IF(VLOOKUP($E17,Base!$F$2:$AA$22,COLUMN()-4,FALSE),8,0)</f>
        <v>8</v>
      </c>
      <c r="Q17" s="16">
        <f>IF(VLOOKUP($E17,Base!$F$2:$AA$22,COLUMN()-4,FALSE),8,0)</f>
        <v>8</v>
      </c>
      <c r="R17" s="16">
        <f>IF(VLOOKUP($E17,Base!$F$2:$AA$22,COLUMN()-4,FALSE),8,0)</f>
        <v>8</v>
      </c>
      <c r="S17" s="16">
        <f>IF(VLOOKUP($E17,Base!$F$2:$AA$22,COLUMN()-4,FALSE),8,0)</f>
        <v>8</v>
      </c>
      <c r="T17" s="16">
        <f>IF(VLOOKUP($E17,Base!$F$2:$AA$22,COLUMN()-4,FALSE),8,0)</f>
        <v>0</v>
      </c>
      <c r="U17" s="16">
        <f>IF(VLOOKUP($E17,Base!$F$2:$AA$22,COLUMN()-4,FALSE),8,0)</f>
        <v>0</v>
      </c>
      <c r="V17" s="16">
        <f>IF(VLOOKUP($E17,Base!$F$2:$AA$22,COLUMN()-4,FALSE),8,0)</f>
        <v>8</v>
      </c>
      <c r="W17" s="16">
        <f>IF(VLOOKUP($E17,Base!$F$2:$AA$22,COLUMN()-4,FALSE),8,0)</f>
        <v>8</v>
      </c>
      <c r="X17" s="16">
        <f>IF(VLOOKUP($E17,Base!$F$2:$AA$22,COLUMN()-4,FALSE),8,0)</f>
        <v>8</v>
      </c>
      <c r="Y17" s="16">
        <f>IF(VLOOKUP($E17,Base!$F$2:$AA$22,COLUMN()-4,FALSE),8,0)</f>
        <v>8</v>
      </c>
      <c r="Z17" s="16">
        <f>IF(VLOOKUP($E17,Base!$F$2:$AA$22,COLUMN()-4,FALSE),8,0)</f>
        <v>0</v>
      </c>
    </row>
    <row r="18" spans="1:26" s="28" customFormat="1" x14ac:dyDescent="0.25">
      <c r="A18" s="16">
        <v>2</v>
      </c>
      <c r="B18" s="16"/>
      <c r="C18" s="26" t="s">
        <v>1</v>
      </c>
      <c r="D18" s="16">
        <v>3</v>
      </c>
      <c r="E18" s="27" t="str">
        <f t="shared" si="2"/>
        <v>2 Consultant</v>
      </c>
      <c r="F18" s="16">
        <f>IF(VLOOKUP($E18,Base!$F$2:$AA$22,COLUMN()-4,FALSE),8,0)</f>
        <v>0</v>
      </c>
      <c r="G18" s="16">
        <f>IF(VLOOKUP($E18,Base!$F$2:$AA$22,COLUMN()-4,FALSE),8,0)</f>
        <v>0</v>
      </c>
      <c r="H18" s="16">
        <f>IF(VLOOKUP($E18,Base!$F$2:$AA$22,COLUMN()-4,FALSE),8,0)</f>
        <v>8</v>
      </c>
      <c r="I18" s="16">
        <f>IF(VLOOKUP($E18,Base!$F$2:$AA$22,COLUMN()-4,FALSE),8,0)</f>
        <v>0</v>
      </c>
      <c r="J18" s="16">
        <f>IF(VLOOKUP($E18,Base!$F$2:$AA$22,COLUMN()-4,FALSE),8,0)</f>
        <v>0</v>
      </c>
      <c r="K18" s="16">
        <f>IF(VLOOKUP($E18,Base!$F$2:$AA$22,COLUMN()-4,FALSE),8,0)</f>
        <v>0</v>
      </c>
      <c r="L18" s="16">
        <f>IF(VLOOKUP($E18,Base!$F$2:$AA$22,COLUMN()-4,FALSE),8,0)</f>
        <v>0</v>
      </c>
      <c r="M18" s="16">
        <f>IF(VLOOKUP($E18,Base!$F$2:$AA$22,COLUMN()-4,FALSE),8,0)</f>
        <v>0</v>
      </c>
      <c r="N18" s="16">
        <f>IF(VLOOKUP($E18,Base!$F$2:$AA$22,COLUMN()-4,FALSE),8,0)</f>
        <v>0</v>
      </c>
      <c r="O18" s="16">
        <f>IF(VLOOKUP($E18,Base!$F$2:$AA$22,COLUMN()-4,FALSE),8,0)</f>
        <v>8</v>
      </c>
      <c r="P18" s="16">
        <f>IF(VLOOKUP($E18,Base!$F$2:$AA$22,COLUMN()-4,FALSE),8,0)</f>
        <v>8</v>
      </c>
      <c r="Q18" s="16">
        <f>IF(VLOOKUP($E18,Base!$F$2:$AA$22,COLUMN()-4,FALSE),8,0)</f>
        <v>8</v>
      </c>
      <c r="R18" s="16">
        <f>IF(VLOOKUP($E18,Base!$F$2:$AA$22,COLUMN()-4,FALSE),8,0)</f>
        <v>8</v>
      </c>
      <c r="S18" s="16">
        <f>IF(VLOOKUP($E18,Base!$F$2:$AA$22,COLUMN()-4,FALSE),8,0)</f>
        <v>8</v>
      </c>
      <c r="T18" s="16">
        <f>IF(VLOOKUP($E18,Base!$F$2:$AA$22,COLUMN()-4,FALSE),8,0)</f>
        <v>0</v>
      </c>
      <c r="U18" s="16">
        <f>IF(VLOOKUP($E18,Base!$F$2:$AA$22,COLUMN()-4,FALSE),8,0)</f>
        <v>0</v>
      </c>
      <c r="V18" s="16">
        <f>IF(VLOOKUP($E18,Base!$F$2:$AA$22,COLUMN()-4,FALSE),8,0)</f>
        <v>8</v>
      </c>
      <c r="W18" s="16">
        <f>IF(VLOOKUP($E18,Base!$F$2:$AA$22,COLUMN()-4,FALSE),8,0)</f>
        <v>8</v>
      </c>
      <c r="X18" s="16">
        <f>IF(VLOOKUP($E18,Base!$F$2:$AA$22,COLUMN()-4,FALSE),8,0)</f>
        <v>8</v>
      </c>
      <c r="Y18" s="16">
        <f>IF(VLOOKUP($E18,Base!$F$2:$AA$22,COLUMN()-4,FALSE),8,0)</f>
        <v>8</v>
      </c>
      <c r="Z18" s="16">
        <f>IF(VLOOKUP($E18,Base!$F$2:$AA$22,COLUMN()-4,FALSE),8,0)</f>
        <v>0</v>
      </c>
    </row>
    <row r="19" spans="1:26" s="28" customFormat="1" x14ac:dyDescent="0.25">
      <c r="A19" s="16">
        <v>2</v>
      </c>
      <c r="B19" s="16"/>
      <c r="C19" s="26" t="s">
        <v>1</v>
      </c>
      <c r="D19" s="16">
        <v>3</v>
      </c>
      <c r="E19" s="27" t="str">
        <f t="shared" si="2"/>
        <v>2 Consultant</v>
      </c>
      <c r="F19" s="16">
        <f>IF(VLOOKUP($E19,Base!$F$2:$AA$22,COLUMN()-4,FALSE),8,0)</f>
        <v>0</v>
      </c>
      <c r="G19" s="16">
        <f>IF(VLOOKUP($E19,Base!$F$2:$AA$22,COLUMN()-4,FALSE),8,0)</f>
        <v>0</v>
      </c>
      <c r="H19" s="16">
        <f>IF(VLOOKUP($E19,Base!$F$2:$AA$22,COLUMN()-4,FALSE),8,0)</f>
        <v>8</v>
      </c>
      <c r="I19" s="16">
        <f>IF(VLOOKUP($E19,Base!$F$2:$AA$22,COLUMN()-4,FALSE),8,0)</f>
        <v>0</v>
      </c>
      <c r="J19" s="16">
        <f>IF(VLOOKUP($E19,Base!$F$2:$AA$22,COLUMN()-4,FALSE),8,0)</f>
        <v>0</v>
      </c>
      <c r="K19" s="16">
        <f>IF(VLOOKUP($E19,Base!$F$2:$AA$22,COLUMN()-4,FALSE),8,0)</f>
        <v>0</v>
      </c>
      <c r="L19" s="16">
        <f>IF(VLOOKUP($E19,Base!$F$2:$AA$22,COLUMN()-4,FALSE),8,0)</f>
        <v>0</v>
      </c>
      <c r="M19" s="16">
        <f>IF(VLOOKUP($E19,Base!$F$2:$AA$22,COLUMN()-4,FALSE),8,0)</f>
        <v>0</v>
      </c>
      <c r="N19" s="16">
        <f>IF(VLOOKUP($E19,Base!$F$2:$AA$22,COLUMN()-4,FALSE),8,0)</f>
        <v>0</v>
      </c>
      <c r="O19" s="16">
        <f>IF(VLOOKUP($E19,Base!$F$2:$AA$22,COLUMN()-4,FALSE),8,0)</f>
        <v>8</v>
      </c>
      <c r="P19" s="16">
        <f>IF(VLOOKUP($E19,Base!$F$2:$AA$22,COLUMN()-4,FALSE),8,0)</f>
        <v>8</v>
      </c>
      <c r="Q19" s="16">
        <f>IF(VLOOKUP($E19,Base!$F$2:$AA$22,COLUMN()-4,FALSE),8,0)</f>
        <v>8</v>
      </c>
      <c r="R19" s="16">
        <f>IF(VLOOKUP($E19,Base!$F$2:$AA$22,COLUMN()-4,FALSE),8,0)</f>
        <v>8</v>
      </c>
      <c r="S19" s="16">
        <f>IF(VLOOKUP($E19,Base!$F$2:$AA$22,COLUMN()-4,FALSE),8,0)</f>
        <v>8</v>
      </c>
      <c r="T19" s="16">
        <f>IF(VLOOKUP($E19,Base!$F$2:$AA$22,COLUMN()-4,FALSE),8,0)</f>
        <v>0</v>
      </c>
      <c r="U19" s="16">
        <f>IF(VLOOKUP($E19,Base!$F$2:$AA$22,COLUMN()-4,FALSE),8,0)</f>
        <v>0</v>
      </c>
      <c r="V19" s="16">
        <f>IF(VLOOKUP($E19,Base!$F$2:$AA$22,COLUMN()-4,FALSE),8,0)</f>
        <v>8</v>
      </c>
      <c r="W19" s="16">
        <f>IF(VLOOKUP($E19,Base!$F$2:$AA$22,COLUMN()-4,FALSE),8,0)</f>
        <v>8</v>
      </c>
      <c r="X19" s="16">
        <f>IF(VLOOKUP($E19,Base!$F$2:$AA$22,COLUMN()-4,FALSE),8,0)</f>
        <v>8</v>
      </c>
      <c r="Y19" s="16">
        <f>IF(VLOOKUP($E19,Base!$F$2:$AA$22,COLUMN()-4,FALSE),8,0)</f>
        <v>8</v>
      </c>
      <c r="Z19" s="16">
        <f>IF(VLOOKUP($E19,Base!$F$2:$AA$22,COLUMN()-4,FALSE),8,0)</f>
        <v>0</v>
      </c>
    </row>
    <row r="20" spans="1:26" s="28" customFormat="1" x14ac:dyDescent="0.25">
      <c r="A20" s="16">
        <v>1</v>
      </c>
      <c r="B20" s="16"/>
      <c r="C20" s="26" t="s">
        <v>11</v>
      </c>
      <c r="D20" s="16">
        <v>4</v>
      </c>
      <c r="E20" s="27" t="str">
        <f t="shared" si="2"/>
        <v>1 Directeur</v>
      </c>
      <c r="F20" s="16">
        <f>IF(VLOOKUP($E20,Base!$F$2:$AA$22,COLUMN()-4,FALSE),8,0)</f>
        <v>0</v>
      </c>
      <c r="G20" s="16">
        <f>IF(VLOOKUP($E20,Base!$F$2:$AA$22,COLUMN()-4,FALSE),8,0)</f>
        <v>0</v>
      </c>
      <c r="H20" s="16">
        <f>IF(VLOOKUP($E20,Base!$F$2:$AA$22,COLUMN()-4,FALSE),8,0)</f>
        <v>8</v>
      </c>
      <c r="I20" s="16">
        <f>IF(VLOOKUP($E20,Base!$F$2:$AA$22,COLUMN()-4,FALSE),8,0)</f>
        <v>0</v>
      </c>
      <c r="J20" s="16">
        <f>IF(VLOOKUP($E20,Base!$F$2:$AA$22,COLUMN()-4,FALSE),8,0)</f>
        <v>0</v>
      </c>
      <c r="K20" s="16">
        <f>IF(VLOOKUP($E20,Base!$F$2:$AA$22,COLUMN()-4,FALSE),8,0)</f>
        <v>0</v>
      </c>
      <c r="L20" s="16">
        <f>IF(VLOOKUP($E20,Base!$F$2:$AA$22,COLUMN()-4,FALSE),8,0)</f>
        <v>0</v>
      </c>
      <c r="M20" s="16">
        <f>IF(VLOOKUP($E20,Base!$F$2:$AA$22,COLUMN()-4,FALSE),8,0)</f>
        <v>0</v>
      </c>
      <c r="N20" s="16">
        <f>IF(VLOOKUP($E20,Base!$F$2:$AA$22,COLUMN()-4,FALSE),8,0)</f>
        <v>0</v>
      </c>
      <c r="O20" s="16">
        <f>IF(VLOOKUP($E20,Base!$F$2:$AA$22,COLUMN()-4,FALSE),8,0)</f>
        <v>8</v>
      </c>
      <c r="P20" s="16">
        <f>IF(VLOOKUP($E20,Base!$F$2:$AA$22,COLUMN()-4,FALSE),8,0)</f>
        <v>8</v>
      </c>
      <c r="Q20" s="16">
        <f>IF(VLOOKUP($E20,Base!$F$2:$AA$22,COLUMN()-4,FALSE),8,0)</f>
        <v>8</v>
      </c>
      <c r="R20" s="16">
        <f>IF(VLOOKUP($E20,Base!$F$2:$AA$22,COLUMN()-4,FALSE),8,0)</f>
        <v>8</v>
      </c>
      <c r="S20" s="16">
        <f>IF(VLOOKUP($E20,Base!$F$2:$AA$22,COLUMN()-4,FALSE),8,0)</f>
        <v>8</v>
      </c>
      <c r="T20" s="16">
        <f>IF(VLOOKUP($E20,Base!$F$2:$AA$22,COLUMN()-4,FALSE),8,0)</f>
        <v>0</v>
      </c>
      <c r="U20" s="16">
        <f>IF(VLOOKUP($E20,Base!$F$2:$AA$22,COLUMN()-4,FALSE),8,0)</f>
        <v>0</v>
      </c>
      <c r="V20" s="16">
        <f>IF(VLOOKUP($E20,Base!$F$2:$AA$22,COLUMN()-4,FALSE),8,0)</f>
        <v>8</v>
      </c>
      <c r="W20" s="16">
        <f>IF(VLOOKUP($E20,Base!$F$2:$AA$22,COLUMN()-4,FALSE),8,0)</f>
        <v>8</v>
      </c>
      <c r="X20" s="16">
        <f>IF(VLOOKUP($E20,Base!$F$2:$AA$22,COLUMN()-4,FALSE),8,0)</f>
        <v>8</v>
      </c>
      <c r="Y20" s="16">
        <f>IF(VLOOKUP($E20,Base!$F$2:$AA$22,COLUMN()-4,FALSE),8,0)</f>
        <v>8</v>
      </c>
      <c r="Z20" s="16">
        <f>IF(VLOOKUP($E20,Base!$F$2:$AA$22,COLUMN()-4,FALSE),8,0)</f>
        <v>0</v>
      </c>
    </row>
    <row r="21" spans="1:26" s="28" customFormat="1" x14ac:dyDescent="0.25">
      <c r="A21" s="16">
        <v>1</v>
      </c>
      <c r="B21" s="16"/>
      <c r="C21" s="26" t="s">
        <v>11</v>
      </c>
      <c r="D21" s="16">
        <v>4</v>
      </c>
      <c r="E21" s="27" t="str">
        <f t="shared" si="2"/>
        <v>1 Directeur</v>
      </c>
      <c r="F21" s="16">
        <f>IF(VLOOKUP($E21,Base!$F$2:$AA$22,COLUMN()-4,FALSE),8,0)</f>
        <v>0</v>
      </c>
      <c r="G21" s="16">
        <f>IF(VLOOKUP($E21,Base!$F$2:$AA$22,COLUMN()-4,FALSE),8,0)</f>
        <v>0</v>
      </c>
      <c r="H21" s="16">
        <f>IF(VLOOKUP($E21,Base!$F$2:$AA$22,COLUMN()-4,FALSE),8,0)</f>
        <v>8</v>
      </c>
      <c r="I21" s="16">
        <f>IF(VLOOKUP($E21,Base!$F$2:$AA$22,COLUMN()-4,FALSE),8,0)</f>
        <v>0</v>
      </c>
      <c r="J21" s="16">
        <f>IF(VLOOKUP($E21,Base!$F$2:$AA$22,COLUMN()-4,FALSE),8,0)</f>
        <v>0</v>
      </c>
      <c r="K21" s="16">
        <f>IF(VLOOKUP($E21,Base!$F$2:$AA$22,COLUMN()-4,FALSE),8,0)</f>
        <v>0</v>
      </c>
      <c r="L21" s="16">
        <f>IF(VLOOKUP($E21,Base!$F$2:$AA$22,COLUMN()-4,FALSE),8,0)</f>
        <v>0</v>
      </c>
      <c r="M21" s="16">
        <f>IF(VLOOKUP($E21,Base!$F$2:$AA$22,COLUMN()-4,FALSE),8,0)</f>
        <v>0</v>
      </c>
      <c r="N21" s="16">
        <f>IF(VLOOKUP($E21,Base!$F$2:$AA$22,COLUMN()-4,FALSE),8,0)</f>
        <v>0</v>
      </c>
      <c r="O21" s="16">
        <f>IF(VLOOKUP($E21,Base!$F$2:$AA$22,COLUMN()-4,FALSE),8,0)</f>
        <v>8</v>
      </c>
      <c r="P21" s="16">
        <f>IF(VLOOKUP($E21,Base!$F$2:$AA$22,COLUMN()-4,FALSE),8,0)</f>
        <v>8</v>
      </c>
      <c r="Q21" s="16">
        <f>IF(VLOOKUP($E21,Base!$F$2:$AA$22,COLUMN()-4,FALSE),8,0)</f>
        <v>8</v>
      </c>
      <c r="R21" s="16">
        <f>IF(VLOOKUP($E21,Base!$F$2:$AA$22,COLUMN()-4,FALSE),8,0)</f>
        <v>8</v>
      </c>
      <c r="S21" s="16">
        <f>IF(VLOOKUP($E21,Base!$F$2:$AA$22,COLUMN()-4,FALSE),8,0)</f>
        <v>8</v>
      </c>
      <c r="T21" s="16">
        <f>IF(VLOOKUP($E21,Base!$F$2:$AA$22,COLUMN()-4,FALSE),8,0)</f>
        <v>0</v>
      </c>
      <c r="U21" s="16">
        <f>IF(VLOOKUP($E21,Base!$F$2:$AA$22,COLUMN()-4,FALSE),8,0)</f>
        <v>0</v>
      </c>
      <c r="V21" s="16">
        <f>IF(VLOOKUP($E21,Base!$F$2:$AA$22,COLUMN()-4,FALSE),8,0)</f>
        <v>8</v>
      </c>
      <c r="W21" s="16">
        <f>IF(VLOOKUP($E21,Base!$F$2:$AA$22,COLUMN()-4,FALSE),8,0)</f>
        <v>8</v>
      </c>
      <c r="X21" s="16">
        <f>IF(VLOOKUP($E21,Base!$F$2:$AA$22,COLUMN()-4,FALSE),8,0)</f>
        <v>8</v>
      </c>
      <c r="Y21" s="16">
        <f>IF(VLOOKUP($E21,Base!$F$2:$AA$22,COLUMN()-4,FALSE),8,0)</f>
        <v>8</v>
      </c>
      <c r="Z21" s="16">
        <f>IF(VLOOKUP($E21,Base!$F$2:$AA$22,COLUMN()-4,FALSE),8,0)</f>
        <v>0</v>
      </c>
    </row>
    <row r="22" spans="1:26" s="28" customFormat="1" x14ac:dyDescent="0.25">
      <c r="A22" s="16">
        <v>1</v>
      </c>
      <c r="B22" s="16"/>
      <c r="C22" s="26" t="s">
        <v>11</v>
      </c>
      <c r="D22" s="16">
        <v>4</v>
      </c>
      <c r="E22" s="27" t="str">
        <f t="shared" si="2"/>
        <v>1 Directeur</v>
      </c>
      <c r="F22" s="16">
        <f>IF(VLOOKUP($E22,Base!$F$2:$AA$22,COLUMN()-4,FALSE),8,0)</f>
        <v>0</v>
      </c>
      <c r="G22" s="16">
        <f>IF(VLOOKUP($E22,Base!$F$2:$AA$22,COLUMN()-4,FALSE),8,0)</f>
        <v>0</v>
      </c>
      <c r="H22" s="16">
        <f>IF(VLOOKUP($E22,Base!$F$2:$AA$22,COLUMN()-4,FALSE),8,0)</f>
        <v>8</v>
      </c>
      <c r="I22" s="16">
        <f>IF(VLOOKUP($E22,Base!$F$2:$AA$22,COLUMN()-4,FALSE),8,0)</f>
        <v>0</v>
      </c>
      <c r="J22" s="16">
        <f>IF(VLOOKUP($E22,Base!$F$2:$AA$22,COLUMN()-4,FALSE),8,0)</f>
        <v>0</v>
      </c>
      <c r="K22" s="16">
        <f>IF(VLOOKUP($E22,Base!$F$2:$AA$22,COLUMN()-4,FALSE),8,0)</f>
        <v>0</v>
      </c>
      <c r="L22" s="16">
        <f>IF(VLOOKUP($E22,Base!$F$2:$AA$22,COLUMN()-4,FALSE),8,0)</f>
        <v>0</v>
      </c>
      <c r="M22" s="16">
        <f>IF(VLOOKUP($E22,Base!$F$2:$AA$22,COLUMN()-4,FALSE),8,0)</f>
        <v>0</v>
      </c>
      <c r="N22" s="16">
        <f>IF(VLOOKUP($E22,Base!$F$2:$AA$22,COLUMN()-4,FALSE),8,0)</f>
        <v>0</v>
      </c>
      <c r="O22" s="16">
        <f>IF(VLOOKUP($E22,Base!$F$2:$AA$22,COLUMN()-4,FALSE),8,0)</f>
        <v>8</v>
      </c>
      <c r="P22" s="16">
        <f>IF(VLOOKUP($E22,Base!$F$2:$AA$22,COLUMN()-4,FALSE),8,0)</f>
        <v>8</v>
      </c>
      <c r="Q22" s="16">
        <f>IF(VLOOKUP($E22,Base!$F$2:$AA$22,COLUMN()-4,FALSE),8,0)</f>
        <v>8</v>
      </c>
      <c r="R22" s="16">
        <f>IF(VLOOKUP($E22,Base!$F$2:$AA$22,COLUMN()-4,FALSE),8,0)</f>
        <v>8</v>
      </c>
      <c r="S22" s="16">
        <f>IF(VLOOKUP($E22,Base!$F$2:$AA$22,COLUMN()-4,FALSE),8,0)</f>
        <v>8</v>
      </c>
      <c r="T22" s="16">
        <f>IF(VLOOKUP($E22,Base!$F$2:$AA$22,COLUMN()-4,FALSE),8,0)</f>
        <v>0</v>
      </c>
      <c r="U22" s="16">
        <f>IF(VLOOKUP($E22,Base!$F$2:$AA$22,COLUMN()-4,FALSE),8,0)</f>
        <v>0</v>
      </c>
      <c r="V22" s="16">
        <f>IF(VLOOKUP($E22,Base!$F$2:$AA$22,COLUMN()-4,FALSE),8,0)</f>
        <v>8</v>
      </c>
      <c r="W22" s="16">
        <f>IF(VLOOKUP($E22,Base!$F$2:$AA$22,COLUMN()-4,FALSE),8,0)</f>
        <v>8</v>
      </c>
      <c r="X22" s="16">
        <f>IF(VLOOKUP($E22,Base!$F$2:$AA$22,COLUMN()-4,FALSE),8,0)</f>
        <v>8</v>
      </c>
      <c r="Y22" s="16">
        <f>IF(VLOOKUP($E22,Base!$F$2:$AA$22,COLUMN()-4,FALSE),8,0)</f>
        <v>8</v>
      </c>
      <c r="Z22" s="16">
        <f>IF(VLOOKUP($E22,Base!$F$2:$AA$22,COLUMN()-4,FALSE),8,0)</f>
        <v>0</v>
      </c>
    </row>
    <row r="23" spans="1:26" s="28" customFormat="1" x14ac:dyDescent="0.25">
      <c r="A23" s="16">
        <v>1</v>
      </c>
      <c r="B23" s="16"/>
      <c r="C23" s="26" t="s">
        <v>11</v>
      </c>
      <c r="D23" s="16">
        <v>4</v>
      </c>
      <c r="E23" s="27" t="str">
        <f t="shared" si="2"/>
        <v>1 Directeur</v>
      </c>
      <c r="F23" s="16">
        <f>IF(VLOOKUP($E23,Base!$F$2:$AA$22,COLUMN()-4,FALSE),8,0)</f>
        <v>0</v>
      </c>
      <c r="G23" s="16">
        <f>IF(VLOOKUP($E23,Base!$F$2:$AA$22,COLUMN()-4,FALSE),8,0)</f>
        <v>0</v>
      </c>
      <c r="H23" s="16">
        <f>IF(VLOOKUP($E23,Base!$F$2:$AA$22,COLUMN()-4,FALSE),8,0)</f>
        <v>8</v>
      </c>
      <c r="I23" s="16">
        <f>IF(VLOOKUP($E23,Base!$F$2:$AA$22,COLUMN()-4,FALSE),8,0)</f>
        <v>0</v>
      </c>
      <c r="J23" s="16">
        <f>IF(VLOOKUP($E23,Base!$F$2:$AA$22,COLUMN()-4,FALSE),8,0)</f>
        <v>0</v>
      </c>
      <c r="K23" s="16">
        <f>IF(VLOOKUP($E23,Base!$F$2:$AA$22,COLUMN()-4,FALSE),8,0)</f>
        <v>0</v>
      </c>
      <c r="L23" s="16">
        <f>IF(VLOOKUP($E23,Base!$F$2:$AA$22,COLUMN()-4,FALSE),8,0)</f>
        <v>0</v>
      </c>
      <c r="M23" s="16">
        <f>IF(VLOOKUP($E23,Base!$F$2:$AA$22,COLUMN()-4,FALSE),8,0)</f>
        <v>0</v>
      </c>
      <c r="N23" s="16">
        <f>IF(VLOOKUP($E23,Base!$F$2:$AA$22,COLUMN()-4,FALSE),8,0)</f>
        <v>0</v>
      </c>
      <c r="O23" s="16">
        <f>IF(VLOOKUP($E23,Base!$F$2:$AA$22,COLUMN()-4,FALSE),8,0)</f>
        <v>8</v>
      </c>
      <c r="P23" s="16">
        <f>IF(VLOOKUP($E23,Base!$F$2:$AA$22,COLUMN()-4,FALSE),8,0)</f>
        <v>8</v>
      </c>
      <c r="Q23" s="16">
        <f>IF(VLOOKUP($E23,Base!$F$2:$AA$22,COLUMN()-4,FALSE),8,0)</f>
        <v>8</v>
      </c>
      <c r="R23" s="16">
        <f>IF(VLOOKUP($E23,Base!$F$2:$AA$22,COLUMN()-4,FALSE),8,0)</f>
        <v>8</v>
      </c>
      <c r="S23" s="16">
        <f>IF(VLOOKUP($E23,Base!$F$2:$AA$22,COLUMN()-4,FALSE),8,0)</f>
        <v>8</v>
      </c>
      <c r="T23" s="16">
        <f>IF(VLOOKUP($E23,Base!$F$2:$AA$22,COLUMN()-4,FALSE),8,0)</f>
        <v>0</v>
      </c>
      <c r="U23" s="16">
        <f>IF(VLOOKUP($E23,Base!$F$2:$AA$22,COLUMN()-4,FALSE),8,0)</f>
        <v>0</v>
      </c>
      <c r="V23" s="16">
        <f>IF(VLOOKUP($E23,Base!$F$2:$AA$22,COLUMN()-4,FALSE),8,0)</f>
        <v>8</v>
      </c>
      <c r="W23" s="16">
        <f>IF(VLOOKUP($E23,Base!$F$2:$AA$22,COLUMN()-4,FALSE),8,0)</f>
        <v>8</v>
      </c>
      <c r="X23" s="16">
        <f>IF(VLOOKUP($E23,Base!$F$2:$AA$22,COLUMN()-4,FALSE),8,0)</f>
        <v>8</v>
      </c>
      <c r="Y23" s="16">
        <f>IF(VLOOKUP($E23,Base!$F$2:$AA$22,COLUMN()-4,FALSE),8,0)</f>
        <v>8</v>
      </c>
      <c r="Z23" s="16">
        <f>IF(VLOOKUP($E23,Base!$F$2:$AA$22,COLUMN()-4,FALSE),8,0)</f>
        <v>0</v>
      </c>
    </row>
    <row r="24" spans="1:26" x14ac:dyDescent="0.25">
      <c r="A24" s="1">
        <v>3</v>
      </c>
      <c r="B24" s="1"/>
      <c r="C24" s="1" t="s">
        <v>1</v>
      </c>
      <c r="D24" s="1">
        <v>1</v>
      </c>
      <c r="E24" s="21" t="str">
        <f t="shared" si="2"/>
        <v>3 Consultant</v>
      </c>
      <c r="F24" s="1">
        <f>IF(VLOOKUP($E24,Base!$F$2:$AA$22,COLUMN()-4,FALSE),8,0)</f>
        <v>0</v>
      </c>
      <c r="G24" s="1">
        <f>IF(VLOOKUP($E24,Base!$F$2:$AA$22,COLUMN()-4,FALSE),8,0)</f>
        <v>0</v>
      </c>
      <c r="H24" s="1">
        <f>IF(VLOOKUP($E24,Base!$F$2:$AA$22,COLUMN()-4,FALSE),8,0)</f>
        <v>0</v>
      </c>
      <c r="I24" s="1">
        <f>IF(VLOOKUP($E24,Base!$F$2:$AA$22,COLUMN()-4,FALSE),8,0)</f>
        <v>0</v>
      </c>
      <c r="J24" s="1">
        <f>IF(VLOOKUP($E24,Base!$F$2:$AA$22,COLUMN()-4,FALSE),8,0)</f>
        <v>0</v>
      </c>
      <c r="K24" s="1">
        <f>IF(VLOOKUP($E24,Base!$F$2:$AA$22,COLUMN()-4,FALSE),8,0)</f>
        <v>0</v>
      </c>
      <c r="L24" s="1">
        <f>IF(VLOOKUP($E24,Base!$F$2:$AA$22,COLUMN()-4,FALSE),8,0)</f>
        <v>0</v>
      </c>
      <c r="M24" s="1">
        <f>IF(VLOOKUP($E24,Base!$F$2:$AA$22,COLUMN()-4,FALSE),8,0)</f>
        <v>0</v>
      </c>
      <c r="N24" s="1">
        <f>IF(VLOOKUP($E24,Base!$F$2:$AA$22,COLUMN()-4,FALSE),8,0)</f>
        <v>0</v>
      </c>
      <c r="O24" s="1">
        <f>IF(VLOOKUP($E24,Base!$F$2:$AA$22,COLUMN()-4,FALSE),8,0)</f>
        <v>0</v>
      </c>
      <c r="P24" s="1">
        <f>IF(VLOOKUP($E24,Base!$F$2:$AA$22,COLUMN()-4,FALSE),8,0)</f>
        <v>8</v>
      </c>
      <c r="Q24" s="1">
        <f>IF(VLOOKUP($E24,Base!$F$2:$AA$22,COLUMN()-4,FALSE),8,0)</f>
        <v>8</v>
      </c>
      <c r="R24" s="1">
        <f>IF(VLOOKUP($E24,Base!$F$2:$AA$22,COLUMN()-4,FALSE),8,0)</f>
        <v>8</v>
      </c>
      <c r="S24" s="1">
        <f>IF(VLOOKUP($E24,Base!$F$2:$AA$22,COLUMN()-4,FALSE),8,0)</f>
        <v>8</v>
      </c>
      <c r="T24" s="1">
        <f>IF(VLOOKUP($E24,Base!$F$2:$AA$22,COLUMN()-4,FALSE),8,0)</f>
        <v>8</v>
      </c>
      <c r="U24" s="1">
        <f>IF(VLOOKUP($E24,Base!$F$2:$AA$22,COLUMN()-4,FALSE),8,0)</f>
        <v>0</v>
      </c>
      <c r="V24" s="1">
        <f>IF(VLOOKUP($E24,Base!$F$2:$AA$22,COLUMN()-4,FALSE),8,0)</f>
        <v>0</v>
      </c>
      <c r="W24" s="1">
        <f>IF(VLOOKUP($E24,Base!$F$2:$AA$22,COLUMN()-4,FALSE),8,0)</f>
        <v>0</v>
      </c>
      <c r="X24" s="1">
        <f>IF(VLOOKUP($E24,Base!$F$2:$AA$22,COLUMN()-4,FALSE),8,0)</f>
        <v>0</v>
      </c>
      <c r="Y24" s="1">
        <f>IF(VLOOKUP($E24,Base!$F$2:$AA$22,COLUMN()-4,FALSE),8,0)</f>
        <v>0</v>
      </c>
      <c r="Z24" s="1">
        <f>IF(VLOOKUP($E24,Base!$F$2:$AA$22,COLUMN()-4,FALSE),8,0)</f>
        <v>0</v>
      </c>
    </row>
    <row r="25" spans="1:26" x14ac:dyDescent="0.25">
      <c r="A25" s="1">
        <v>2</v>
      </c>
      <c r="B25" s="1"/>
      <c r="C25" s="1" t="s">
        <v>4</v>
      </c>
      <c r="D25" s="1">
        <v>4</v>
      </c>
      <c r="E25" s="21" t="str">
        <f t="shared" si="2"/>
        <v>2 Medecin</v>
      </c>
      <c r="F25" s="1">
        <f>IF(VLOOKUP($E25,Base!$F$2:$AA$22,COLUMN()-4,FALSE),8,0)</f>
        <v>0</v>
      </c>
      <c r="G25" s="1">
        <f>IF(VLOOKUP($E25,Base!$F$2:$AA$22,COLUMN()-4,FALSE),8,0)</f>
        <v>0</v>
      </c>
      <c r="H25" s="1">
        <f>IF(VLOOKUP($E25,Base!$F$2:$AA$22,COLUMN()-4,FALSE),8,0)</f>
        <v>0</v>
      </c>
      <c r="I25" s="1">
        <f>IF(VLOOKUP($E25,Base!$F$2:$AA$22,COLUMN()-4,FALSE),8,0)</f>
        <v>8</v>
      </c>
      <c r="J25" s="1">
        <f>IF(VLOOKUP($E25,Base!$F$2:$AA$22,COLUMN()-4,FALSE),8,0)</f>
        <v>0</v>
      </c>
      <c r="K25" s="1">
        <f>IF(VLOOKUP($E25,Base!$F$2:$AA$22,COLUMN()-4,FALSE),8,0)</f>
        <v>0</v>
      </c>
      <c r="L25" s="1">
        <f>IF(VLOOKUP($E25,Base!$F$2:$AA$22,COLUMN()-4,FALSE),8,0)</f>
        <v>0</v>
      </c>
      <c r="M25" s="1">
        <f>IF(VLOOKUP($E25,Base!$F$2:$AA$22,COLUMN()-4,FALSE),8,0)</f>
        <v>0</v>
      </c>
      <c r="N25" s="1">
        <f>IF(VLOOKUP($E25,Base!$F$2:$AA$22,COLUMN()-4,FALSE),8,0)</f>
        <v>0</v>
      </c>
      <c r="O25" s="1">
        <f>IF(VLOOKUP($E25,Base!$F$2:$AA$22,COLUMN()-4,FALSE),8,0)</f>
        <v>0</v>
      </c>
      <c r="P25" s="1">
        <f>IF(VLOOKUP($E25,Base!$F$2:$AA$22,COLUMN()-4,FALSE),8,0)</f>
        <v>8</v>
      </c>
      <c r="Q25" s="1">
        <f>IF(VLOOKUP($E25,Base!$F$2:$AA$22,COLUMN()-4,FALSE),8,0)</f>
        <v>8</v>
      </c>
      <c r="R25" s="1">
        <f>IF(VLOOKUP($E25,Base!$F$2:$AA$22,COLUMN()-4,FALSE),8,0)</f>
        <v>8</v>
      </c>
      <c r="S25" s="1">
        <f>IF(VLOOKUP($E25,Base!$F$2:$AA$22,COLUMN()-4,FALSE),8,0)</f>
        <v>8</v>
      </c>
      <c r="T25" s="1">
        <f>IF(VLOOKUP($E25,Base!$F$2:$AA$22,COLUMN()-4,FALSE),8,0)</f>
        <v>8</v>
      </c>
      <c r="U25" s="1">
        <f>IF(VLOOKUP($E25,Base!$F$2:$AA$22,COLUMN()-4,FALSE),8,0)</f>
        <v>0</v>
      </c>
      <c r="V25" s="1">
        <f>IF(VLOOKUP($E25,Base!$F$2:$AA$22,COLUMN()-4,FALSE),8,0)</f>
        <v>0</v>
      </c>
      <c r="W25" s="1">
        <f>IF(VLOOKUP($E25,Base!$F$2:$AA$22,COLUMN()-4,FALSE),8,0)</f>
        <v>0</v>
      </c>
      <c r="X25" s="1">
        <f>IF(VLOOKUP($E25,Base!$F$2:$AA$22,COLUMN()-4,FALSE),8,0)</f>
        <v>0</v>
      </c>
      <c r="Y25" s="1">
        <f>IF(VLOOKUP($E25,Base!$F$2:$AA$22,COLUMN()-4,FALSE),8,0)</f>
        <v>0</v>
      </c>
      <c r="Z25" s="1">
        <f>IF(VLOOKUP($E25,Base!$F$2:$AA$22,COLUMN()-4,FALSE),8,0)</f>
        <v>0</v>
      </c>
    </row>
    <row r="26" spans="1:26" x14ac:dyDescent="0.25">
      <c r="A26" s="1">
        <v>2</v>
      </c>
      <c r="B26" s="1"/>
      <c r="C26" s="1" t="s">
        <v>4</v>
      </c>
      <c r="D26" s="1">
        <v>4</v>
      </c>
      <c r="E26" s="21" t="str">
        <f t="shared" si="2"/>
        <v>2 Medecin</v>
      </c>
      <c r="F26" s="1">
        <f>IF(VLOOKUP($E26,Base!$F$2:$AA$22,COLUMN()-4,FALSE),8,0)</f>
        <v>0</v>
      </c>
      <c r="G26" s="1">
        <f>IF(VLOOKUP($E26,Base!$F$2:$AA$22,COLUMN()-4,FALSE),8,0)</f>
        <v>0</v>
      </c>
      <c r="H26" s="1">
        <f>IF(VLOOKUP($E26,Base!$F$2:$AA$22,COLUMN()-4,FALSE),8,0)</f>
        <v>0</v>
      </c>
      <c r="I26" s="1">
        <f>IF(VLOOKUP($E26,Base!$F$2:$AA$22,COLUMN()-4,FALSE),8,0)</f>
        <v>8</v>
      </c>
      <c r="J26" s="1">
        <f>IF(VLOOKUP($E26,Base!$F$2:$AA$22,COLUMN()-4,FALSE),8,0)</f>
        <v>0</v>
      </c>
      <c r="K26" s="1">
        <f>IF(VLOOKUP($E26,Base!$F$2:$AA$22,COLUMN()-4,FALSE),8,0)</f>
        <v>0</v>
      </c>
      <c r="L26" s="1">
        <f>IF(VLOOKUP($E26,Base!$F$2:$AA$22,COLUMN()-4,FALSE),8,0)</f>
        <v>0</v>
      </c>
      <c r="M26" s="1">
        <f>IF(VLOOKUP($E26,Base!$F$2:$AA$22,COLUMN()-4,FALSE),8,0)</f>
        <v>0</v>
      </c>
      <c r="N26" s="1">
        <f>IF(VLOOKUP($E26,Base!$F$2:$AA$22,COLUMN()-4,FALSE),8,0)</f>
        <v>0</v>
      </c>
      <c r="O26" s="1">
        <f>IF(VLOOKUP($E26,Base!$F$2:$AA$22,COLUMN()-4,FALSE),8,0)</f>
        <v>0</v>
      </c>
      <c r="P26" s="1">
        <f>IF(VLOOKUP($E26,Base!$F$2:$AA$22,COLUMN()-4,FALSE),8,0)</f>
        <v>8</v>
      </c>
      <c r="Q26" s="1">
        <f>IF(VLOOKUP($E26,Base!$F$2:$AA$22,COLUMN()-4,FALSE),8,0)</f>
        <v>8</v>
      </c>
      <c r="R26" s="1">
        <f>IF(VLOOKUP($E26,Base!$F$2:$AA$22,COLUMN()-4,FALSE),8,0)</f>
        <v>8</v>
      </c>
      <c r="S26" s="1">
        <f>IF(VLOOKUP($E26,Base!$F$2:$AA$22,COLUMN()-4,FALSE),8,0)</f>
        <v>8</v>
      </c>
      <c r="T26" s="1">
        <f>IF(VLOOKUP($E26,Base!$F$2:$AA$22,COLUMN()-4,FALSE),8,0)</f>
        <v>8</v>
      </c>
      <c r="U26" s="1">
        <f>IF(VLOOKUP($E26,Base!$F$2:$AA$22,COLUMN()-4,FALSE),8,0)</f>
        <v>0</v>
      </c>
      <c r="V26" s="1">
        <f>IF(VLOOKUP($E26,Base!$F$2:$AA$22,COLUMN()-4,FALSE),8,0)</f>
        <v>0</v>
      </c>
      <c r="W26" s="1">
        <f>IF(VLOOKUP($E26,Base!$F$2:$AA$22,COLUMN()-4,FALSE),8,0)</f>
        <v>0</v>
      </c>
      <c r="X26" s="1">
        <f>IF(VLOOKUP($E26,Base!$F$2:$AA$22,COLUMN()-4,FALSE),8,0)</f>
        <v>0</v>
      </c>
      <c r="Y26" s="1">
        <f>IF(VLOOKUP($E26,Base!$F$2:$AA$22,COLUMN()-4,FALSE),8,0)</f>
        <v>0</v>
      </c>
      <c r="Z26" s="1">
        <f>IF(VLOOKUP($E26,Base!$F$2:$AA$22,COLUMN()-4,FALSE),8,0)</f>
        <v>0</v>
      </c>
    </row>
    <row r="27" spans="1:26" x14ac:dyDescent="0.25">
      <c r="A27" s="1">
        <v>2</v>
      </c>
      <c r="B27" s="1"/>
      <c r="C27" s="1" t="s">
        <v>4</v>
      </c>
      <c r="D27" s="1">
        <v>4</v>
      </c>
      <c r="E27" s="21" t="str">
        <f t="shared" si="2"/>
        <v>2 Medecin</v>
      </c>
      <c r="F27" s="1">
        <f>IF(VLOOKUP($E27,Base!$F$2:$AA$22,COLUMN()-4,FALSE),8,0)</f>
        <v>0</v>
      </c>
      <c r="G27" s="1">
        <f>IF(VLOOKUP($E27,Base!$F$2:$AA$22,COLUMN()-4,FALSE),8,0)</f>
        <v>0</v>
      </c>
      <c r="H27" s="1">
        <f>IF(VLOOKUP($E27,Base!$F$2:$AA$22,COLUMN()-4,FALSE),8,0)</f>
        <v>0</v>
      </c>
      <c r="I27" s="1">
        <f>IF(VLOOKUP($E27,Base!$F$2:$AA$22,COLUMN()-4,FALSE),8,0)</f>
        <v>8</v>
      </c>
      <c r="J27" s="1">
        <f>IF(VLOOKUP($E27,Base!$F$2:$AA$22,COLUMN()-4,FALSE),8,0)</f>
        <v>0</v>
      </c>
      <c r="K27" s="1">
        <f>IF(VLOOKUP($E27,Base!$F$2:$AA$22,COLUMN()-4,FALSE),8,0)</f>
        <v>0</v>
      </c>
      <c r="L27" s="1">
        <f>IF(VLOOKUP($E27,Base!$F$2:$AA$22,COLUMN()-4,FALSE),8,0)</f>
        <v>0</v>
      </c>
      <c r="M27" s="1">
        <f>IF(VLOOKUP($E27,Base!$F$2:$AA$22,COLUMN()-4,FALSE),8,0)</f>
        <v>0</v>
      </c>
      <c r="N27" s="1">
        <f>IF(VLOOKUP($E27,Base!$F$2:$AA$22,COLUMN()-4,FALSE),8,0)</f>
        <v>0</v>
      </c>
      <c r="O27" s="1">
        <f>IF(VLOOKUP($E27,Base!$F$2:$AA$22,COLUMN()-4,FALSE),8,0)</f>
        <v>0</v>
      </c>
      <c r="P27" s="1">
        <f>IF(VLOOKUP($E27,Base!$F$2:$AA$22,COLUMN()-4,FALSE),8,0)</f>
        <v>8</v>
      </c>
      <c r="Q27" s="1">
        <f>IF(VLOOKUP($E27,Base!$F$2:$AA$22,COLUMN()-4,FALSE),8,0)</f>
        <v>8</v>
      </c>
      <c r="R27" s="1">
        <f>IF(VLOOKUP($E27,Base!$F$2:$AA$22,COLUMN()-4,FALSE),8,0)</f>
        <v>8</v>
      </c>
      <c r="S27" s="1">
        <f>IF(VLOOKUP($E27,Base!$F$2:$AA$22,COLUMN()-4,FALSE),8,0)</f>
        <v>8</v>
      </c>
      <c r="T27" s="1">
        <f>IF(VLOOKUP($E27,Base!$F$2:$AA$22,COLUMN()-4,FALSE),8,0)</f>
        <v>8</v>
      </c>
      <c r="U27" s="1">
        <f>IF(VLOOKUP($E27,Base!$F$2:$AA$22,COLUMN()-4,FALSE),8,0)</f>
        <v>0</v>
      </c>
      <c r="V27" s="1">
        <f>IF(VLOOKUP($E27,Base!$F$2:$AA$22,COLUMN()-4,FALSE),8,0)</f>
        <v>0</v>
      </c>
      <c r="W27" s="1">
        <f>IF(VLOOKUP($E27,Base!$F$2:$AA$22,COLUMN()-4,FALSE),8,0)</f>
        <v>0</v>
      </c>
      <c r="X27" s="1">
        <f>IF(VLOOKUP($E27,Base!$F$2:$AA$22,COLUMN()-4,FALSE),8,0)</f>
        <v>0</v>
      </c>
      <c r="Y27" s="1">
        <f>IF(VLOOKUP($E27,Base!$F$2:$AA$22,COLUMN()-4,FALSE),8,0)</f>
        <v>0</v>
      </c>
      <c r="Z27" s="1">
        <f>IF(VLOOKUP($E27,Base!$F$2:$AA$22,COLUMN()-4,FALSE),8,0)</f>
        <v>0</v>
      </c>
    </row>
    <row r="28" spans="1:26" x14ac:dyDescent="0.25">
      <c r="A28" s="1">
        <v>2</v>
      </c>
      <c r="B28" s="1"/>
      <c r="C28" s="1" t="s">
        <v>4</v>
      </c>
      <c r="D28" s="1">
        <v>4</v>
      </c>
      <c r="E28" s="21" t="str">
        <f t="shared" si="2"/>
        <v>2 Medecin</v>
      </c>
      <c r="F28" s="1">
        <f>IF(VLOOKUP($E28,Base!$F$2:$AA$22,COLUMN()-4,FALSE),8,0)</f>
        <v>0</v>
      </c>
      <c r="G28" s="1">
        <f>IF(VLOOKUP($E28,Base!$F$2:$AA$22,COLUMN()-4,FALSE),8,0)</f>
        <v>0</v>
      </c>
      <c r="H28" s="1">
        <f>IF(VLOOKUP($E28,Base!$F$2:$AA$22,COLUMN()-4,FALSE),8,0)</f>
        <v>0</v>
      </c>
      <c r="I28" s="1">
        <f>IF(VLOOKUP($E28,Base!$F$2:$AA$22,COLUMN()-4,FALSE),8,0)</f>
        <v>8</v>
      </c>
      <c r="J28" s="1">
        <f>IF(VLOOKUP($E28,Base!$F$2:$AA$22,COLUMN()-4,FALSE),8,0)</f>
        <v>0</v>
      </c>
      <c r="K28" s="1">
        <f>IF(VLOOKUP($E28,Base!$F$2:$AA$22,COLUMN()-4,FALSE),8,0)</f>
        <v>0</v>
      </c>
      <c r="L28" s="1">
        <f>IF(VLOOKUP($E28,Base!$F$2:$AA$22,COLUMN()-4,FALSE),8,0)</f>
        <v>0</v>
      </c>
      <c r="M28" s="1">
        <f>IF(VLOOKUP($E28,Base!$F$2:$AA$22,COLUMN()-4,FALSE),8,0)</f>
        <v>0</v>
      </c>
      <c r="N28" s="1">
        <f>IF(VLOOKUP($E28,Base!$F$2:$AA$22,COLUMN()-4,FALSE),8,0)</f>
        <v>0</v>
      </c>
      <c r="O28" s="1">
        <f>IF(VLOOKUP($E28,Base!$F$2:$AA$22,COLUMN()-4,FALSE),8,0)</f>
        <v>0</v>
      </c>
      <c r="P28" s="1">
        <f>IF(VLOOKUP($E28,Base!$F$2:$AA$22,COLUMN()-4,FALSE),8,0)</f>
        <v>8</v>
      </c>
      <c r="Q28" s="1">
        <f>IF(VLOOKUP($E28,Base!$F$2:$AA$22,COLUMN()-4,FALSE),8,0)</f>
        <v>8</v>
      </c>
      <c r="R28" s="1">
        <f>IF(VLOOKUP($E28,Base!$F$2:$AA$22,COLUMN()-4,FALSE),8,0)</f>
        <v>8</v>
      </c>
      <c r="S28" s="1">
        <f>IF(VLOOKUP($E28,Base!$F$2:$AA$22,COLUMN()-4,FALSE),8,0)</f>
        <v>8</v>
      </c>
      <c r="T28" s="1">
        <f>IF(VLOOKUP($E28,Base!$F$2:$AA$22,COLUMN()-4,FALSE),8,0)</f>
        <v>8</v>
      </c>
      <c r="U28" s="1">
        <f>IF(VLOOKUP($E28,Base!$F$2:$AA$22,COLUMN()-4,FALSE),8,0)</f>
        <v>0</v>
      </c>
      <c r="V28" s="1">
        <f>IF(VLOOKUP($E28,Base!$F$2:$AA$22,COLUMN()-4,FALSE),8,0)</f>
        <v>0</v>
      </c>
      <c r="W28" s="1">
        <f>IF(VLOOKUP($E28,Base!$F$2:$AA$22,COLUMN()-4,FALSE),8,0)</f>
        <v>0</v>
      </c>
      <c r="X28" s="1">
        <f>IF(VLOOKUP($E28,Base!$F$2:$AA$22,COLUMN()-4,FALSE),8,0)</f>
        <v>0</v>
      </c>
      <c r="Y28" s="1">
        <f>IF(VLOOKUP($E28,Base!$F$2:$AA$22,COLUMN()-4,FALSE),8,0)</f>
        <v>0</v>
      </c>
      <c r="Z28" s="1">
        <f>IF(VLOOKUP($E28,Base!$F$2:$AA$22,COLUMN()-4,FALSE),8,0)</f>
        <v>0</v>
      </c>
    </row>
    <row r="29" spans="1:26" x14ac:dyDescent="0.25">
      <c r="A29" s="1">
        <v>3</v>
      </c>
      <c r="B29" s="1"/>
      <c r="C29" s="1" t="s">
        <v>3</v>
      </c>
      <c r="D29" s="1">
        <v>4</v>
      </c>
      <c r="E29" s="21" t="str">
        <f t="shared" si="2"/>
        <v>3 Architecte</v>
      </c>
      <c r="F29" s="1">
        <f>IF(VLOOKUP($E29,Base!$F$2:$AA$22,COLUMN()-4,FALSE),8,0)</f>
        <v>0</v>
      </c>
      <c r="G29" s="1">
        <f>IF(VLOOKUP($E29,Base!$F$2:$AA$22,COLUMN()-4,FALSE),8,0)</f>
        <v>0</v>
      </c>
      <c r="H29" s="1">
        <f>IF(VLOOKUP($E29,Base!$F$2:$AA$22,COLUMN()-4,FALSE),8,0)</f>
        <v>0</v>
      </c>
      <c r="I29" s="1">
        <f>IF(VLOOKUP($E29,Base!$F$2:$AA$22,COLUMN()-4,FALSE),8,0)</f>
        <v>8</v>
      </c>
      <c r="J29" s="1">
        <f>IF(VLOOKUP($E29,Base!$F$2:$AA$22,COLUMN()-4,FALSE),8,0)</f>
        <v>0</v>
      </c>
      <c r="K29" s="1">
        <f>IF(VLOOKUP($E29,Base!$F$2:$AA$22,COLUMN()-4,FALSE),8,0)</f>
        <v>0</v>
      </c>
      <c r="L29" s="1">
        <f>IF(VLOOKUP($E29,Base!$F$2:$AA$22,COLUMN()-4,FALSE),8,0)</f>
        <v>0</v>
      </c>
      <c r="M29" s="1">
        <f>IF(VLOOKUP($E29,Base!$F$2:$AA$22,COLUMN()-4,FALSE),8,0)</f>
        <v>0</v>
      </c>
      <c r="N29" s="1">
        <f>IF(VLOOKUP($E29,Base!$F$2:$AA$22,COLUMN()-4,FALSE),8,0)</f>
        <v>0</v>
      </c>
      <c r="O29" s="1">
        <f>IF(VLOOKUP($E29,Base!$F$2:$AA$22,COLUMN()-4,FALSE),8,0)</f>
        <v>0</v>
      </c>
      <c r="P29" s="1">
        <f>IF(VLOOKUP($E29,Base!$F$2:$AA$22,COLUMN()-4,FALSE),8,0)</f>
        <v>8</v>
      </c>
      <c r="Q29" s="1">
        <f>IF(VLOOKUP($E29,Base!$F$2:$AA$22,COLUMN()-4,FALSE),8,0)</f>
        <v>8</v>
      </c>
      <c r="R29" s="1">
        <f>IF(VLOOKUP($E29,Base!$F$2:$AA$22,COLUMN()-4,FALSE),8,0)</f>
        <v>8</v>
      </c>
      <c r="S29" s="1">
        <f>IF(VLOOKUP($E29,Base!$F$2:$AA$22,COLUMN()-4,FALSE),8,0)</f>
        <v>8</v>
      </c>
      <c r="T29" s="1">
        <f>IF(VLOOKUP($E29,Base!$F$2:$AA$22,COLUMN()-4,FALSE),8,0)</f>
        <v>8</v>
      </c>
      <c r="U29" s="1">
        <f>IF(VLOOKUP($E29,Base!$F$2:$AA$22,COLUMN()-4,FALSE),8,0)</f>
        <v>0</v>
      </c>
      <c r="V29" s="1">
        <f>IF(VLOOKUP($E29,Base!$F$2:$AA$22,COLUMN()-4,FALSE),8,0)</f>
        <v>0</v>
      </c>
      <c r="W29" s="1">
        <f>IF(VLOOKUP($E29,Base!$F$2:$AA$22,COLUMN()-4,FALSE),8,0)</f>
        <v>0</v>
      </c>
      <c r="X29" s="1">
        <f>IF(VLOOKUP($E29,Base!$F$2:$AA$22,COLUMN()-4,FALSE),8,0)</f>
        <v>0</v>
      </c>
      <c r="Y29" s="1">
        <f>IF(VLOOKUP($E29,Base!$F$2:$AA$22,COLUMN()-4,FALSE),8,0)</f>
        <v>0</v>
      </c>
      <c r="Z29" s="1">
        <f>IF(VLOOKUP($E29,Base!$F$2:$AA$22,COLUMN()-4,FALSE),8,0)</f>
        <v>0</v>
      </c>
    </row>
    <row r="30" spans="1:26" x14ac:dyDescent="0.25">
      <c r="A30" s="1">
        <v>3</v>
      </c>
      <c r="B30" s="1"/>
      <c r="C30" s="1" t="s">
        <v>3</v>
      </c>
      <c r="D30" s="1">
        <v>4</v>
      </c>
      <c r="E30" s="21" t="str">
        <f t="shared" si="2"/>
        <v>3 Architecte</v>
      </c>
      <c r="F30" s="1">
        <f>IF(VLOOKUP($E30,Base!$F$2:$AA$22,COLUMN()-4,FALSE),8,0)</f>
        <v>0</v>
      </c>
      <c r="G30" s="1">
        <f>IF(VLOOKUP($E30,Base!$F$2:$AA$22,COLUMN()-4,FALSE),8,0)</f>
        <v>0</v>
      </c>
      <c r="H30" s="1">
        <f>IF(VLOOKUP($E30,Base!$F$2:$AA$22,COLUMN()-4,FALSE),8,0)</f>
        <v>0</v>
      </c>
      <c r="I30" s="1">
        <f>IF(VLOOKUP($E30,Base!$F$2:$AA$22,COLUMN()-4,FALSE),8,0)</f>
        <v>8</v>
      </c>
      <c r="J30" s="1">
        <f>IF(VLOOKUP($E30,Base!$F$2:$AA$22,COLUMN()-4,FALSE),8,0)</f>
        <v>0</v>
      </c>
      <c r="K30" s="1">
        <f>IF(VLOOKUP($E30,Base!$F$2:$AA$22,COLUMN()-4,FALSE),8,0)</f>
        <v>0</v>
      </c>
      <c r="L30" s="1">
        <f>IF(VLOOKUP($E30,Base!$F$2:$AA$22,COLUMN()-4,FALSE),8,0)</f>
        <v>0</v>
      </c>
      <c r="M30" s="1">
        <f>IF(VLOOKUP($E30,Base!$F$2:$AA$22,COLUMN()-4,FALSE),8,0)</f>
        <v>0</v>
      </c>
      <c r="N30" s="1">
        <f>IF(VLOOKUP($E30,Base!$F$2:$AA$22,COLUMN()-4,FALSE),8,0)</f>
        <v>0</v>
      </c>
      <c r="O30" s="1">
        <f>IF(VLOOKUP($E30,Base!$F$2:$AA$22,COLUMN()-4,FALSE),8,0)</f>
        <v>0</v>
      </c>
      <c r="P30" s="1">
        <f>IF(VLOOKUP($E30,Base!$F$2:$AA$22,COLUMN()-4,FALSE),8,0)</f>
        <v>8</v>
      </c>
      <c r="Q30" s="1">
        <f>IF(VLOOKUP($E30,Base!$F$2:$AA$22,COLUMN()-4,FALSE),8,0)</f>
        <v>8</v>
      </c>
      <c r="R30" s="1">
        <f>IF(VLOOKUP($E30,Base!$F$2:$AA$22,COLUMN()-4,FALSE),8,0)</f>
        <v>8</v>
      </c>
      <c r="S30" s="1">
        <f>IF(VLOOKUP($E30,Base!$F$2:$AA$22,COLUMN()-4,FALSE),8,0)</f>
        <v>8</v>
      </c>
      <c r="T30" s="1">
        <f>IF(VLOOKUP($E30,Base!$F$2:$AA$22,COLUMN()-4,FALSE),8,0)</f>
        <v>8</v>
      </c>
      <c r="U30" s="1">
        <f>IF(VLOOKUP($E30,Base!$F$2:$AA$22,COLUMN()-4,FALSE),8,0)</f>
        <v>0</v>
      </c>
      <c r="V30" s="1">
        <f>IF(VLOOKUP($E30,Base!$F$2:$AA$22,COLUMN()-4,FALSE),8,0)</f>
        <v>0</v>
      </c>
      <c r="W30" s="1">
        <f>IF(VLOOKUP($E30,Base!$F$2:$AA$22,COLUMN()-4,FALSE),8,0)</f>
        <v>0</v>
      </c>
      <c r="X30" s="1">
        <f>IF(VLOOKUP($E30,Base!$F$2:$AA$22,COLUMN()-4,FALSE),8,0)</f>
        <v>0</v>
      </c>
      <c r="Y30" s="1">
        <f>IF(VLOOKUP($E30,Base!$F$2:$AA$22,COLUMN()-4,FALSE),8,0)</f>
        <v>0</v>
      </c>
      <c r="Z30" s="1">
        <f>IF(VLOOKUP($E30,Base!$F$2:$AA$22,COLUMN()-4,FALSE),8,0)</f>
        <v>0</v>
      </c>
    </row>
    <row r="31" spans="1:26" x14ac:dyDescent="0.25">
      <c r="A31" s="1">
        <v>3</v>
      </c>
      <c r="B31" s="1"/>
      <c r="C31" s="1" t="s">
        <v>3</v>
      </c>
      <c r="D31" s="1">
        <v>4</v>
      </c>
      <c r="E31" s="21" t="str">
        <f t="shared" si="2"/>
        <v>3 Architecte</v>
      </c>
      <c r="F31" s="1">
        <f>IF(VLOOKUP($E31,Base!$F$2:$AA$22,COLUMN()-4,FALSE),8,0)</f>
        <v>0</v>
      </c>
      <c r="G31" s="1">
        <f>IF(VLOOKUP($E31,Base!$F$2:$AA$22,COLUMN()-4,FALSE),8,0)</f>
        <v>0</v>
      </c>
      <c r="H31" s="1">
        <f>IF(VLOOKUP($E31,Base!$F$2:$AA$22,COLUMN()-4,FALSE),8,0)</f>
        <v>0</v>
      </c>
      <c r="I31" s="1">
        <f>IF(VLOOKUP($E31,Base!$F$2:$AA$22,COLUMN()-4,FALSE),8,0)</f>
        <v>8</v>
      </c>
      <c r="J31" s="1">
        <f>IF(VLOOKUP($E31,Base!$F$2:$AA$22,COLUMN()-4,FALSE),8,0)</f>
        <v>0</v>
      </c>
      <c r="K31" s="1">
        <f>IF(VLOOKUP($E31,Base!$F$2:$AA$22,COLUMN()-4,FALSE),8,0)</f>
        <v>0</v>
      </c>
      <c r="L31" s="1">
        <f>IF(VLOOKUP($E31,Base!$F$2:$AA$22,COLUMN()-4,FALSE),8,0)</f>
        <v>0</v>
      </c>
      <c r="M31" s="1">
        <f>IF(VLOOKUP($E31,Base!$F$2:$AA$22,COLUMN()-4,FALSE),8,0)</f>
        <v>0</v>
      </c>
      <c r="N31" s="1">
        <f>IF(VLOOKUP($E31,Base!$F$2:$AA$22,COLUMN()-4,FALSE),8,0)</f>
        <v>0</v>
      </c>
      <c r="O31" s="1">
        <f>IF(VLOOKUP($E31,Base!$F$2:$AA$22,COLUMN()-4,FALSE),8,0)</f>
        <v>0</v>
      </c>
      <c r="P31" s="1">
        <f>IF(VLOOKUP($E31,Base!$F$2:$AA$22,COLUMN()-4,FALSE),8,0)</f>
        <v>8</v>
      </c>
      <c r="Q31" s="1">
        <f>IF(VLOOKUP($E31,Base!$F$2:$AA$22,COLUMN()-4,FALSE),8,0)</f>
        <v>8</v>
      </c>
      <c r="R31" s="1">
        <f>IF(VLOOKUP($E31,Base!$F$2:$AA$22,COLUMN()-4,FALSE),8,0)</f>
        <v>8</v>
      </c>
      <c r="S31" s="1">
        <f>IF(VLOOKUP($E31,Base!$F$2:$AA$22,COLUMN()-4,FALSE),8,0)</f>
        <v>8</v>
      </c>
      <c r="T31" s="1">
        <f>IF(VLOOKUP($E31,Base!$F$2:$AA$22,COLUMN()-4,FALSE),8,0)</f>
        <v>8</v>
      </c>
      <c r="U31" s="1">
        <f>IF(VLOOKUP($E31,Base!$F$2:$AA$22,COLUMN()-4,FALSE),8,0)</f>
        <v>0</v>
      </c>
      <c r="V31" s="1">
        <f>IF(VLOOKUP($E31,Base!$F$2:$AA$22,COLUMN()-4,FALSE),8,0)</f>
        <v>0</v>
      </c>
      <c r="W31" s="1">
        <f>IF(VLOOKUP($E31,Base!$F$2:$AA$22,COLUMN()-4,FALSE),8,0)</f>
        <v>0</v>
      </c>
      <c r="X31" s="1">
        <f>IF(VLOOKUP($E31,Base!$F$2:$AA$22,COLUMN()-4,FALSE),8,0)</f>
        <v>0</v>
      </c>
      <c r="Y31" s="1">
        <f>IF(VLOOKUP($E31,Base!$F$2:$AA$22,COLUMN()-4,FALSE),8,0)</f>
        <v>0</v>
      </c>
      <c r="Z31" s="1">
        <f>IF(VLOOKUP($E31,Base!$F$2:$AA$22,COLUMN()-4,FALSE),8,0)</f>
        <v>0</v>
      </c>
    </row>
    <row r="32" spans="1:26" x14ac:dyDescent="0.25">
      <c r="A32" s="1">
        <v>3</v>
      </c>
      <c r="B32" s="1"/>
      <c r="C32" s="1" t="s">
        <v>3</v>
      </c>
      <c r="D32" s="1">
        <v>4</v>
      </c>
      <c r="E32" s="21" t="str">
        <f t="shared" si="2"/>
        <v>3 Architecte</v>
      </c>
      <c r="F32" s="1">
        <f>IF(VLOOKUP($E32,Base!$F$2:$AA$22,COLUMN()-4,FALSE),8,0)</f>
        <v>0</v>
      </c>
      <c r="G32" s="1">
        <f>IF(VLOOKUP($E32,Base!$F$2:$AA$22,COLUMN()-4,FALSE),8,0)</f>
        <v>0</v>
      </c>
      <c r="H32" s="1">
        <f>IF(VLOOKUP($E32,Base!$F$2:$AA$22,COLUMN()-4,FALSE),8,0)</f>
        <v>0</v>
      </c>
      <c r="I32" s="1">
        <f>IF(VLOOKUP($E32,Base!$F$2:$AA$22,COLUMN()-4,FALSE),8,0)</f>
        <v>8</v>
      </c>
      <c r="J32" s="1">
        <f>IF(VLOOKUP($E32,Base!$F$2:$AA$22,COLUMN()-4,FALSE),8,0)</f>
        <v>0</v>
      </c>
      <c r="K32" s="1">
        <f>IF(VLOOKUP($E32,Base!$F$2:$AA$22,COLUMN()-4,FALSE),8,0)</f>
        <v>0</v>
      </c>
      <c r="L32" s="1">
        <f>IF(VLOOKUP($E32,Base!$F$2:$AA$22,COLUMN()-4,FALSE),8,0)</f>
        <v>0</v>
      </c>
      <c r="M32" s="1">
        <f>IF(VLOOKUP($E32,Base!$F$2:$AA$22,COLUMN()-4,FALSE),8,0)</f>
        <v>0</v>
      </c>
      <c r="N32" s="1">
        <f>IF(VLOOKUP($E32,Base!$F$2:$AA$22,COLUMN()-4,FALSE),8,0)</f>
        <v>0</v>
      </c>
      <c r="O32" s="1">
        <f>IF(VLOOKUP($E32,Base!$F$2:$AA$22,COLUMN()-4,FALSE),8,0)</f>
        <v>0</v>
      </c>
      <c r="P32" s="1">
        <f>IF(VLOOKUP($E32,Base!$F$2:$AA$22,COLUMN()-4,FALSE),8,0)</f>
        <v>8</v>
      </c>
      <c r="Q32" s="1">
        <f>IF(VLOOKUP($E32,Base!$F$2:$AA$22,COLUMN()-4,FALSE),8,0)</f>
        <v>8</v>
      </c>
      <c r="R32" s="1">
        <f>IF(VLOOKUP($E32,Base!$F$2:$AA$22,COLUMN()-4,FALSE),8,0)</f>
        <v>8</v>
      </c>
      <c r="S32" s="1">
        <f>IF(VLOOKUP($E32,Base!$F$2:$AA$22,COLUMN()-4,FALSE),8,0)</f>
        <v>8</v>
      </c>
      <c r="T32" s="1">
        <f>IF(VLOOKUP($E32,Base!$F$2:$AA$22,COLUMN()-4,FALSE),8,0)</f>
        <v>8</v>
      </c>
      <c r="U32" s="1">
        <f>IF(VLOOKUP($E32,Base!$F$2:$AA$22,COLUMN()-4,FALSE),8,0)</f>
        <v>0</v>
      </c>
      <c r="V32" s="1">
        <f>IF(VLOOKUP($E32,Base!$F$2:$AA$22,COLUMN()-4,FALSE),8,0)</f>
        <v>0</v>
      </c>
      <c r="W32" s="1">
        <f>IF(VLOOKUP($E32,Base!$F$2:$AA$22,COLUMN()-4,FALSE),8,0)</f>
        <v>0</v>
      </c>
      <c r="X32" s="1">
        <f>IF(VLOOKUP($E32,Base!$F$2:$AA$22,COLUMN()-4,FALSE),8,0)</f>
        <v>0</v>
      </c>
      <c r="Y32" s="1">
        <f>IF(VLOOKUP($E32,Base!$F$2:$AA$22,COLUMN()-4,FALSE),8,0)</f>
        <v>0</v>
      </c>
      <c r="Z32" s="1">
        <f>IF(VLOOKUP($E32,Base!$F$2:$AA$22,COLUMN()-4,FALSE),8,0)</f>
        <v>0</v>
      </c>
    </row>
    <row r="33" spans="1:26" x14ac:dyDescent="0.25">
      <c r="A33" s="1">
        <v>4</v>
      </c>
      <c r="B33" s="1"/>
      <c r="C33" s="1" t="s">
        <v>1</v>
      </c>
      <c r="D33" s="1">
        <v>5</v>
      </c>
      <c r="E33" s="21" t="str">
        <f t="shared" si="2"/>
        <v>4 Consultant</v>
      </c>
      <c r="F33" s="1">
        <f>IF(VLOOKUP($E33,Base!$F$2:$AA$22,COLUMN()-4,FALSE),8,0)</f>
        <v>0</v>
      </c>
      <c r="G33" s="1">
        <f>IF(VLOOKUP($E33,Base!$F$2:$AA$22,COLUMN()-4,FALSE),8,0)</f>
        <v>0</v>
      </c>
      <c r="H33" s="1">
        <f>IF(VLOOKUP($E33,Base!$F$2:$AA$22,COLUMN()-4,FALSE),8,0)</f>
        <v>0</v>
      </c>
      <c r="I33" s="1">
        <f>IF(VLOOKUP($E33,Base!$F$2:$AA$22,COLUMN()-4,FALSE),8,0)</f>
        <v>0</v>
      </c>
      <c r="J33" s="1">
        <f>IF(VLOOKUP($E33,Base!$F$2:$AA$22,COLUMN()-4,FALSE),8,0)</f>
        <v>0</v>
      </c>
      <c r="K33" s="1">
        <f>IF(VLOOKUP($E33,Base!$F$2:$AA$22,COLUMN()-4,FALSE),8,0)</f>
        <v>0</v>
      </c>
      <c r="L33" s="1">
        <f>IF(VLOOKUP($E33,Base!$F$2:$AA$22,COLUMN()-4,FALSE),8,0)</f>
        <v>8</v>
      </c>
      <c r="M33" s="1">
        <f>IF(VLOOKUP($E33,Base!$F$2:$AA$22,COLUMN()-4,FALSE),8,0)</f>
        <v>0</v>
      </c>
      <c r="N33" s="1">
        <f>IF(VLOOKUP($E33,Base!$F$2:$AA$22,COLUMN()-4,FALSE),8,0)</f>
        <v>0</v>
      </c>
      <c r="O33" s="1">
        <f>IF(VLOOKUP($E33,Base!$F$2:$AA$22,COLUMN()-4,FALSE),8,0)</f>
        <v>0</v>
      </c>
      <c r="P33" s="1">
        <f>IF(VLOOKUP($E33,Base!$F$2:$AA$22,COLUMN()-4,FALSE),8,0)</f>
        <v>0</v>
      </c>
      <c r="Q33" s="1">
        <f>IF(VLOOKUP($E33,Base!$F$2:$AA$22,COLUMN()-4,FALSE),8,0)</f>
        <v>0</v>
      </c>
      <c r="R33" s="1">
        <f>IF(VLOOKUP($E33,Base!$F$2:$AA$22,COLUMN()-4,FALSE),8,0)</f>
        <v>0</v>
      </c>
      <c r="S33" s="1">
        <f>IF(VLOOKUP($E33,Base!$F$2:$AA$22,COLUMN()-4,FALSE),8,0)</f>
        <v>8</v>
      </c>
      <c r="T33" s="1">
        <f>IF(VLOOKUP($E33,Base!$F$2:$AA$22,COLUMN()-4,FALSE),8,0)</f>
        <v>0</v>
      </c>
      <c r="U33" s="1">
        <f>IF(VLOOKUP($E33,Base!$F$2:$AA$22,COLUMN()-4,FALSE),8,0)</f>
        <v>0</v>
      </c>
      <c r="V33" s="1">
        <f>IF(VLOOKUP($E33,Base!$F$2:$AA$22,COLUMN()-4,FALSE),8,0)</f>
        <v>0</v>
      </c>
      <c r="W33" s="1">
        <f>IF(VLOOKUP($E33,Base!$F$2:$AA$22,COLUMN()-4,FALSE),8,0)</f>
        <v>0</v>
      </c>
      <c r="X33" s="1">
        <f>IF(VLOOKUP($E33,Base!$F$2:$AA$22,COLUMN()-4,FALSE),8,0)</f>
        <v>0</v>
      </c>
      <c r="Y33" s="1">
        <f>IF(VLOOKUP($E33,Base!$F$2:$AA$22,COLUMN()-4,FALSE),8,0)</f>
        <v>0</v>
      </c>
      <c r="Z33" s="1">
        <f>IF(VLOOKUP($E33,Base!$F$2:$AA$22,COLUMN()-4,FALSE),8,0)</f>
        <v>0</v>
      </c>
    </row>
    <row r="34" spans="1:26" x14ac:dyDescent="0.25">
      <c r="A34" s="1">
        <v>4</v>
      </c>
      <c r="B34" s="1"/>
      <c r="C34" s="1" t="s">
        <v>1</v>
      </c>
      <c r="D34" s="1">
        <v>5</v>
      </c>
      <c r="E34" s="21" t="str">
        <f t="shared" si="2"/>
        <v>4 Consultant</v>
      </c>
      <c r="F34" s="1">
        <f>IF(VLOOKUP($E34,Base!$F$2:$AA$22,COLUMN()-4,FALSE),8,0)</f>
        <v>0</v>
      </c>
      <c r="G34" s="1">
        <f>IF(VLOOKUP($E34,Base!$F$2:$AA$22,COLUMN()-4,FALSE),8,0)</f>
        <v>0</v>
      </c>
      <c r="H34" s="1">
        <f>IF(VLOOKUP($E34,Base!$F$2:$AA$22,COLUMN()-4,FALSE),8,0)</f>
        <v>0</v>
      </c>
      <c r="I34" s="1">
        <f>IF(VLOOKUP($E34,Base!$F$2:$AA$22,COLUMN()-4,FALSE),8,0)</f>
        <v>0</v>
      </c>
      <c r="J34" s="1">
        <f>IF(VLOOKUP($E34,Base!$F$2:$AA$22,COLUMN()-4,FALSE),8,0)</f>
        <v>0</v>
      </c>
      <c r="K34" s="1">
        <f>IF(VLOOKUP($E34,Base!$F$2:$AA$22,COLUMN()-4,FALSE),8,0)</f>
        <v>0</v>
      </c>
      <c r="L34" s="1">
        <f>IF(VLOOKUP($E34,Base!$F$2:$AA$22,COLUMN()-4,FALSE),8,0)</f>
        <v>8</v>
      </c>
      <c r="M34" s="1">
        <f>IF(VLOOKUP($E34,Base!$F$2:$AA$22,COLUMN()-4,FALSE),8,0)</f>
        <v>0</v>
      </c>
      <c r="N34" s="1">
        <f>IF(VLOOKUP($E34,Base!$F$2:$AA$22,COLUMN()-4,FALSE),8,0)</f>
        <v>0</v>
      </c>
      <c r="O34" s="1">
        <f>IF(VLOOKUP($E34,Base!$F$2:$AA$22,COLUMN()-4,FALSE),8,0)</f>
        <v>0</v>
      </c>
      <c r="P34" s="1">
        <f>IF(VLOOKUP($E34,Base!$F$2:$AA$22,COLUMN()-4,FALSE),8,0)</f>
        <v>0</v>
      </c>
      <c r="Q34" s="1">
        <f>IF(VLOOKUP($E34,Base!$F$2:$AA$22,COLUMN()-4,FALSE),8,0)</f>
        <v>0</v>
      </c>
      <c r="R34" s="1">
        <f>IF(VLOOKUP($E34,Base!$F$2:$AA$22,COLUMN()-4,FALSE),8,0)</f>
        <v>0</v>
      </c>
      <c r="S34" s="1">
        <f>IF(VLOOKUP($E34,Base!$F$2:$AA$22,COLUMN()-4,FALSE),8,0)</f>
        <v>8</v>
      </c>
      <c r="T34" s="1">
        <f>IF(VLOOKUP($E34,Base!$F$2:$AA$22,COLUMN()-4,FALSE),8,0)</f>
        <v>0</v>
      </c>
      <c r="U34" s="1">
        <f>IF(VLOOKUP($E34,Base!$F$2:$AA$22,COLUMN()-4,FALSE),8,0)</f>
        <v>0</v>
      </c>
      <c r="V34" s="1">
        <f>IF(VLOOKUP($E34,Base!$F$2:$AA$22,COLUMN()-4,FALSE),8,0)</f>
        <v>0</v>
      </c>
      <c r="W34" s="1">
        <f>IF(VLOOKUP($E34,Base!$F$2:$AA$22,COLUMN()-4,FALSE),8,0)</f>
        <v>0</v>
      </c>
      <c r="X34" s="1">
        <f>IF(VLOOKUP($E34,Base!$F$2:$AA$22,COLUMN()-4,FALSE),8,0)</f>
        <v>0</v>
      </c>
      <c r="Y34" s="1">
        <f>IF(VLOOKUP($E34,Base!$F$2:$AA$22,COLUMN()-4,FALSE),8,0)</f>
        <v>0</v>
      </c>
      <c r="Z34" s="1">
        <f>IF(VLOOKUP($E34,Base!$F$2:$AA$22,COLUMN()-4,FALSE),8,0)</f>
        <v>0</v>
      </c>
    </row>
    <row r="35" spans="1:26" x14ac:dyDescent="0.25">
      <c r="A35" s="1">
        <v>4</v>
      </c>
      <c r="B35" s="1"/>
      <c r="C35" s="1" t="s">
        <v>1</v>
      </c>
      <c r="D35" s="1">
        <v>5</v>
      </c>
      <c r="E35" s="21" t="str">
        <f t="shared" si="2"/>
        <v>4 Consultant</v>
      </c>
      <c r="F35" s="1">
        <f>IF(VLOOKUP($E35,Base!$F$2:$AA$22,COLUMN()-4,FALSE),8,0)</f>
        <v>0</v>
      </c>
      <c r="G35" s="1">
        <f>IF(VLOOKUP($E35,Base!$F$2:$AA$22,COLUMN()-4,FALSE),8,0)</f>
        <v>0</v>
      </c>
      <c r="H35" s="1">
        <f>IF(VLOOKUP($E35,Base!$F$2:$AA$22,COLUMN()-4,FALSE),8,0)</f>
        <v>0</v>
      </c>
      <c r="I35" s="1">
        <f>IF(VLOOKUP($E35,Base!$F$2:$AA$22,COLUMN()-4,FALSE),8,0)</f>
        <v>0</v>
      </c>
      <c r="J35" s="1">
        <f>IF(VLOOKUP($E35,Base!$F$2:$AA$22,COLUMN()-4,FALSE),8,0)</f>
        <v>0</v>
      </c>
      <c r="K35" s="1">
        <f>IF(VLOOKUP($E35,Base!$F$2:$AA$22,COLUMN()-4,FALSE),8,0)</f>
        <v>0</v>
      </c>
      <c r="L35" s="1">
        <f>IF(VLOOKUP($E35,Base!$F$2:$AA$22,COLUMN()-4,FALSE),8,0)</f>
        <v>8</v>
      </c>
      <c r="M35" s="1">
        <f>IF(VLOOKUP($E35,Base!$F$2:$AA$22,COLUMN()-4,FALSE),8,0)</f>
        <v>0</v>
      </c>
      <c r="N35" s="1">
        <f>IF(VLOOKUP($E35,Base!$F$2:$AA$22,COLUMN()-4,FALSE),8,0)</f>
        <v>0</v>
      </c>
      <c r="O35" s="1">
        <f>IF(VLOOKUP($E35,Base!$F$2:$AA$22,COLUMN()-4,FALSE),8,0)</f>
        <v>0</v>
      </c>
      <c r="P35" s="1">
        <f>IF(VLOOKUP($E35,Base!$F$2:$AA$22,COLUMN()-4,FALSE),8,0)</f>
        <v>0</v>
      </c>
      <c r="Q35" s="1">
        <f>IF(VLOOKUP($E35,Base!$F$2:$AA$22,COLUMN()-4,FALSE),8,0)</f>
        <v>0</v>
      </c>
      <c r="R35" s="1">
        <f>IF(VLOOKUP($E35,Base!$F$2:$AA$22,COLUMN()-4,FALSE),8,0)</f>
        <v>0</v>
      </c>
      <c r="S35" s="1">
        <f>IF(VLOOKUP($E35,Base!$F$2:$AA$22,COLUMN()-4,FALSE),8,0)</f>
        <v>8</v>
      </c>
      <c r="T35" s="1">
        <f>IF(VLOOKUP($E35,Base!$F$2:$AA$22,COLUMN()-4,FALSE),8,0)</f>
        <v>0</v>
      </c>
      <c r="U35" s="1">
        <f>IF(VLOOKUP($E35,Base!$F$2:$AA$22,COLUMN()-4,FALSE),8,0)</f>
        <v>0</v>
      </c>
      <c r="V35" s="1">
        <f>IF(VLOOKUP($E35,Base!$F$2:$AA$22,COLUMN()-4,FALSE),8,0)</f>
        <v>0</v>
      </c>
      <c r="W35" s="1">
        <f>IF(VLOOKUP($E35,Base!$F$2:$AA$22,COLUMN()-4,FALSE),8,0)</f>
        <v>0</v>
      </c>
      <c r="X35" s="1">
        <f>IF(VLOOKUP($E35,Base!$F$2:$AA$22,COLUMN()-4,FALSE),8,0)</f>
        <v>0</v>
      </c>
      <c r="Y35" s="1">
        <f>IF(VLOOKUP($E35,Base!$F$2:$AA$22,COLUMN()-4,FALSE),8,0)</f>
        <v>0</v>
      </c>
      <c r="Z35" s="1">
        <f>IF(VLOOKUP($E35,Base!$F$2:$AA$22,COLUMN()-4,FALSE),8,0)</f>
        <v>0</v>
      </c>
    </row>
    <row r="36" spans="1:26" x14ac:dyDescent="0.25">
      <c r="A36" s="1">
        <v>4</v>
      </c>
      <c r="B36" s="1"/>
      <c r="C36" s="1" t="s">
        <v>1</v>
      </c>
      <c r="D36" s="1">
        <v>5</v>
      </c>
      <c r="E36" s="21" t="str">
        <f t="shared" si="2"/>
        <v>4 Consultant</v>
      </c>
      <c r="F36" s="1">
        <f>IF(VLOOKUP($E36,Base!$F$2:$AA$22,COLUMN()-4,FALSE),8,0)</f>
        <v>0</v>
      </c>
      <c r="G36" s="1">
        <f>IF(VLOOKUP($E36,Base!$F$2:$AA$22,COLUMN()-4,FALSE),8,0)</f>
        <v>0</v>
      </c>
      <c r="H36" s="1">
        <f>IF(VLOOKUP($E36,Base!$F$2:$AA$22,COLUMN()-4,FALSE),8,0)</f>
        <v>0</v>
      </c>
      <c r="I36" s="1">
        <f>IF(VLOOKUP($E36,Base!$F$2:$AA$22,COLUMN()-4,FALSE),8,0)</f>
        <v>0</v>
      </c>
      <c r="J36" s="1">
        <f>IF(VLOOKUP($E36,Base!$F$2:$AA$22,COLUMN()-4,FALSE),8,0)</f>
        <v>0</v>
      </c>
      <c r="K36" s="1">
        <f>IF(VLOOKUP($E36,Base!$F$2:$AA$22,COLUMN()-4,FALSE),8,0)</f>
        <v>0</v>
      </c>
      <c r="L36" s="1">
        <f>IF(VLOOKUP($E36,Base!$F$2:$AA$22,COLUMN()-4,FALSE),8,0)</f>
        <v>8</v>
      </c>
      <c r="M36" s="1">
        <f>IF(VLOOKUP($E36,Base!$F$2:$AA$22,COLUMN()-4,FALSE),8,0)</f>
        <v>0</v>
      </c>
      <c r="N36" s="1">
        <f>IF(VLOOKUP($E36,Base!$F$2:$AA$22,COLUMN()-4,FALSE),8,0)</f>
        <v>0</v>
      </c>
      <c r="O36" s="1">
        <f>IF(VLOOKUP($E36,Base!$F$2:$AA$22,COLUMN()-4,FALSE),8,0)</f>
        <v>0</v>
      </c>
      <c r="P36" s="1">
        <f>IF(VLOOKUP($E36,Base!$F$2:$AA$22,COLUMN()-4,FALSE),8,0)</f>
        <v>0</v>
      </c>
      <c r="Q36" s="1">
        <f>IF(VLOOKUP($E36,Base!$F$2:$AA$22,COLUMN()-4,FALSE),8,0)</f>
        <v>0</v>
      </c>
      <c r="R36" s="1">
        <f>IF(VLOOKUP($E36,Base!$F$2:$AA$22,COLUMN()-4,FALSE),8,0)</f>
        <v>0</v>
      </c>
      <c r="S36" s="1">
        <f>IF(VLOOKUP($E36,Base!$F$2:$AA$22,COLUMN()-4,FALSE),8,0)</f>
        <v>8</v>
      </c>
      <c r="T36" s="1">
        <f>IF(VLOOKUP($E36,Base!$F$2:$AA$22,COLUMN()-4,FALSE),8,0)</f>
        <v>0</v>
      </c>
      <c r="U36" s="1">
        <f>IF(VLOOKUP($E36,Base!$F$2:$AA$22,COLUMN()-4,FALSE),8,0)</f>
        <v>0</v>
      </c>
      <c r="V36" s="1">
        <f>IF(VLOOKUP($E36,Base!$F$2:$AA$22,COLUMN()-4,FALSE),8,0)</f>
        <v>0</v>
      </c>
      <c r="W36" s="1">
        <f>IF(VLOOKUP($E36,Base!$F$2:$AA$22,COLUMN()-4,FALSE),8,0)</f>
        <v>0</v>
      </c>
      <c r="X36" s="1">
        <f>IF(VLOOKUP($E36,Base!$F$2:$AA$22,COLUMN()-4,FALSE),8,0)</f>
        <v>0</v>
      </c>
      <c r="Y36" s="1">
        <f>IF(VLOOKUP($E36,Base!$F$2:$AA$22,COLUMN()-4,FALSE),8,0)</f>
        <v>0</v>
      </c>
      <c r="Z36" s="1">
        <f>IF(VLOOKUP($E36,Base!$F$2:$AA$22,COLUMN()-4,FALSE),8,0)</f>
        <v>0</v>
      </c>
    </row>
    <row r="37" spans="1:26" x14ac:dyDescent="0.25">
      <c r="A37" s="1">
        <v>4</v>
      </c>
      <c r="B37" s="1"/>
      <c r="C37" s="1" t="s">
        <v>1</v>
      </c>
      <c r="D37" s="1">
        <v>5</v>
      </c>
      <c r="E37" s="21" t="str">
        <f t="shared" si="2"/>
        <v>4 Consultant</v>
      </c>
      <c r="F37" s="1">
        <f>IF(VLOOKUP($E37,Base!$F$2:$AA$22,COLUMN()-4,FALSE),8,0)</f>
        <v>0</v>
      </c>
      <c r="G37" s="1">
        <f>IF(VLOOKUP($E37,Base!$F$2:$AA$22,COLUMN()-4,FALSE),8,0)</f>
        <v>0</v>
      </c>
      <c r="H37" s="1">
        <f>IF(VLOOKUP($E37,Base!$F$2:$AA$22,COLUMN()-4,FALSE),8,0)</f>
        <v>0</v>
      </c>
      <c r="I37" s="1">
        <f>IF(VLOOKUP($E37,Base!$F$2:$AA$22,COLUMN()-4,FALSE),8,0)</f>
        <v>0</v>
      </c>
      <c r="J37" s="1">
        <f>IF(VLOOKUP($E37,Base!$F$2:$AA$22,COLUMN()-4,FALSE),8,0)</f>
        <v>0</v>
      </c>
      <c r="K37" s="1">
        <f>IF(VLOOKUP($E37,Base!$F$2:$AA$22,COLUMN()-4,FALSE),8,0)</f>
        <v>0</v>
      </c>
      <c r="L37" s="1">
        <f>IF(VLOOKUP($E37,Base!$F$2:$AA$22,COLUMN()-4,FALSE),8,0)</f>
        <v>8</v>
      </c>
      <c r="M37" s="1">
        <f>IF(VLOOKUP($E37,Base!$F$2:$AA$22,COLUMN()-4,FALSE),8,0)</f>
        <v>0</v>
      </c>
      <c r="N37" s="1">
        <f>IF(VLOOKUP($E37,Base!$F$2:$AA$22,COLUMN()-4,FALSE),8,0)</f>
        <v>0</v>
      </c>
      <c r="O37" s="1">
        <f>IF(VLOOKUP($E37,Base!$F$2:$AA$22,COLUMN()-4,FALSE),8,0)</f>
        <v>0</v>
      </c>
      <c r="P37" s="1">
        <f>IF(VLOOKUP($E37,Base!$F$2:$AA$22,COLUMN()-4,FALSE),8,0)</f>
        <v>0</v>
      </c>
      <c r="Q37" s="1">
        <f>IF(VLOOKUP($E37,Base!$F$2:$AA$22,COLUMN()-4,FALSE),8,0)</f>
        <v>0</v>
      </c>
      <c r="R37" s="1">
        <f>IF(VLOOKUP($E37,Base!$F$2:$AA$22,COLUMN()-4,FALSE),8,0)</f>
        <v>0</v>
      </c>
      <c r="S37" s="1">
        <f>IF(VLOOKUP($E37,Base!$F$2:$AA$22,COLUMN()-4,FALSE),8,0)</f>
        <v>8</v>
      </c>
      <c r="T37" s="1">
        <f>IF(VLOOKUP($E37,Base!$F$2:$AA$22,COLUMN()-4,FALSE),8,0)</f>
        <v>0</v>
      </c>
      <c r="U37" s="1">
        <f>IF(VLOOKUP($E37,Base!$F$2:$AA$22,COLUMN()-4,FALSE),8,0)</f>
        <v>0</v>
      </c>
      <c r="V37" s="1">
        <f>IF(VLOOKUP($E37,Base!$F$2:$AA$22,COLUMN()-4,FALSE),8,0)</f>
        <v>0</v>
      </c>
      <c r="W37" s="1">
        <f>IF(VLOOKUP($E37,Base!$F$2:$AA$22,COLUMN()-4,FALSE),8,0)</f>
        <v>0</v>
      </c>
      <c r="X37" s="1">
        <f>IF(VLOOKUP($E37,Base!$F$2:$AA$22,COLUMN()-4,FALSE),8,0)</f>
        <v>0</v>
      </c>
      <c r="Y37" s="1">
        <f>IF(VLOOKUP($E37,Base!$F$2:$AA$22,COLUMN()-4,FALSE),8,0)</f>
        <v>0</v>
      </c>
      <c r="Z37" s="1">
        <f>IF(VLOOKUP($E37,Base!$F$2:$AA$22,COLUMN()-4,FALSE),8,0)</f>
        <v>0</v>
      </c>
    </row>
    <row r="38" spans="1:26" x14ac:dyDescent="0.25">
      <c r="A38" s="1">
        <v>2</v>
      </c>
      <c r="B38" s="1"/>
      <c r="C38" s="1" t="s">
        <v>2</v>
      </c>
      <c r="D38" s="1">
        <v>2</v>
      </c>
      <c r="E38" s="21" t="str">
        <f t="shared" si="2"/>
        <v>2 Ingénieur</v>
      </c>
      <c r="F38" s="1">
        <f>IF(VLOOKUP($E38,Base!$F$2:$AA$22,COLUMN()-4,FALSE),8,0)</f>
        <v>0</v>
      </c>
      <c r="G38" s="1">
        <f>IF(VLOOKUP($E38,Base!$F$2:$AA$22,COLUMN()-4,FALSE),8,0)</f>
        <v>0</v>
      </c>
      <c r="H38" s="1">
        <f>IF(VLOOKUP($E38,Base!$F$2:$AA$22,COLUMN()-4,FALSE),8,0)</f>
        <v>0</v>
      </c>
      <c r="I38" s="1">
        <f>IF(VLOOKUP($E38,Base!$F$2:$AA$22,COLUMN()-4,FALSE),8,0)</f>
        <v>0</v>
      </c>
      <c r="J38" s="1">
        <f>IF(VLOOKUP($E38,Base!$F$2:$AA$22,COLUMN()-4,FALSE),8,0)</f>
        <v>0</v>
      </c>
      <c r="K38" s="1">
        <f>IF(VLOOKUP($E38,Base!$F$2:$AA$22,COLUMN()-4,FALSE),8,0)</f>
        <v>0</v>
      </c>
      <c r="L38" s="1">
        <f>IF(VLOOKUP($E38,Base!$F$2:$AA$22,COLUMN()-4,FALSE),8,0)</f>
        <v>0</v>
      </c>
      <c r="M38" s="1">
        <f>IF(VLOOKUP($E38,Base!$F$2:$AA$22,COLUMN()-4,FALSE),8,0)</f>
        <v>0</v>
      </c>
      <c r="N38" s="1">
        <f>IF(VLOOKUP($E38,Base!$F$2:$AA$22,COLUMN()-4,FALSE),8,0)</f>
        <v>8</v>
      </c>
      <c r="O38" s="1">
        <f>IF(VLOOKUP($E38,Base!$F$2:$AA$22,COLUMN()-4,FALSE),8,0)</f>
        <v>0</v>
      </c>
      <c r="P38" s="1">
        <f>IF(VLOOKUP($E38,Base!$F$2:$AA$22,COLUMN()-4,FALSE),8,0)</f>
        <v>0</v>
      </c>
      <c r="Q38" s="1">
        <f>IF(VLOOKUP($E38,Base!$F$2:$AA$22,COLUMN()-4,FALSE),8,0)</f>
        <v>0</v>
      </c>
      <c r="R38" s="1">
        <f>IF(VLOOKUP($E38,Base!$F$2:$AA$22,COLUMN()-4,FALSE),8,0)</f>
        <v>0</v>
      </c>
      <c r="S38" s="1">
        <f>IF(VLOOKUP($E38,Base!$F$2:$AA$22,COLUMN()-4,FALSE),8,0)</f>
        <v>0</v>
      </c>
      <c r="T38" s="1">
        <f>IF(VLOOKUP($E38,Base!$F$2:$AA$22,COLUMN()-4,FALSE),8,0)</f>
        <v>0</v>
      </c>
      <c r="U38" s="1">
        <f>IF(VLOOKUP($E38,Base!$F$2:$AA$22,COLUMN()-4,FALSE),8,0)</f>
        <v>0</v>
      </c>
      <c r="V38" s="1">
        <f>IF(VLOOKUP($E38,Base!$F$2:$AA$22,COLUMN()-4,FALSE),8,0)</f>
        <v>0</v>
      </c>
      <c r="W38" s="1">
        <f>IF(VLOOKUP($E38,Base!$F$2:$AA$22,COLUMN()-4,FALSE),8,0)</f>
        <v>0</v>
      </c>
      <c r="X38" s="1">
        <f>IF(VLOOKUP($E38,Base!$F$2:$AA$22,COLUMN()-4,FALSE),8,0)</f>
        <v>0</v>
      </c>
      <c r="Y38" s="1">
        <f>IF(VLOOKUP($E38,Base!$F$2:$AA$22,COLUMN()-4,FALSE),8,0)</f>
        <v>0</v>
      </c>
      <c r="Z38" s="1">
        <f>IF(VLOOKUP($E38,Base!$F$2:$AA$22,COLUMN()-4,FALSE),8,0)</f>
        <v>0</v>
      </c>
    </row>
    <row r="39" spans="1:26" x14ac:dyDescent="0.25">
      <c r="A39" s="1">
        <v>2</v>
      </c>
      <c r="B39" s="1"/>
      <c r="C39" s="1" t="s">
        <v>2</v>
      </c>
      <c r="D39" s="1">
        <v>2</v>
      </c>
      <c r="E39" s="21" t="str">
        <f t="shared" si="2"/>
        <v>2 Ingénieur</v>
      </c>
      <c r="F39" s="1">
        <f>IF(VLOOKUP($E39,Base!$F$2:$AA$22,COLUMN()-4,FALSE),8,0)</f>
        <v>0</v>
      </c>
      <c r="G39" s="1">
        <f>IF(VLOOKUP($E39,Base!$F$2:$AA$22,COLUMN()-4,FALSE),8,0)</f>
        <v>0</v>
      </c>
      <c r="H39" s="1">
        <f>IF(VLOOKUP($E39,Base!$F$2:$AA$22,COLUMN()-4,FALSE),8,0)</f>
        <v>0</v>
      </c>
      <c r="I39" s="1">
        <f>IF(VLOOKUP($E39,Base!$F$2:$AA$22,COLUMN()-4,FALSE),8,0)</f>
        <v>0</v>
      </c>
      <c r="J39" s="1">
        <f>IF(VLOOKUP($E39,Base!$F$2:$AA$22,COLUMN()-4,FALSE),8,0)</f>
        <v>0</v>
      </c>
      <c r="K39" s="1">
        <f>IF(VLOOKUP($E39,Base!$F$2:$AA$22,COLUMN()-4,FALSE),8,0)</f>
        <v>0</v>
      </c>
      <c r="L39" s="1">
        <f>IF(VLOOKUP($E39,Base!$F$2:$AA$22,COLUMN()-4,FALSE),8,0)</f>
        <v>0</v>
      </c>
      <c r="M39" s="1">
        <f>IF(VLOOKUP($E39,Base!$F$2:$AA$22,COLUMN()-4,FALSE),8,0)</f>
        <v>0</v>
      </c>
      <c r="N39" s="1">
        <f>IF(VLOOKUP($E39,Base!$F$2:$AA$22,COLUMN()-4,FALSE),8,0)</f>
        <v>8</v>
      </c>
      <c r="O39" s="1">
        <f>IF(VLOOKUP($E39,Base!$F$2:$AA$22,COLUMN()-4,FALSE),8,0)</f>
        <v>0</v>
      </c>
      <c r="P39" s="1">
        <f>IF(VLOOKUP($E39,Base!$F$2:$AA$22,COLUMN()-4,FALSE),8,0)</f>
        <v>0</v>
      </c>
      <c r="Q39" s="1">
        <f>IF(VLOOKUP($E39,Base!$F$2:$AA$22,COLUMN()-4,FALSE),8,0)</f>
        <v>0</v>
      </c>
      <c r="R39" s="1">
        <f>IF(VLOOKUP($E39,Base!$F$2:$AA$22,COLUMN()-4,FALSE),8,0)</f>
        <v>0</v>
      </c>
      <c r="S39" s="1">
        <f>IF(VLOOKUP($E39,Base!$F$2:$AA$22,COLUMN()-4,FALSE),8,0)</f>
        <v>0</v>
      </c>
      <c r="T39" s="1">
        <f>IF(VLOOKUP($E39,Base!$F$2:$AA$22,COLUMN()-4,FALSE),8,0)</f>
        <v>0</v>
      </c>
      <c r="U39" s="1">
        <f>IF(VLOOKUP($E39,Base!$F$2:$AA$22,COLUMN()-4,FALSE),8,0)</f>
        <v>0</v>
      </c>
      <c r="V39" s="1">
        <f>IF(VLOOKUP($E39,Base!$F$2:$AA$22,COLUMN()-4,FALSE),8,0)</f>
        <v>0</v>
      </c>
      <c r="W39" s="1">
        <f>IF(VLOOKUP($E39,Base!$F$2:$AA$22,COLUMN()-4,FALSE),8,0)</f>
        <v>0</v>
      </c>
      <c r="X39" s="1">
        <f>IF(VLOOKUP($E39,Base!$F$2:$AA$22,COLUMN()-4,FALSE),8,0)</f>
        <v>0</v>
      </c>
      <c r="Y39" s="1">
        <f>IF(VLOOKUP($E39,Base!$F$2:$AA$22,COLUMN()-4,FALSE),8,0)</f>
        <v>0</v>
      </c>
      <c r="Z39" s="1">
        <f>IF(VLOOKUP($E39,Base!$F$2:$AA$22,COLUMN()-4,FALSE),8,0)</f>
        <v>0</v>
      </c>
    </row>
    <row r="40" spans="1:26" x14ac:dyDescent="0.25">
      <c r="A40" s="1">
        <v>4</v>
      </c>
      <c r="B40" s="1"/>
      <c r="C40" s="1" t="s">
        <v>3</v>
      </c>
      <c r="D40" s="1">
        <v>2</v>
      </c>
      <c r="E40" s="21" t="str">
        <f t="shared" si="2"/>
        <v>4 Architecte</v>
      </c>
      <c r="F40" s="1">
        <f>IF(VLOOKUP($E40,Base!$F$2:$AA$22,COLUMN()-4,FALSE),8,0)</f>
        <v>0</v>
      </c>
      <c r="G40" s="1">
        <f>IF(VLOOKUP($E40,Base!$F$2:$AA$22,COLUMN()-4,FALSE),8,0)</f>
        <v>0</v>
      </c>
      <c r="H40" s="1">
        <f>IF(VLOOKUP($E40,Base!$F$2:$AA$22,COLUMN()-4,FALSE),8,0)</f>
        <v>0</v>
      </c>
      <c r="I40" s="1">
        <f>IF(VLOOKUP($E40,Base!$F$2:$AA$22,COLUMN()-4,FALSE),8,0)</f>
        <v>8</v>
      </c>
      <c r="J40" s="1">
        <f>IF(VLOOKUP($E40,Base!$F$2:$AA$22,COLUMN()-4,FALSE),8,0)</f>
        <v>0</v>
      </c>
      <c r="K40" s="1">
        <f>IF(VLOOKUP($E40,Base!$F$2:$AA$22,COLUMN()-4,FALSE),8,0)</f>
        <v>0</v>
      </c>
      <c r="L40" s="1">
        <f>IF(VLOOKUP($E40,Base!$F$2:$AA$22,COLUMN()-4,FALSE),8,0)</f>
        <v>0</v>
      </c>
      <c r="M40" s="1">
        <f>IF(VLOOKUP($E40,Base!$F$2:$AA$22,COLUMN()-4,FALSE),8,0)</f>
        <v>0</v>
      </c>
      <c r="N40" s="1">
        <f>IF(VLOOKUP($E40,Base!$F$2:$AA$22,COLUMN()-4,FALSE),8,0)</f>
        <v>0</v>
      </c>
      <c r="O40" s="1">
        <f>IF(VLOOKUP($E40,Base!$F$2:$AA$22,COLUMN()-4,FALSE),8,0)</f>
        <v>0</v>
      </c>
      <c r="P40" s="1">
        <f>IF(VLOOKUP($E40,Base!$F$2:$AA$22,COLUMN()-4,FALSE),8,0)</f>
        <v>0</v>
      </c>
      <c r="Q40" s="1">
        <f>IF(VLOOKUP($E40,Base!$F$2:$AA$22,COLUMN()-4,FALSE),8,0)</f>
        <v>0</v>
      </c>
      <c r="R40" s="1">
        <f>IF(VLOOKUP($E40,Base!$F$2:$AA$22,COLUMN()-4,FALSE),8,0)</f>
        <v>0</v>
      </c>
      <c r="S40" s="1">
        <f>IF(VLOOKUP($E40,Base!$F$2:$AA$22,COLUMN()-4,FALSE),8,0)</f>
        <v>0</v>
      </c>
      <c r="T40" s="1">
        <f>IF(VLOOKUP($E40,Base!$F$2:$AA$22,COLUMN()-4,FALSE),8,0)</f>
        <v>0</v>
      </c>
      <c r="U40" s="1">
        <f>IF(VLOOKUP($E40,Base!$F$2:$AA$22,COLUMN()-4,FALSE),8,0)</f>
        <v>0</v>
      </c>
      <c r="V40" s="1">
        <f>IF(VLOOKUP($E40,Base!$F$2:$AA$22,COLUMN()-4,FALSE),8,0)</f>
        <v>8</v>
      </c>
      <c r="W40" s="1">
        <f>IF(VLOOKUP($E40,Base!$F$2:$AA$22,COLUMN()-4,FALSE),8,0)</f>
        <v>0</v>
      </c>
      <c r="X40" s="1">
        <f>IF(VLOOKUP($E40,Base!$F$2:$AA$22,COLUMN()-4,FALSE),8,0)</f>
        <v>0</v>
      </c>
      <c r="Y40" s="1">
        <f>IF(VLOOKUP($E40,Base!$F$2:$AA$22,COLUMN()-4,FALSE),8,0)</f>
        <v>0</v>
      </c>
      <c r="Z40" s="1">
        <f>IF(VLOOKUP($E40,Base!$F$2:$AA$22,COLUMN()-4,FALSE),8,0)</f>
        <v>0</v>
      </c>
    </row>
    <row r="41" spans="1:26" x14ac:dyDescent="0.25">
      <c r="A41" s="1">
        <v>4</v>
      </c>
      <c r="B41" s="1"/>
      <c r="C41" s="1" t="s">
        <v>3</v>
      </c>
      <c r="D41" s="1">
        <v>2</v>
      </c>
      <c r="E41" s="21" t="str">
        <f t="shared" si="2"/>
        <v>4 Architecte</v>
      </c>
      <c r="F41" s="1">
        <f>IF(VLOOKUP($E41,Base!$F$2:$AA$22,COLUMN()-4,FALSE),8,0)</f>
        <v>0</v>
      </c>
      <c r="G41" s="1">
        <f>IF(VLOOKUP($E41,Base!$F$2:$AA$22,COLUMN()-4,FALSE),8,0)</f>
        <v>0</v>
      </c>
      <c r="H41" s="1">
        <f>IF(VLOOKUP($E41,Base!$F$2:$AA$22,COLUMN()-4,FALSE),8,0)</f>
        <v>0</v>
      </c>
      <c r="I41" s="1">
        <f>IF(VLOOKUP($E41,Base!$F$2:$AA$22,COLUMN()-4,FALSE),8,0)</f>
        <v>8</v>
      </c>
      <c r="J41" s="1">
        <f>IF(VLOOKUP($E41,Base!$F$2:$AA$22,COLUMN()-4,FALSE),8,0)</f>
        <v>0</v>
      </c>
      <c r="K41" s="1">
        <f>IF(VLOOKUP($E41,Base!$F$2:$AA$22,COLUMN()-4,FALSE),8,0)</f>
        <v>0</v>
      </c>
      <c r="L41" s="1">
        <f>IF(VLOOKUP($E41,Base!$F$2:$AA$22,COLUMN()-4,FALSE),8,0)</f>
        <v>0</v>
      </c>
      <c r="M41" s="1">
        <f>IF(VLOOKUP($E41,Base!$F$2:$AA$22,COLUMN()-4,FALSE),8,0)</f>
        <v>0</v>
      </c>
      <c r="N41" s="1">
        <f>IF(VLOOKUP($E41,Base!$F$2:$AA$22,COLUMN()-4,FALSE),8,0)</f>
        <v>0</v>
      </c>
      <c r="O41" s="1">
        <f>IF(VLOOKUP($E41,Base!$F$2:$AA$22,COLUMN()-4,FALSE),8,0)</f>
        <v>0</v>
      </c>
      <c r="P41" s="1">
        <f>IF(VLOOKUP($E41,Base!$F$2:$AA$22,COLUMN()-4,FALSE),8,0)</f>
        <v>0</v>
      </c>
      <c r="Q41" s="1">
        <f>IF(VLOOKUP($E41,Base!$F$2:$AA$22,COLUMN()-4,FALSE),8,0)</f>
        <v>0</v>
      </c>
      <c r="R41" s="1">
        <f>IF(VLOOKUP($E41,Base!$F$2:$AA$22,COLUMN()-4,FALSE),8,0)</f>
        <v>0</v>
      </c>
      <c r="S41" s="1">
        <f>IF(VLOOKUP($E41,Base!$F$2:$AA$22,COLUMN()-4,FALSE),8,0)</f>
        <v>0</v>
      </c>
      <c r="T41" s="1">
        <f>IF(VLOOKUP($E41,Base!$F$2:$AA$22,COLUMN()-4,FALSE),8,0)</f>
        <v>0</v>
      </c>
      <c r="U41" s="1">
        <f>IF(VLOOKUP($E41,Base!$F$2:$AA$22,COLUMN()-4,FALSE),8,0)</f>
        <v>0</v>
      </c>
      <c r="V41" s="1">
        <f>IF(VLOOKUP($E41,Base!$F$2:$AA$22,COLUMN()-4,FALSE),8,0)</f>
        <v>8</v>
      </c>
      <c r="W41" s="1">
        <f>IF(VLOOKUP($E41,Base!$F$2:$AA$22,COLUMN()-4,FALSE),8,0)</f>
        <v>0</v>
      </c>
      <c r="X41" s="1">
        <f>IF(VLOOKUP($E41,Base!$F$2:$AA$22,COLUMN()-4,FALSE),8,0)</f>
        <v>0</v>
      </c>
      <c r="Y41" s="1">
        <f>IF(VLOOKUP($E41,Base!$F$2:$AA$22,COLUMN()-4,FALSE),8,0)</f>
        <v>0</v>
      </c>
      <c r="Z41" s="1">
        <f>IF(VLOOKUP($E41,Base!$F$2:$AA$22,COLUMN()-4,FALSE),8,0)</f>
        <v>0</v>
      </c>
    </row>
    <row r="42" spans="1:26" x14ac:dyDescent="0.25">
      <c r="A42" s="1">
        <v>3</v>
      </c>
      <c r="B42" s="1"/>
      <c r="C42" s="1" t="s">
        <v>4</v>
      </c>
      <c r="D42" s="1">
        <v>4</v>
      </c>
      <c r="E42" s="21" t="str">
        <f t="shared" si="2"/>
        <v>3 Medecin</v>
      </c>
      <c r="F42" s="1">
        <f>IF(VLOOKUP($E42,Base!$F$2:$AA$22,COLUMN()-4,FALSE),8,0)</f>
        <v>0</v>
      </c>
      <c r="G42" s="1">
        <f>IF(VLOOKUP($E42,Base!$F$2:$AA$22,COLUMN()-4,FALSE),8,0)</f>
        <v>0</v>
      </c>
      <c r="H42" s="1">
        <f>IF(VLOOKUP($E42,Base!$F$2:$AA$22,COLUMN()-4,FALSE),8,0)</f>
        <v>0</v>
      </c>
      <c r="I42" s="1">
        <f>IF(VLOOKUP($E42,Base!$F$2:$AA$22,COLUMN()-4,FALSE),8,0)</f>
        <v>8</v>
      </c>
      <c r="J42" s="1">
        <f>IF(VLOOKUP($E42,Base!$F$2:$AA$22,COLUMN()-4,FALSE),8,0)</f>
        <v>0</v>
      </c>
      <c r="K42" s="1">
        <f>IF(VLOOKUP($E42,Base!$F$2:$AA$22,COLUMN()-4,FALSE),8,0)</f>
        <v>0</v>
      </c>
      <c r="L42" s="1">
        <f>IF(VLOOKUP($E42,Base!$F$2:$AA$22,COLUMN()-4,FALSE),8,0)</f>
        <v>0</v>
      </c>
      <c r="M42" s="1">
        <f>IF(VLOOKUP($E42,Base!$F$2:$AA$22,COLUMN()-4,FALSE),8,0)</f>
        <v>0</v>
      </c>
      <c r="N42" s="1">
        <f>IF(VLOOKUP($E42,Base!$F$2:$AA$22,COLUMN()-4,FALSE),8,0)</f>
        <v>0</v>
      </c>
      <c r="O42" s="1">
        <f>IF(VLOOKUP($E42,Base!$F$2:$AA$22,COLUMN()-4,FALSE),8,0)</f>
        <v>8</v>
      </c>
      <c r="P42" s="1">
        <f>IF(VLOOKUP($E42,Base!$F$2:$AA$22,COLUMN()-4,FALSE),8,0)</f>
        <v>0</v>
      </c>
      <c r="Q42" s="1">
        <f>IF(VLOOKUP($E42,Base!$F$2:$AA$22,COLUMN()-4,FALSE),8,0)</f>
        <v>0</v>
      </c>
      <c r="R42" s="1">
        <f>IF(VLOOKUP($E42,Base!$F$2:$AA$22,COLUMN()-4,FALSE),8,0)</f>
        <v>0</v>
      </c>
      <c r="S42" s="1">
        <f>IF(VLOOKUP($E42,Base!$F$2:$AA$22,COLUMN()-4,FALSE),8,0)</f>
        <v>0</v>
      </c>
      <c r="T42" s="1">
        <f>IF(VLOOKUP($E42,Base!$F$2:$AA$22,COLUMN()-4,FALSE),8,0)</f>
        <v>0</v>
      </c>
      <c r="U42" s="1">
        <f>IF(VLOOKUP($E42,Base!$F$2:$AA$22,COLUMN()-4,FALSE),8,0)</f>
        <v>0</v>
      </c>
      <c r="V42" s="1">
        <f>IF(VLOOKUP($E42,Base!$F$2:$AA$22,COLUMN()-4,FALSE),8,0)</f>
        <v>0</v>
      </c>
      <c r="W42" s="1">
        <f>IF(VLOOKUP($E42,Base!$F$2:$AA$22,COLUMN()-4,FALSE),8,0)</f>
        <v>0</v>
      </c>
      <c r="X42" s="1">
        <f>IF(VLOOKUP($E42,Base!$F$2:$AA$22,COLUMN()-4,FALSE),8,0)</f>
        <v>0</v>
      </c>
      <c r="Y42" s="1">
        <f>IF(VLOOKUP($E42,Base!$F$2:$AA$22,COLUMN()-4,FALSE),8,0)</f>
        <v>0</v>
      </c>
      <c r="Z42" s="1">
        <f>IF(VLOOKUP($E42,Base!$F$2:$AA$22,COLUMN()-4,FALSE),8,0)</f>
        <v>0</v>
      </c>
    </row>
    <row r="43" spans="1:26" x14ac:dyDescent="0.25">
      <c r="A43" s="1">
        <v>3</v>
      </c>
      <c r="B43" s="1"/>
      <c r="C43" s="1" t="s">
        <v>4</v>
      </c>
      <c r="D43" s="1">
        <v>4</v>
      </c>
      <c r="E43" s="21" t="str">
        <f t="shared" si="2"/>
        <v>3 Medecin</v>
      </c>
      <c r="F43" s="1">
        <f>IF(VLOOKUP($E43,Base!$F$2:$AA$22,COLUMN()-4,FALSE),8,0)</f>
        <v>0</v>
      </c>
      <c r="G43" s="1">
        <f>IF(VLOOKUP($E43,Base!$F$2:$AA$22,COLUMN()-4,FALSE),8,0)</f>
        <v>0</v>
      </c>
      <c r="H43" s="1">
        <f>IF(VLOOKUP($E43,Base!$F$2:$AA$22,COLUMN()-4,FALSE),8,0)</f>
        <v>0</v>
      </c>
      <c r="I43" s="1">
        <f>IF(VLOOKUP($E43,Base!$F$2:$AA$22,COLUMN()-4,FALSE),8,0)</f>
        <v>8</v>
      </c>
      <c r="J43" s="1">
        <f>IF(VLOOKUP($E43,Base!$F$2:$AA$22,COLUMN()-4,FALSE),8,0)</f>
        <v>0</v>
      </c>
      <c r="K43" s="1">
        <f>IF(VLOOKUP($E43,Base!$F$2:$AA$22,COLUMN()-4,FALSE),8,0)</f>
        <v>0</v>
      </c>
      <c r="L43" s="1">
        <f>IF(VLOOKUP($E43,Base!$F$2:$AA$22,COLUMN()-4,FALSE),8,0)</f>
        <v>0</v>
      </c>
      <c r="M43" s="1">
        <f>IF(VLOOKUP($E43,Base!$F$2:$AA$22,COLUMN()-4,FALSE),8,0)</f>
        <v>0</v>
      </c>
      <c r="N43" s="1">
        <f>IF(VLOOKUP($E43,Base!$F$2:$AA$22,COLUMN()-4,FALSE),8,0)</f>
        <v>0</v>
      </c>
      <c r="O43" s="1">
        <f>IF(VLOOKUP($E43,Base!$F$2:$AA$22,COLUMN()-4,FALSE),8,0)</f>
        <v>8</v>
      </c>
      <c r="P43" s="1">
        <f>IF(VLOOKUP($E43,Base!$F$2:$AA$22,COLUMN()-4,FALSE),8,0)</f>
        <v>0</v>
      </c>
      <c r="Q43" s="1">
        <f>IF(VLOOKUP($E43,Base!$F$2:$AA$22,COLUMN()-4,FALSE),8,0)</f>
        <v>0</v>
      </c>
      <c r="R43" s="1">
        <f>IF(VLOOKUP($E43,Base!$F$2:$AA$22,COLUMN()-4,FALSE),8,0)</f>
        <v>0</v>
      </c>
      <c r="S43" s="1">
        <f>IF(VLOOKUP($E43,Base!$F$2:$AA$22,COLUMN()-4,FALSE),8,0)</f>
        <v>0</v>
      </c>
      <c r="T43" s="1">
        <f>IF(VLOOKUP($E43,Base!$F$2:$AA$22,COLUMN()-4,FALSE),8,0)</f>
        <v>0</v>
      </c>
      <c r="U43" s="1">
        <f>IF(VLOOKUP($E43,Base!$F$2:$AA$22,COLUMN()-4,FALSE),8,0)</f>
        <v>0</v>
      </c>
      <c r="V43" s="1">
        <f>IF(VLOOKUP($E43,Base!$F$2:$AA$22,COLUMN()-4,FALSE),8,0)</f>
        <v>0</v>
      </c>
      <c r="W43" s="1">
        <f>IF(VLOOKUP($E43,Base!$F$2:$AA$22,COLUMN()-4,FALSE),8,0)</f>
        <v>0</v>
      </c>
      <c r="X43" s="1">
        <f>IF(VLOOKUP($E43,Base!$F$2:$AA$22,COLUMN()-4,FALSE),8,0)</f>
        <v>0</v>
      </c>
      <c r="Y43" s="1">
        <f>IF(VLOOKUP($E43,Base!$F$2:$AA$22,COLUMN()-4,FALSE),8,0)</f>
        <v>0</v>
      </c>
      <c r="Z43" s="1">
        <f>IF(VLOOKUP($E43,Base!$F$2:$AA$22,COLUMN()-4,FALSE),8,0)</f>
        <v>0</v>
      </c>
    </row>
    <row r="44" spans="1:26" x14ac:dyDescent="0.25">
      <c r="A44" s="1">
        <v>3</v>
      </c>
      <c r="B44" s="1"/>
      <c r="C44" s="1" t="s">
        <v>4</v>
      </c>
      <c r="D44" s="1">
        <v>4</v>
      </c>
      <c r="E44" s="21" t="str">
        <f t="shared" si="2"/>
        <v>3 Medecin</v>
      </c>
      <c r="F44" s="1">
        <f>IF(VLOOKUP($E44,Base!$F$2:$AA$22,COLUMN()-4,FALSE),8,0)</f>
        <v>0</v>
      </c>
      <c r="G44" s="1">
        <f>IF(VLOOKUP($E44,Base!$F$2:$AA$22,COLUMN()-4,FALSE),8,0)</f>
        <v>0</v>
      </c>
      <c r="H44" s="1">
        <f>IF(VLOOKUP($E44,Base!$F$2:$AA$22,COLUMN()-4,FALSE),8,0)</f>
        <v>0</v>
      </c>
      <c r="I44" s="1">
        <f>IF(VLOOKUP($E44,Base!$F$2:$AA$22,COLUMN()-4,FALSE),8,0)</f>
        <v>8</v>
      </c>
      <c r="J44" s="1">
        <f>IF(VLOOKUP($E44,Base!$F$2:$AA$22,COLUMN()-4,FALSE),8,0)</f>
        <v>0</v>
      </c>
      <c r="K44" s="1">
        <f>IF(VLOOKUP($E44,Base!$F$2:$AA$22,COLUMN()-4,FALSE),8,0)</f>
        <v>0</v>
      </c>
      <c r="L44" s="1">
        <f>IF(VLOOKUP($E44,Base!$F$2:$AA$22,COLUMN()-4,FALSE),8,0)</f>
        <v>0</v>
      </c>
      <c r="M44" s="1">
        <f>IF(VLOOKUP($E44,Base!$F$2:$AA$22,COLUMN()-4,FALSE),8,0)</f>
        <v>0</v>
      </c>
      <c r="N44" s="1">
        <f>IF(VLOOKUP($E44,Base!$F$2:$AA$22,COLUMN()-4,FALSE),8,0)</f>
        <v>0</v>
      </c>
      <c r="O44" s="1">
        <f>IF(VLOOKUP($E44,Base!$F$2:$AA$22,COLUMN()-4,FALSE),8,0)</f>
        <v>8</v>
      </c>
      <c r="P44" s="1">
        <f>IF(VLOOKUP($E44,Base!$F$2:$AA$22,COLUMN()-4,FALSE),8,0)</f>
        <v>0</v>
      </c>
      <c r="Q44" s="1">
        <f>IF(VLOOKUP($E44,Base!$F$2:$AA$22,COLUMN()-4,FALSE),8,0)</f>
        <v>0</v>
      </c>
      <c r="R44" s="1">
        <f>IF(VLOOKUP($E44,Base!$F$2:$AA$22,COLUMN()-4,FALSE),8,0)</f>
        <v>0</v>
      </c>
      <c r="S44" s="1">
        <f>IF(VLOOKUP($E44,Base!$F$2:$AA$22,COLUMN()-4,FALSE),8,0)</f>
        <v>0</v>
      </c>
      <c r="T44" s="1">
        <f>IF(VLOOKUP($E44,Base!$F$2:$AA$22,COLUMN()-4,FALSE),8,0)</f>
        <v>0</v>
      </c>
      <c r="U44" s="1">
        <f>IF(VLOOKUP($E44,Base!$F$2:$AA$22,COLUMN()-4,FALSE),8,0)</f>
        <v>0</v>
      </c>
      <c r="V44" s="1">
        <f>IF(VLOOKUP($E44,Base!$F$2:$AA$22,COLUMN()-4,FALSE),8,0)</f>
        <v>0</v>
      </c>
      <c r="W44" s="1">
        <f>IF(VLOOKUP($E44,Base!$F$2:$AA$22,COLUMN()-4,FALSE),8,0)</f>
        <v>0</v>
      </c>
      <c r="X44" s="1">
        <f>IF(VLOOKUP($E44,Base!$F$2:$AA$22,COLUMN()-4,FALSE),8,0)</f>
        <v>0</v>
      </c>
      <c r="Y44" s="1">
        <f>IF(VLOOKUP($E44,Base!$F$2:$AA$22,COLUMN()-4,FALSE),8,0)</f>
        <v>0</v>
      </c>
      <c r="Z44" s="1">
        <f>IF(VLOOKUP($E44,Base!$F$2:$AA$22,COLUMN()-4,FALSE),8,0)</f>
        <v>0</v>
      </c>
    </row>
    <row r="45" spans="1:26" x14ac:dyDescent="0.25">
      <c r="A45" s="1">
        <v>3</v>
      </c>
      <c r="B45" s="1"/>
      <c r="C45" s="1" t="s">
        <v>4</v>
      </c>
      <c r="D45" s="1">
        <v>4</v>
      </c>
      <c r="E45" s="21" t="str">
        <f t="shared" si="2"/>
        <v>3 Medecin</v>
      </c>
      <c r="F45" s="1">
        <f>IF(VLOOKUP($E45,Base!$F$2:$AA$22,COLUMN()-4,FALSE),8,0)</f>
        <v>0</v>
      </c>
      <c r="G45" s="1">
        <f>IF(VLOOKUP($E45,Base!$F$2:$AA$22,COLUMN()-4,FALSE),8,0)</f>
        <v>0</v>
      </c>
      <c r="H45" s="1">
        <f>IF(VLOOKUP($E45,Base!$F$2:$AA$22,COLUMN()-4,FALSE),8,0)</f>
        <v>0</v>
      </c>
      <c r="I45" s="1">
        <f>IF(VLOOKUP($E45,Base!$F$2:$AA$22,COLUMN()-4,FALSE),8,0)</f>
        <v>8</v>
      </c>
      <c r="J45" s="1">
        <f>IF(VLOOKUP($E45,Base!$F$2:$AA$22,COLUMN()-4,FALSE),8,0)</f>
        <v>0</v>
      </c>
      <c r="K45" s="1">
        <f>IF(VLOOKUP($E45,Base!$F$2:$AA$22,COLUMN()-4,FALSE),8,0)</f>
        <v>0</v>
      </c>
      <c r="L45" s="1">
        <f>IF(VLOOKUP($E45,Base!$F$2:$AA$22,COLUMN()-4,FALSE),8,0)</f>
        <v>0</v>
      </c>
      <c r="M45" s="1">
        <f>IF(VLOOKUP($E45,Base!$F$2:$AA$22,COLUMN()-4,FALSE),8,0)</f>
        <v>0</v>
      </c>
      <c r="N45" s="1">
        <f>IF(VLOOKUP($E45,Base!$F$2:$AA$22,COLUMN()-4,FALSE),8,0)</f>
        <v>0</v>
      </c>
      <c r="O45" s="1">
        <f>IF(VLOOKUP($E45,Base!$F$2:$AA$22,COLUMN()-4,FALSE),8,0)</f>
        <v>8</v>
      </c>
      <c r="P45" s="1">
        <f>IF(VLOOKUP($E45,Base!$F$2:$AA$22,COLUMN()-4,FALSE),8,0)</f>
        <v>0</v>
      </c>
      <c r="Q45" s="1">
        <f>IF(VLOOKUP($E45,Base!$F$2:$AA$22,COLUMN()-4,FALSE),8,0)</f>
        <v>0</v>
      </c>
      <c r="R45" s="1">
        <f>IF(VLOOKUP($E45,Base!$F$2:$AA$22,COLUMN()-4,FALSE),8,0)</f>
        <v>0</v>
      </c>
      <c r="S45" s="1">
        <f>IF(VLOOKUP($E45,Base!$F$2:$AA$22,COLUMN()-4,FALSE),8,0)</f>
        <v>0</v>
      </c>
      <c r="T45" s="1">
        <f>IF(VLOOKUP($E45,Base!$F$2:$AA$22,COLUMN()-4,FALSE),8,0)</f>
        <v>0</v>
      </c>
      <c r="U45" s="1">
        <f>IF(VLOOKUP($E45,Base!$F$2:$AA$22,COLUMN()-4,FALSE),8,0)</f>
        <v>0</v>
      </c>
      <c r="V45" s="1">
        <f>IF(VLOOKUP($E45,Base!$F$2:$AA$22,COLUMN()-4,FALSE),8,0)</f>
        <v>0</v>
      </c>
      <c r="W45" s="1">
        <f>IF(VLOOKUP($E45,Base!$F$2:$AA$22,COLUMN()-4,FALSE),8,0)</f>
        <v>0</v>
      </c>
      <c r="X45" s="1">
        <f>IF(VLOOKUP($E45,Base!$F$2:$AA$22,COLUMN()-4,FALSE),8,0)</f>
        <v>0</v>
      </c>
      <c r="Y45" s="1">
        <f>IF(VLOOKUP($E45,Base!$F$2:$AA$22,COLUMN()-4,FALSE),8,0)</f>
        <v>0</v>
      </c>
      <c r="Z45" s="1">
        <f>IF(VLOOKUP($E45,Base!$F$2:$AA$22,COLUMN()-4,FALSE),8,0)</f>
        <v>0</v>
      </c>
    </row>
    <row r="46" spans="1:26" x14ac:dyDescent="0.25">
      <c r="A46" s="1"/>
      <c r="B46" s="1"/>
      <c r="C46" s="1"/>
      <c r="D46" s="1"/>
      <c r="E46" s="21" t="str">
        <f t="shared" si="2"/>
        <v xml:space="preserve"> 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21" t="str">
        <f t="shared" si="2"/>
        <v xml:space="preserve"> 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21" t="str">
        <f t="shared" si="2"/>
        <v xml:space="preserve"> 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21" t="str">
        <f t="shared" si="2"/>
        <v xml:space="preserve"> 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21" t="str">
        <f t="shared" si="2"/>
        <v xml:space="preserve"> 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21" t="str">
        <f t="shared" si="2"/>
        <v xml:space="preserve"> 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21" t="str">
        <f t="shared" si="2"/>
        <v xml:space="preserve"> 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21" t="str">
        <f t="shared" si="2"/>
        <v xml:space="preserve"> 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21" t="str">
        <f t="shared" si="2"/>
        <v xml:space="preserve"> 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21" t="str">
        <f t="shared" si="2"/>
        <v xml:space="preserve"> 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21" t="str">
        <f t="shared" si="2"/>
        <v xml:space="preserve"> 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21" t="str">
        <f t="shared" si="2"/>
        <v xml:space="preserve"> 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21" t="str">
        <f t="shared" si="2"/>
        <v xml:space="preserve"> 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21" t="str">
        <f t="shared" si="2"/>
        <v xml:space="preserve"> 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21" t="str">
        <f t="shared" si="2"/>
        <v xml:space="preserve"> 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21" t="str">
        <f t="shared" si="2"/>
        <v xml:space="preserve"> 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21" t="str">
        <f t="shared" si="2"/>
        <v xml:space="preserve"> 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21" t="str">
        <f t="shared" si="2"/>
        <v xml:space="preserve"> 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21" t="str">
        <f t="shared" si="2"/>
        <v xml:space="preserve"> 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21" t="str">
        <f t="shared" si="2"/>
        <v xml:space="preserve"> 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21" t="str">
        <f t="shared" si="2"/>
        <v xml:space="preserve"> 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21" t="str">
        <f t="shared" si="2"/>
        <v xml:space="preserve"> 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21" t="str">
        <f t="shared" si="2"/>
        <v xml:space="preserve"> 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21" t="str">
        <f t="shared" si="2"/>
        <v xml:space="preserve"> 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21" t="str">
        <f t="shared" si="2"/>
        <v xml:space="preserve"> 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21" t="str">
        <f t="shared" ref="E71:E87" si="3">IF(A71=0," ",A71&amp;" "&amp;C71)</f>
        <v xml:space="preserve"> 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21" t="str">
        <f t="shared" si="3"/>
        <v xml:space="preserve"> 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21" t="str">
        <f t="shared" si="3"/>
        <v xml:space="preserve"> </v>
      </c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21" t="str">
        <f t="shared" si="3"/>
        <v xml:space="preserve"> </v>
      </c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21" t="str">
        <f t="shared" si="3"/>
        <v xml:space="preserve"> </v>
      </c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21" t="str">
        <f t="shared" si="3"/>
        <v xml:space="preserve"> 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21" t="str">
        <f t="shared" si="3"/>
        <v xml:space="preserve"> </v>
      </c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21" t="str">
        <f t="shared" si="3"/>
        <v xml:space="preserve"> 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21" t="str">
        <f t="shared" si="3"/>
        <v xml:space="preserve"> </v>
      </c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21" t="str">
        <f t="shared" si="3"/>
        <v xml:space="preserve"> </v>
      </c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21" t="str">
        <f t="shared" si="3"/>
        <v xml:space="preserve"> </v>
      </c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21" t="str">
        <f t="shared" si="3"/>
        <v xml:space="preserve"> 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21" t="str">
        <f t="shared" si="3"/>
        <v xml:space="preserve"> 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21" t="str">
        <f t="shared" si="3"/>
        <v xml:space="preserve"> 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21" t="str">
        <f t="shared" si="3"/>
        <v xml:space="preserve"> </v>
      </c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21" t="str">
        <f t="shared" si="3"/>
        <v xml:space="preserve"> </v>
      </c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21" t="str">
        <f t="shared" si="3"/>
        <v xml:space="preserve"> </v>
      </c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Duplication pr saisie logiciel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RIYANI Ayda (EXT INTYS)</dc:creator>
  <cp:lastModifiedBy>RIYANI Ayda (EXT INTYS)</cp:lastModifiedBy>
  <dcterms:created xsi:type="dcterms:W3CDTF">2019-12-23T09:34:01Z</dcterms:created>
  <dcterms:modified xsi:type="dcterms:W3CDTF">2019-12-23T13:32:08Z</dcterms:modified>
</cp:coreProperties>
</file>