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10191\Desktop\"/>
    </mc:Choice>
  </mc:AlternateContent>
  <xr:revisionPtr revIDLastSave="0" documentId="13_ncr:1_{A0EAC828-50C0-446E-A7FF-40947549A67C}" xr6:coauthVersionLast="36" xr6:coauthVersionMax="36" xr10:uidLastSave="{00000000-0000-0000-0000-000000000000}"/>
  <bookViews>
    <workbookView xWindow="0" yWindow="0" windowWidth="25200" windowHeight="11775" xr2:uid="{909BEB7D-2165-4AE1-89A3-35CB5E87F151}"/>
  </bookViews>
  <sheets>
    <sheet name="Base" sheetId="1" r:id="rId1"/>
    <sheet name="Duplication" sheetId="2" r:id="rId2"/>
  </sheets>
  <functionGroups builtInGroupCount="19"/>
  <definedNames>
    <definedName name="_xlnm._FilterDatabase" localSheetId="1" hidden="1">Duplication!$A$3:$Z$87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2" l="1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6" i="2"/>
  <c r="E46" i="2" l="1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F4" i="2"/>
  <c r="G3" i="2"/>
  <c r="G4" i="2" s="1"/>
  <c r="H3" i="2" l="1"/>
  <c r="E20" i="1"/>
  <c r="E21" i="1"/>
  <c r="E22" i="1"/>
  <c r="E16" i="1"/>
  <c r="E17" i="1"/>
  <c r="E19" i="1"/>
  <c r="E15" i="1"/>
  <c r="E12" i="1"/>
  <c r="E13" i="1"/>
  <c r="E11" i="1"/>
  <c r="E7" i="1"/>
  <c r="E8" i="1"/>
  <c r="E9" i="1"/>
  <c r="E6" i="1"/>
  <c r="G3" i="1"/>
  <c r="H2" i="1"/>
  <c r="H3" i="1" s="1"/>
  <c r="B13" i="1"/>
  <c r="F13" i="1" s="1"/>
  <c r="B14" i="1"/>
  <c r="B15" i="1"/>
  <c r="F15" i="1" s="1"/>
  <c r="B16" i="1"/>
  <c r="F16" i="1" s="1"/>
  <c r="B17" i="1"/>
  <c r="F17" i="1" s="1"/>
  <c r="B18" i="1"/>
  <c r="B19" i="1"/>
  <c r="F19" i="1" s="1"/>
  <c r="B20" i="1"/>
  <c r="F20" i="1" s="1"/>
  <c r="B21" i="1"/>
  <c r="F21" i="1" s="1"/>
  <c r="B22" i="1"/>
  <c r="F22" i="1" s="1"/>
  <c r="B6" i="1"/>
  <c r="F6" i="1" s="1"/>
  <c r="B7" i="1"/>
  <c r="F7" i="1" s="1"/>
  <c r="B8" i="1"/>
  <c r="F8" i="1" s="1"/>
  <c r="B9" i="1"/>
  <c r="F9" i="1" s="1"/>
  <c r="B10" i="1"/>
  <c r="B11" i="1"/>
  <c r="F11" i="1" s="1"/>
  <c r="B12" i="1"/>
  <c r="F12" i="1" s="1"/>
  <c r="B5" i="1"/>
  <c r="I28" i="2" l="1"/>
  <c r="H7" i="2"/>
  <c r="L7" i="2"/>
  <c r="P7" i="2"/>
  <c r="T7" i="2"/>
  <c r="X7" i="2"/>
  <c r="G8" i="2"/>
  <c r="K8" i="2"/>
  <c r="O8" i="2"/>
  <c r="S8" i="2"/>
  <c r="W8" i="2"/>
  <c r="F9" i="2"/>
  <c r="J9" i="2"/>
  <c r="N9" i="2"/>
  <c r="R9" i="2"/>
  <c r="V9" i="2"/>
  <c r="Z9" i="2"/>
  <c r="I10" i="2"/>
  <c r="M10" i="2"/>
  <c r="Q10" i="2"/>
  <c r="U10" i="2"/>
  <c r="Y10" i="2"/>
  <c r="H11" i="2"/>
  <c r="L11" i="2"/>
  <c r="P11" i="2"/>
  <c r="T11" i="2"/>
  <c r="X11" i="2"/>
  <c r="G12" i="2"/>
  <c r="K12" i="2"/>
  <c r="O12" i="2"/>
  <c r="S12" i="2"/>
  <c r="W12" i="2"/>
  <c r="F13" i="2"/>
  <c r="J13" i="2"/>
  <c r="N13" i="2"/>
  <c r="R13" i="2"/>
  <c r="V13" i="2"/>
  <c r="Z13" i="2"/>
  <c r="I14" i="2"/>
  <c r="M14" i="2"/>
  <c r="Q14" i="2"/>
  <c r="U14" i="2"/>
  <c r="Y14" i="2"/>
  <c r="H15" i="2"/>
  <c r="L15" i="2"/>
  <c r="P15" i="2"/>
  <c r="T15" i="2"/>
  <c r="X15" i="2"/>
  <c r="G16" i="2"/>
  <c r="K16" i="2"/>
  <c r="O16" i="2"/>
  <c r="S16" i="2"/>
  <c r="W16" i="2"/>
  <c r="F17" i="2"/>
  <c r="J17" i="2"/>
  <c r="N17" i="2"/>
  <c r="R17" i="2"/>
  <c r="V17" i="2"/>
  <c r="Z17" i="2"/>
  <c r="I18" i="2"/>
  <c r="M18" i="2"/>
  <c r="Q18" i="2"/>
  <c r="U18" i="2"/>
  <c r="Y18" i="2"/>
  <c r="H19" i="2"/>
  <c r="L19" i="2"/>
  <c r="P19" i="2"/>
  <c r="T19" i="2"/>
  <c r="X19" i="2"/>
  <c r="G20" i="2"/>
  <c r="K20" i="2"/>
  <c r="O20" i="2"/>
  <c r="S20" i="2"/>
  <c r="W20" i="2"/>
  <c r="F21" i="2"/>
  <c r="J21" i="2"/>
  <c r="N21" i="2"/>
  <c r="R21" i="2"/>
  <c r="V21" i="2"/>
  <c r="Z21" i="2"/>
  <c r="I22" i="2"/>
  <c r="M22" i="2"/>
  <c r="I27" i="2"/>
  <c r="I7" i="2"/>
  <c r="M7" i="2"/>
  <c r="Q7" i="2"/>
  <c r="U7" i="2"/>
  <c r="Y7" i="2"/>
  <c r="H8" i="2"/>
  <c r="L8" i="2"/>
  <c r="P8" i="2"/>
  <c r="T8" i="2"/>
  <c r="X8" i="2"/>
  <c r="G9" i="2"/>
  <c r="K9" i="2"/>
  <c r="O9" i="2"/>
  <c r="S9" i="2"/>
  <c r="W9" i="2"/>
  <c r="F10" i="2"/>
  <c r="J10" i="2"/>
  <c r="N10" i="2"/>
  <c r="R10" i="2"/>
  <c r="V10" i="2"/>
  <c r="Z10" i="2"/>
  <c r="I11" i="2"/>
  <c r="M11" i="2"/>
  <c r="Q11" i="2"/>
  <c r="U11" i="2"/>
  <c r="Y11" i="2"/>
  <c r="H12" i="2"/>
  <c r="L12" i="2"/>
  <c r="P12" i="2"/>
  <c r="T12" i="2"/>
  <c r="X12" i="2"/>
  <c r="G13" i="2"/>
  <c r="K13" i="2"/>
  <c r="O13" i="2"/>
  <c r="S13" i="2"/>
  <c r="W13" i="2"/>
  <c r="F14" i="2"/>
  <c r="J14" i="2"/>
  <c r="N14" i="2"/>
  <c r="R14" i="2"/>
  <c r="V14" i="2"/>
  <c r="Z14" i="2"/>
  <c r="I15" i="2"/>
  <c r="M15" i="2"/>
  <c r="Q15" i="2"/>
  <c r="U15" i="2"/>
  <c r="Y15" i="2"/>
  <c r="H16" i="2"/>
  <c r="L16" i="2"/>
  <c r="P16" i="2"/>
  <c r="T16" i="2"/>
  <c r="X16" i="2"/>
  <c r="G17" i="2"/>
  <c r="K17" i="2"/>
  <c r="O17" i="2"/>
  <c r="S17" i="2"/>
  <c r="W17" i="2"/>
  <c r="F18" i="2"/>
  <c r="J18" i="2"/>
  <c r="N18" i="2"/>
  <c r="R18" i="2"/>
  <c r="V18" i="2"/>
  <c r="Z18" i="2"/>
  <c r="I19" i="2"/>
  <c r="M19" i="2"/>
  <c r="Q19" i="2"/>
  <c r="U19" i="2"/>
  <c r="Y19" i="2"/>
  <c r="H20" i="2"/>
  <c r="L20" i="2"/>
  <c r="P20" i="2"/>
  <c r="T20" i="2"/>
  <c r="X20" i="2"/>
  <c r="G21" i="2"/>
  <c r="K21" i="2"/>
  <c r="O21" i="2"/>
  <c r="S21" i="2"/>
  <c r="W21" i="2"/>
  <c r="F22" i="2"/>
  <c r="J22" i="2"/>
  <c r="N22" i="2"/>
  <c r="R22" i="2"/>
  <c r="V22" i="2"/>
  <c r="Z22" i="2"/>
  <c r="F7" i="2"/>
  <c r="N7" i="2"/>
  <c r="V7" i="2"/>
  <c r="I8" i="2"/>
  <c r="Q8" i="2"/>
  <c r="Y8" i="2"/>
  <c r="L9" i="2"/>
  <c r="T9" i="2"/>
  <c r="G10" i="2"/>
  <c r="O10" i="2"/>
  <c r="W10" i="2"/>
  <c r="J11" i="2"/>
  <c r="R11" i="2"/>
  <c r="Z11" i="2"/>
  <c r="M12" i="2"/>
  <c r="U12" i="2"/>
  <c r="H13" i="2"/>
  <c r="P13" i="2"/>
  <c r="X13" i="2"/>
  <c r="K14" i="2"/>
  <c r="S14" i="2"/>
  <c r="F15" i="2"/>
  <c r="N15" i="2"/>
  <c r="V15" i="2"/>
  <c r="I16" i="2"/>
  <c r="Q16" i="2"/>
  <c r="Y16" i="2"/>
  <c r="L17" i="2"/>
  <c r="T17" i="2"/>
  <c r="G18" i="2"/>
  <c r="O18" i="2"/>
  <c r="W18" i="2"/>
  <c r="J19" i="2"/>
  <c r="R19" i="2"/>
  <c r="Z19" i="2"/>
  <c r="M20" i="2"/>
  <c r="U20" i="2"/>
  <c r="H21" i="2"/>
  <c r="P21" i="2"/>
  <c r="X21" i="2"/>
  <c r="K22" i="2"/>
  <c r="Q22" i="2"/>
  <c r="W22" i="2"/>
  <c r="G23" i="2"/>
  <c r="K23" i="2"/>
  <c r="O23" i="2"/>
  <c r="S23" i="2"/>
  <c r="W23" i="2"/>
  <c r="F24" i="2"/>
  <c r="J24" i="2"/>
  <c r="N24" i="2"/>
  <c r="R24" i="2"/>
  <c r="V24" i="2"/>
  <c r="Z24" i="2"/>
  <c r="I25" i="2"/>
  <c r="M25" i="2"/>
  <c r="Q25" i="2"/>
  <c r="U25" i="2"/>
  <c r="Y25" i="2"/>
  <c r="H26" i="2"/>
  <c r="L26" i="2"/>
  <c r="P26" i="2"/>
  <c r="T26" i="2"/>
  <c r="X26" i="2"/>
  <c r="G27" i="2"/>
  <c r="L27" i="2"/>
  <c r="P27" i="2"/>
  <c r="T27" i="2"/>
  <c r="X27" i="2"/>
  <c r="G28" i="2"/>
  <c r="L28" i="2"/>
  <c r="P28" i="2"/>
  <c r="T28" i="2"/>
  <c r="X28" i="2"/>
  <c r="G29" i="2"/>
  <c r="K29" i="2"/>
  <c r="O29" i="2"/>
  <c r="S29" i="2"/>
  <c r="W29" i="2"/>
  <c r="F30" i="2"/>
  <c r="J30" i="2"/>
  <c r="N30" i="2"/>
  <c r="R30" i="2"/>
  <c r="V30" i="2"/>
  <c r="Z30" i="2"/>
  <c r="G7" i="2"/>
  <c r="O7" i="2"/>
  <c r="W7" i="2"/>
  <c r="J8" i="2"/>
  <c r="R8" i="2"/>
  <c r="Z8" i="2"/>
  <c r="M9" i="2"/>
  <c r="U9" i="2"/>
  <c r="H10" i="2"/>
  <c r="P10" i="2"/>
  <c r="X10" i="2"/>
  <c r="K11" i="2"/>
  <c r="S11" i="2"/>
  <c r="F12" i="2"/>
  <c r="N12" i="2"/>
  <c r="V12" i="2"/>
  <c r="I13" i="2"/>
  <c r="Q13" i="2"/>
  <c r="Y13" i="2"/>
  <c r="L14" i="2"/>
  <c r="T14" i="2"/>
  <c r="G15" i="2"/>
  <c r="O15" i="2"/>
  <c r="W15" i="2"/>
  <c r="J16" i="2"/>
  <c r="R16" i="2"/>
  <c r="Z16" i="2"/>
  <c r="M17" i="2"/>
  <c r="U17" i="2"/>
  <c r="H18" i="2"/>
  <c r="P18" i="2"/>
  <c r="X18" i="2"/>
  <c r="K19" i="2"/>
  <c r="S19" i="2"/>
  <c r="F20" i="2"/>
  <c r="N20" i="2"/>
  <c r="V20" i="2"/>
  <c r="I21" i="2"/>
  <c r="Q21" i="2"/>
  <c r="Y21" i="2"/>
  <c r="L22" i="2"/>
  <c r="S22" i="2"/>
  <c r="X22" i="2"/>
  <c r="H23" i="2"/>
  <c r="L23" i="2"/>
  <c r="P23" i="2"/>
  <c r="T23" i="2"/>
  <c r="X23" i="2"/>
  <c r="G24" i="2"/>
  <c r="K24" i="2"/>
  <c r="O24" i="2"/>
  <c r="S24" i="2"/>
  <c r="J7" i="2"/>
  <c r="Z7" i="2"/>
  <c r="U8" i="2"/>
  <c r="P9" i="2"/>
  <c r="K10" i="2"/>
  <c r="F11" i="2"/>
  <c r="V11" i="2"/>
  <c r="Q12" i="2"/>
  <c r="L13" i="2"/>
  <c r="G14" i="2"/>
  <c r="W14" i="2"/>
  <c r="R15" i="2"/>
  <c r="M16" i="2"/>
  <c r="H17" i="2"/>
  <c r="X17" i="2"/>
  <c r="S18" i="2"/>
  <c r="N19" i="2"/>
  <c r="I20" i="2"/>
  <c r="Y20" i="2"/>
  <c r="T21" i="2"/>
  <c r="O22" i="2"/>
  <c r="Y22" i="2"/>
  <c r="M23" i="2"/>
  <c r="U23" i="2"/>
  <c r="H24" i="2"/>
  <c r="P24" i="2"/>
  <c r="W24" i="2"/>
  <c r="G25" i="2"/>
  <c r="L25" i="2"/>
  <c r="R25" i="2"/>
  <c r="W25" i="2"/>
  <c r="G26" i="2"/>
  <c r="M26" i="2"/>
  <c r="R26" i="2"/>
  <c r="W26" i="2"/>
  <c r="H27" i="2"/>
  <c r="N27" i="2"/>
  <c r="S27" i="2"/>
  <c r="Y27" i="2"/>
  <c r="J28" i="2"/>
  <c r="O28" i="2"/>
  <c r="U28" i="2"/>
  <c r="Z28" i="2"/>
  <c r="J29" i="2"/>
  <c r="P29" i="2"/>
  <c r="U29" i="2"/>
  <c r="Z29" i="2"/>
  <c r="K30" i="2"/>
  <c r="P30" i="2"/>
  <c r="U30" i="2"/>
  <c r="F31" i="2"/>
  <c r="J31" i="2"/>
  <c r="N31" i="2"/>
  <c r="R31" i="2"/>
  <c r="V31" i="2"/>
  <c r="Z31" i="2"/>
  <c r="I32" i="2"/>
  <c r="M32" i="2"/>
  <c r="Q32" i="2"/>
  <c r="U32" i="2"/>
  <c r="Y32" i="2"/>
  <c r="H33" i="2"/>
  <c r="L33" i="2"/>
  <c r="P33" i="2"/>
  <c r="T33" i="2"/>
  <c r="X33" i="2"/>
  <c r="G34" i="2"/>
  <c r="K34" i="2"/>
  <c r="O34" i="2"/>
  <c r="S34" i="2"/>
  <c r="W34" i="2"/>
  <c r="F35" i="2"/>
  <c r="J35" i="2"/>
  <c r="N35" i="2"/>
  <c r="R35" i="2"/>
  <c r="V35" i="2"/>
  <c r="Z35" i="2"/>
  <c r="I36" i="2"/>
  <c r="M36" i="2"/>
  <c r="Q36" i="2"/>
  <c r="U36" i="2"/>
  <c r="Y36" i="2"/>
  <c r="H37" i="2"/>
  <c r="L37" i="2"/>
  <c r="P37" i="2"/>
  <c r="T37" i="2"/>
  <c r="X37" i="2"/>
  <c r="G38" i="2"/>
  <c r="K38" i="2"/>
  <c r="O38" i="2"/>
  <c r="S38" i="2"/>
  <c r="W38" i="2"/>
  <c r="F39" i="2"/>
  <c r="J39" i="2"/>
  <c r="N39" i="2"/>
  <c r="R39" i="2"/>
  <c r="V39" i="2"/>
  <c r="Z39" i="2"/>
  <c r="I40" i="2"/>
  <c r="M40" i="2"/>
  <c r="Q40" i="2"/>
  <c r="U40" i="2"/>
  <c r="Y40" i="2"/>
  <c r="H41" i="2"/>
  <c r="L41" i="2"/>
  <c r="P41" i="2"/>
  <c r="T41" i="2"/>
  <c r="X41" i="2"/>
  <c r="G42" i="2"/>
  <c r="K42" i="2"/>
  <c r="O42" i="2"/>
  <c r="S42" i="2"/>
  <c r="W42" i="2"/>
  <c r="F43" i="2"/>
  <c r="J43" i="2"/>
  <c r="N43" i="2"/>
  <c r="R43" i="2"/>
  <c r="V43" i="2"/>
  <c r="Z43" i="2"/>
  <c r="I44" i="2"/>
  <c r="M44" i="2"/>
  <c r="Q44" i="2"/>
  <c r="U44" i="2"/>
  <c r="Y44" i="2"/>
  <c r="H45" i="2"/>
  <c r="L45" i="2"/>
  <c r="P45" i="2"/>
  <c r="T45" i="2"/>
  <c r="X45" i="2"/>
  <c r="H6" i="2"/>
  <c r="L6" i="2"/>
  <c r="P6" i="2"/>
  <c r="T6" i="2"/>
  <c r="X6" i="2"/>
  <c r="U26" i="2"/>
  <c r="Q27" i="2"/>
  <c r="F28" i="2"/>
  <c r="M28" i="2"/>
  <c r="K7" i="2"/>
  <c r="F8" i="2"/>
  <c r="V8" i="2"/>
  <c r="Q9" i="2"/>
  <c r="L10" i="2"/>
  <c r="G11" i="2"/>
  <c r="W11" i="2"/>
  <c r="R12" i="2"/>
  <c r="M13" i="2"/>
  <c r="H14" i="2"/>
  <c r="X14" i="2"/>
  <c r="S15" i="2"/>
  <c r="N16" i="2"/>
  <c r="I17" i="2"/>
  <c r="Y17" i="2"/>
  <c r="T18" i="2"/>
  <c r="O19" i="2"/>
  <c r="J20" i="2"/>
  <c r="Z20" i="2"/>
  <c r="U21" i="2"/>
  <c r="P22" i="2"/>
  <c r="F23" i="2"/>
  <c r="N23" i="2"/>
  <c r="V23" i="2"/>
  <c r="I24" i="2"/>
  <c r="Q24" i="2"/>
  <c r="X24" i="2"/>
  <c r="H25" i="2"/>
  <c r="N25" i="2"/>
  <c r="S25" i="2"/>
  <c r="X25" i="2"/>
  <c r="I26" i="2"/>
  <c r="N26" i="2"/>
  <c r="S26" i="2"/>
  <c r="Y26" i="2"/>
  <c r="J27" i="2"/>
  <c r="O27" i="2"/>
  <c r="U27" i="2"/>
  <c r="Z27" i="2"/>
  <c r="K28" i="2"/>
  <c r="Q28" i="2"/>
  <c r="V28" i="2"/>
  <c r="F29" i="2"/>
  <c r="L29" i="2"/>
  <c r="Q29" i="2"/>
  <c r="V29" i="2"/>
  <c r="G30" i="2"/>
  <c r="L30" i="2"/>
  <c r="Q30" i="2"/>
  <c r="W30" i="2"/>
  <c r="G31" i="2"/>
  <c r="K31" i="2"/>
  <c r="O31" i="2"/>
  <c r="S31" i="2"/>
  <c r="W31" i="2"/>
  <c r="F32" i="2"/>
  <c r="J32" i="2"/>
  <c r="N32" i="2"/>
  <c r="R32" i="2"/>
  <c r="V32" i="2"/>
  <c r="Z32" i="2"/>
  <c r="I33" i="2"/>
  <c r="M33" i="2"/>
  <c r="Q33" i="2"/>
  <c r="U33" i="2"/>
  <c r="Y33" i="2"/>
  <c r="H34" i="2"/>
  <c r="L34" i="2"/>
  <c r="P34" i="2"/>
  <c r="T34" i="2"/>
  <c r="X34" i="2"/>
  <c r="G35" i="2"/>
  <c r="K35" i="2"/>
  <c r="O35" i="2"/>
  <c r="S35" i="2"/>
  <c r="W35" i="2"/>
  <c r="F36" i="2"/>
  <c r="J36" i="2"/>
  <c r="N36" i="2"/>
  <c r="R36" i="2"/>
  <c r="V36" i="2"/>
  <c r="Z36" i="2"/>
  <c r="I37" i="2"/>
  <c r="M37" i="2"/>
  <c r="Q37" i="2"/>
  <c r="U37" i="2"/>
  <c r="Y37" i="2"/>
  <c r="H38" i="2"/>
  <c r="L38" i="2"/>
  <c r="P38" i="2"/>
  <c r="T38" i="2"/>
  <c r="X38" i="2"/>
  <c r="G39" i="2"/>
  <c r="K39" i="2"/>
  <c r="O39" i="2"/>
  <c r="S39" i="2"/>
  <c r="W39" i="2"/>
  <c r="F40" i="2"/>
  <c r="J40" i="2"/>
  <c r="N40" i="2"/>
  <c r="R40" i="2"/>
  <c r="V40" i="2"/>
  <c r="Z40" i="2"/>
  <c r="I41" i="2"/>
  <c r="M41" i="2"/>
  <c r="Q41" i="2"/>
  <c r="U41" i="2"/>
  <c r="Y41" i="2"/>
  <c r="H42" i="2"/>
  <c r="L42" i="2"/>
  <c r="P42" i="2"/>
  <c r="T42" i="2"/>
  <c r="X42" i="2"/>
  <c r="G43" i="2"/>
  <c r="K43" i="2"/>
  <c r="O43" i="2"/>
  <c r="S43" i="2"/>
  <c r="W43" i="2"/>
  <c r="F44" i="2"/>
  <c r="J44" i="2"/>
  <c r="N44" i="2"/>
  <c r="R44" i="2"/>
  <c r="V44" i="2"/>
  <c r="Z44" i="2"/>
  <c r="I45" i="2"/>
  <c r="M45" i="2"/>
  <c r="Q45" i="2"/>
  <c r="U45" i="2"/>
  <c r="Y45" i="2"/>
  <c r="I6" i="2"/>
  <c r="M6" i="2"/>
  <c r="Q6" i="2"/>
  <c r="U6" i="2"/>
  <c r="Y6" i="2"/>
  <c r="R7" i="2"/>
  <c r="M8" i="2"/>
  <c r="H9" i="2"/>
  <c r="X9" i="2"/>
  <c r="S10" i="2"/>
  <c r="N11" i="2"/>
  <c r="I12" i="2"/>
  <c r="Y12" i="2"/>
  <c r="T13" i="2"/>
  <c r="O14" i="2"/>
  <c r="J15" i="2"/>
  <c r="Z15" i="2"/>
  <c r="U16" i="2"/>
  <c r="P17" i="2"/>
  <c r="K18" i="2"/>
  <c r="F19" i="2"/>
  <c r="V19" i="2"/>
  <c r="Q20" i="2"/>
  <c r="L21" i="2"/>
  <c r="G22" i="2"/>
  <c r="T22" i="2"/>
  <c r="I23" i="2"/>
  <c r="Q23" i="2"/>
  <c r="Y23" i="2"/>
  <c r="L24" i="2"/>
  <c r="T24" i="2"/>
  <c r="Y24" i="2"/>
  <c r="J25" i="2"/>
  <c r="O25" i="2"/>
  <c r="T25" i="2"/>
  <c r="Z25" i="2"/>
  <c r="J26" i="2"/>
  <c r="O26" i="2"/>
  <c r="Z26" i="2"/>
  <c r="K27" i="2"/>
  <c r="V27" i="2"/>
  <c r="S7" i="2"/>
  <c r="T10" i="2"/>
  <c r="U13" i="2"/>
  <c r="V16" i="2"/>
  <c r="W19" i="2"/>
  <c r="U22" i="2"/>
  <c r="M24" i="2"/>
  <c r="P25" i="2"/>
  <c r="Q26" i="2"/>
  <c r="R27" i="2"/>
  <c r="R28" i="2"/>
  <c r="H29" i="2"/>
  <c r="R29" i="2"/>
  <c r="H30" i="2"/>
  <c r="S30" i="2"/>
  <c r="H31" i="2"/>
  <c r="P31" i="2"/>
  <c r="X31" i="2"/>
  <c r="K32" i="2"/>
  <c r="S32" i="2"/>
  <c r="F33" i="2"/>
  <c r="N33" i="2"/>
  <c r="V33" i="2"/>
  <c r="I34" i="2"/>
  <c r="Q34" i="2"/>
  <c r="Y34" i="2"/>
  <c r="L35" i="2"/>
  <c r="T35" i="2"/>
  <c r="G36" i="2"/>
  <c r="O36" i="2"/>
  <c r="W36" i="2"/>
  <c r="J37" i="2"/>
  <c r="R37" i="2"/>
  <c r="Z37" i="2"/>
  <c r="M38" i="2"/>
  <c r="U38" i="2"/>
  <c r="H39" i="2"/>
  <c r="P39" i="2"/>
  <c r="X39" i="2"/>
  <c r="K40" i="2"/>
  <c r="S40" i="2"/>
  <c r="F41" i="2"/>
  <c r="N41" i="2"/>
  <c r="V41" i="2"/>
  <c r="I42" i="2"/>
  <c r="Q42" i="2"/>
  <c r="Y42" i="2"/>
  <c r="L43" i="2"/>
  <c r="T43" i="2"/>
  <c r="G44" i="2"/>
  <c r="O44" i="2"/>
  <c r="W44" i="2"/>
  <c r="J45" i="2"/>
  <c r="R45" i="2"/>
  <c r="Z45" i="2"/>
  <c r="N6" i="2"/>
  <c r="V6" i="2"/>
  <c r="V38" i="2"/>
  <c r="Q39" i="2"/>
  <c r="Y39" i="2"/>
  <c r="T40" i="2"/>
  <c r="G41" i="2"/>
  <c r="W41" i="2"/>
  <c r="R42" i="2"/>
  <c r="Z42" i="2"/>
  <c r="U43" i="2"/>
  <c r="H44" i="2"/>
  <c r="X44" i="2"/>
  <c r="K45" i="2"/>
  <c r="G6" i="2"/>
  <c r="W6" i="2"/>
  <c r="I9" i="2"/>
  <c r="K15" i="2"/>
  <c r="M21" i="2"/>
  <c r="R23" i="2"/>
  <c r="F26" i="2"/>
  <c r="H28" i="2"/>
  <c r="W28" i="2"/>
  <c r="X29" i="2"/>
  <c r="M30" i="2"/>
  <c r="L31" i="2"/>
  <c r="G32" i="2"/>
  <c r="O32" i="2"/>
  <c r="J33" i="2"/>
  <c r="R33" i="2"/>
  <c r="M34" i="2"/>
  <c r="H35" i="2"/>
  <c r="P35" i="2"/>
  <c r="K36" i="2"/>
  <c r="S36" i="2"/>
  <c r="N37" i="2"/>
  <c r="I38" i="2"/>
  <c r="Q38" i="2"/>
  <c r="L39" i="2"/>
  <c r="T39" i="2"/>
  <c r="O40" i="2"/>
  <c r="J41" i="2"/>
  <c r="R41" i="2"/>
  <c r="M42" i="2"/>
  <c r="U42" i="2"/>
  <c r="P43" i="2"/>
  <c r="K44" i="2"/>
  <c r="S44" i="2"/>
  <c r="N45" i="2"/>
  <c r="J6" i="2"/>
  <c r="Z6" i="2"/>
  <c r="Y9" i="2"/>
  <c r="F16" i="2"/>
  <c r="G19" i="2"/>
  <c r="Z23" i="2"/>
  <c r="K25" i="2"/>
  <c r="M27" i="2"/>
  <c r="N28" i="2"/>
  <c r="N29" i="2"/>
  <c r="O30" i="2"/>
  <c r="Y30" i="2"/>
  <c r="U31" i="2"/>
  <c r="H32" i="2"/>
  <c r="X32" i="2"/>
  <c r="K33" i="2"/>
  <c r="F34" i="2"/>
  <c r="N34" i="2"/>
  <c r="I35" i="2"/>
  <c r="Y35" i="2"/>
  <c r="T36" i="2"/>
  <c r="O37" i="2"/>
  <c r="J38" i="2"/>
  <c r="Z38" i="2"/>
  <c r="U39" i="2"/>
  <c r="H40" i="2"/>
  <c r="X40" i="2"/>
  <c r="S41" i="2"/>
  <c r="N42" i="2"/>
  <c r="I43" i="2"/>
  <c r="Y43" i="2"/>
  <c r="G45" i="2"/>
  <c r="O45" i="2"/>
  <c r="K6" i="2"/>
  <c r="F6" i="2"/>
  <c r="N8" i="2"/>
  <c r="O11" i="2"/>
  <c r="P14" i="2"/>
  <c r="Q17" i="2"/>
  <c r="R20" i="2"/>
  <c r="J23" i="2"/>
  <c r="U24" i="2"/>
  <c r="V25" i="2"/>
  <c r="V26" i="2"/>
  <c r="W27" i="2"/>
  <c r="S28" i="2"/>
  <c r="I29" i="2"/>
  <c r="T29" i="2"/>
  <c r="I30" i="2"/>
  <c r="T30" i="2"/>
  <c r="I31" i="2"/>
  <c r="Q31" i="2"/>
  <c r="Y31" i="2"/>
  <c r="L32" i="2"/>
  <c r="T32" i="2"/>
  <c r="G33" i="2"/>
  <c r="O33" i="2"/>
  <c r="W33" i="2"/>
  <c r="J34" i="2"/>
  <c r="R34" i="2"/>
  <c r="Z34" i="2"/>
  <c r="M35" i="2"/>
  <c r="U35" i="2"/>
  <c r="H36" i="2"/>
  <c r="P36" i="2"/>
  <c r="X36" i="2"/>
  <c r="K37" i="2"/>
  <c r="S37" i="2"/>
  <c r="F38" i="2"/>
  <c r="N38" i="2"/>
  <c r="I39" i="2"/>
  <c r="L40" i="2"/>
  <c r="O41" i="2"/>
  <c r="J42" i="2"/>
  <c r="M43" i="2"/>
  <c r="P44" i="2"/>
  <c r="S45" i="2"/>
  <c r="O6" i="2"/>
  <c r="J12" i="2"/>
  <c r="L18" i="2"/>
  <c r="F25" i="2"/>
  <c r="F27" i="2"/>
  <c r="M29" i="2"/>
  <c r="X30" i="2"/>
  <c r="T31" i="2"/>
  <c r="W32" i="2"/>
  <c r="Z33" i="2"/>
  <c r="U34" i="2"/>
  <c r="X35" i="2"/>
  <c r="F37" i="2"/>
  <c r="V37" i="2"/>
  <c r="Y38" i="2"/>
  <c r="G40" i="2"/>
  <c r="W40" i="2"/>
  <c r="Z41" i="2"/>
  <c r="H43" i="2"/>
  <c r="X43" i="2"/>
  <c r="F45" i="2"/>
  <c r="V45" i="2"/>
  <c r="R6" i="2"/>
  <c r="Z12" i="2"/>
  <c r="H22" i="2"/>
  <c r="K26" i="2"/>
  <c r="Y28" i="2"/>
  <c r="Y29" i="2"/>
  <c r="M31" i="2"/>
  <c r="P32" i="2"/>
  <c r="S33" i="2"/>
  <c r="V34" i="2"/>
  <c r="Q35" i="2"/>
  <c r="L36" i="2"/>
  <c r="G37" i="2"/>
  <c r="W37" i="2"/>
  <c r="R38" i="2"/>
  <c r="M39" i="2"/>
  <c r="P40" i="2"/>
  <c r="K41" i="2"/>
  <c r="F42" i="2"/>
  <c r="V42" i="2"/>
  <c r="Q43" i="2"/>
  <c r="L44" i="2"/>
  <c r="T44" i="2"/>
  <c r="W45" i="2"/>
  <c r="S6" i="2"/>
  <c r="H4" i="2"/>
  <c r="I3" i="2"/>
  <c r="I2" i="1"/>
  <c r="I3" i="1" s="1"/>
  <c r="I4" i="2" l="1"/>
  <c r="J3" i="2"/>
  <c r="J2" i="1"/>
  <c r="J3" i="1" s="1"/>
  <c r="J4" i="2" l="1"/>
  <c r="K3" i="2"/>
  <c r="K2" i="1"/>
  <c r="K3" i="1" s="1"/>
  <c r="K4" i="2" l="1"/>
  <c r="L3" i="2"/>
  <c r="L2" i="1"/>
  <c r="L3" i="1" s="1"/>
  <c r="L4" i="2" l="1"/>
  <c r="M3" i="2"/>
  <c r="M2" i="1"/>
  <c r="M3" i="1" s="1"/>
  <c r="M4" i="2" l="1"/>
  <c r="N3" i="2"/>
  <c r="N2" i="1"/>
  <c r="N3" i="1" s="1"/>
  <c r="N4" i="2" l="1"/>
  <c r="O3" i="2"/>
  <c r="O2" i="1"/>
  <c r="O3" i="1" s="1"/>
  <c r="O4" i="2" l="1"/>
  <c r="P3" i="2"/>
  <c r="P2" i="1"/>
  <c r="P3" i="1" s="1"/>
  <c r="P4" i="2" l="1"/>
  <c r="Q3" i="2"/>
  <c r="Q2" i="1"/>
  <c r="Q3" i="1" s="1"/>
  <c r="Q4" i="2" l="1"/>
  <c r="R3" i="2"/>
  <c r="R2" i="1"/>
  <c r="R3" i="1" s="1"/>
  <c r="R4" i="2" l="1"/>
  <c r="S3" i="2"/>
  <c r="S2" i="1"/>
  <c r="S3" i="1" s="1"/>
  <c r="S4" i="2" l="1"/>
  <c r="T3" i="2"/>
  <c r="T2" i="1"/>
  <c r="T3" i="1" s="1"/>
  <c r="T4" i="2" l="1"/>
  <c r="U3" i="2"/>
  <c r="U2" i="1"/>
  <c r="U3" i="1" s="1"/>
  <c r="U4" i="2" l="1"/>
  <c r="V3" i="2"/>
  <c r="V2" i="1"/>
  <c r="V3" i="1" s="1"/>
  <c r="V4" i="2" l="1"/>
  <c r="W3" i="2"/>
  <c r="W2" i="1"/>
  <c r="W3" i="1" s="1"/>
  <c r="W4" i="2" l="1"/>
  <c r="X3" i="2"/>
  <c r="X2" i="1"/>
  <c r="X3" i="1" s="1"/>
  <c r="X4" i="2" l="1"/>
  <c r="Y3" i="2"/>
  <c r="Y2" i="1"/>
  <c r="Y3" i="1" s="1"/>
  <c r="Y4" i="2" l="1"/>
  <c r="Z3" i="2"/>
  <c r="Z4" i="2" s="1"/>
  <c r="Z2" i="1"/>
  <c r="Z3" i="1" s="1"/>
  <c r="AA2" i="1" l="1"/>
  <c r="AA3" i="1" s="1"/>
</calcChain>
</file>

<file path=xl/sharedStrings.xml><?xml version="1.0" encoding="utf-8"?>
<sst xmlns="http://schemas.openxmlformats.org/spreadsheetml/2006/main" count="84" uniqueCount="29">
  <si>
    <t>Consultant</t>
  </si>
  <si>
    <t>Ingénieur</t>
  </si>
  <si>
    <t>Architecte</t>
  </si>
  <si>
    <t>Medecin</t>
  </si>
  <si>
    <t>Projet</t>
  </si>
  <si>
    <t>Projet Mexique</t>
  </si>
  <si>
    <t>Projet Australie</t>
  </si>
  <si>
    <t>Projet France</t>
  </si>
  <si>
    <t>Projet Norvège</t>
  </si>
  <si>
    <t>Indice</t>
  </si>
  <si>
    <t>Directeur</t>
  </si>
  <si>
    <t>MAX</t>
  </si>
  <si>
    <t>Concaténation</t>
  </si>
  <si>
    <t>Les chiffres dans ce tableau correspondent au nombre de personnes à faire travailler par jour</t>
  </si>
  <si>
    <t>Affichage en heures de travail par jour</t>
  </si>
  <si>
    <t>Métier</t>
  </si>
  <si>
    <t>Je veux donc dans la feuille Duplication :</t>
  </si>
  <si>
    <t>4 lignes Médecin :</t>
  </si>
  <si>
    <r>
      <t xml:space="preserve">2 lignes </t>
    </r>
    <r>
      <rPr>
        <b/>
        <sz val="11"/>
        <color theme="1"/>
        <rFont val="Calibri"/>
        <family val="2"/>
        <scheme val="minor"/>
      </rPr>
      <t>uniquement</t>
    </r>
    <r>
      <rPr>
        <sz val="11"/>
        <color theme="1"/>
        <rFont val="Calibri"/>
        <family val="2"/>
        <scheme val="minor"/>
      </rPr>
      <t xml:space="preserve"> où on retrouve 8h au 04/01</t>
    </r>
  </si>
  <si>
    <t>4 lignes où on retrouve 8h au 11/01</t>
  </si>
  <si>
    <t>et 8h au 11/01 (ce qui est bon)</t>
  </si>
  <si>
    <t>8h en rouge c'est FAUX</t>
  </si>
  <si>
    <t>4 lignes avec 8h au 04/01 (ce qui est faux, j'ai que 2)</t>
  </si>
  <si>
    <t>Ecran Actuel</t>
  </si>
  <si>
    <t>Ecran idéal</t>
  </si>
  <si>
    <t>Ci-dessous une capture écran du résultat de la Macro pour illustrer :</t>
  </si>
  <si>
    <t>Sur Feuille</t>
  </si>
  <si>
    <t>Duplication</t>
  </si>
  <si>
    <t>Ma formile RECHERCHEV dans la feuille DUPLICATION fait que j'ai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</si>
</sst>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" xfId="0" applyFill="1" applyBorder="1"/>
    <xf numFmtId="14" fontId="2" fillId="2" borderId="9" xfId="0" applyNumberFormat="1" applyFont="1" applyFill="1" applyBorder="1" applyAlignment="1">
      <alignment horizontal="center" vertical="center" textRotation="90"/>
    </xf>
    <xf numFmtId="14" fontId="2" fillId="2" borderId="10" xfId="0" applyNumberFormat="1" applyFont="1" applyFill="1" applyBorder="1" applyAlignment="1">
      <alignment horizontal="center" vertical="center" textRotation="90"/>
    </xf>
    <xf numFmtId="0" fontId="2" fillId="2" borderId="11" xfId="0" applyNumberFormat="1" applyFont="1" applyFill="1" applyBorder="1" applyAlignment="1">
      <alignment horizontal="center" vertical="center" textRotation="90"/>
    </xf>
    <xf numFmtId="0" fontId="2" fillId="2" borderId="12" xfId="0" applyNumberFormat="1" applyFont="1" applyFill="1" applyBorder="1" applyAlignment="1">
      <alignment horizontal="center" vertical="center" textRotation="90"/>
    </xf>
    <xf numFmtId="0" fontId="2" fillId="0" borderId="10" xfId="0" applyNumberFormat="1" applyFont="1" applyFill="1" applyBorder="1"/>
    <xf numFmtId="0" fontId="3" fillId="0" borderId="10" xfId="0" applyNumberFormat="1" applyFont="1" applyFill="1" applyBorder="1"/>
    <xf numFmtId="0" fontId="0" fillId="3" borderId="1" xfId="0" applyFill="1" applyBorder="1"/>
    <xf numFmtId="0" fontId="0" fillId="3" borderId="6" xfId="0" applyFill="1" applyBorder="1"/>
    <xf numFmtId="0" fontId="0" fillId="3" borderId="2" xfId="0" applyFill="1" applyBorder="1"/>
    <xf numFmtId="0" fontId="1" fillId="4" borderId="3" xfId="0" applyFont="1" applyFill="1" applyBorder="1"/>
    <xf numFmtId="0" fontId="0" fillId="4" borderId="1" xfId="0" applyFill="1" applyBorder="1"/>
    <xf numFmtId="0" fontId="0" fillId="5" borderId="5" xfId="0" applyFill="1" applyBorder="1"/>
    <xf numFmtId="0" fontId="0" fillId="5" borderId="1" xfId="0" applyFill="1" applyBorder="1"/>
    <xf numFmtId="14" fontId="2" fillId="2" borderId="1" xfId="0" applyNumberFormat="1" applyFont="1" applyFill="1" applyBorder="1" applyAlignment="1">
      <alignment horizontal="center" vertical="center" textRotation="90"/>
    </xf>
    <xf numFmtId="0" fontId="2" fillId="2" borderId="1" xfId="0" applyNumberFormat="1" applyFont="1" applyFill="1" applyBorder="1" applyAlignment="1">
      <alignment horizontal="center" vertical="center" textRotation="90"/>
    </xf>
    <xf numFmtId="0" fontId="1" fillId="4" borderId="1" xfId="0" applyFont="1" applyFill="1" applyBorder="1"/>
    <xf numFmtId="0" fontId="4" fillId="6" borderId="2" xfId="0" applyFont="1" applyFill="1" applyBorder="1"/>
    <xf numFmtId="0" fontId="0" fillId="6" borderId="1" xfId="0" applyFill="1" applyBorder="1"/>
    <xf numFmtId="0" fontId="0" fillId="6" borderId="7" xfId="0" applyFill="1" applyBorder="1"/>
    <xf numFmtId="0" fontId="0" fillId="6" borderId="5" xfId="0" applyFill="1" applyBorder="1"/>
    <xf numFmtId="0" fontId="2" fillId="6" borderId="10" xfId="0" applyNumberFormat="1" applyFont="1" applyFill="1" applyBorder="1"/>
    <xf numFmtId="0" fontId="0" fillId="0" borderId="1" xfId="0" applyFont="1" applyBorder="1"/>
    <xf numFmtId="0" fontId="0" fillId="3" borderId="1" xfId="0" applyFont="1" applyFill="1" applyBorder="1"/>
    <xf numFmtId="0" fontId="0" fillId="6" borderId="1" xfId="0" applyFont="1" applyFill="1" applyBorder="1"/>
    <xf numFmtId="0" fontId="5" fillId="6" borderId="10" xfId="0" applyNumberFormat="1" applyFont="1" applyFill="1" applyBorder="1"/>
    <xf numFmtId="0" fontId="1" fillId="0" borderId="0" xfId="0" applyFont="1"/>
    <xf numFmtId="0" fontId="1" fillId="0" borderId="1" xfId="0" applyFont="1" applyFill="1" applyBorder="1"/>
    <xf numFmtId="0" fontId="0" fillId="0" borderId="0" xfId="0" applyFill="1"/>
    <xf numFmtId="0" fontId="4" fillId="0" borderId="1" xfId="0" applyFont="1" applyBorder="1"/>
    <xf numFmtId="0" fontId="4" fillId="0" borderId="0" xfId="0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24</xdr:row>
      <xdr:rowOff>161925</xdr:rowOff>
    </xdr:from>
    <xdr:to>
      <xdr:col>28</xdr:col>
      <xdr:colOff>400051</xdr:colOff>
      <xdr:row>35</xdr:row>
      <xdr:rowOff>30338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80E05AC-B064-46B6-97D4-1DC7FC781C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52526" y="5638800"/>
          <a:ext cx="7715250" cy="2011538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</xdr:col>
      <xdr:colOff>390526</xdr:colOff>
      <xdr:row>36</xdr:row>
      <xdr:rowOff>171450</xdr:rowOff>
    </xdr:from>
    <xdr:to>
      <xdr:col>23</xdr:col>
      <xdr:colOff>133351</xdr:colOff>
      <xdr:row>46</xdr:row>
      <xdr:rowOff>57330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938C145-CF2B-4DAC-9599-C77516F09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52526" y="7981950"/>
          <a:ext cx="6496050" cy="183850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1C0966-6AD6-4E41-A6D7-46ADC6778D76}">
  <sheetPr codeName="Feuil1"/>
  <dimension ref="A2:AC38"/>
  <sheetViews>
    <sheetView tabSelected="1" topLeftCell="A13" zoomScale="78" zoomScaleNormal="78" workbookViewId="0">
      <selection activeCell="AE34" sqref="AE34"/>
    </sheetView>
  </sheetViews>
  <sheetFormatPr baseColWidth="10" defaultRowHeight="15" x14ac:dyDescent="0.25"/>
  <cols>
    <col min="2" max="2" width="6.42578125" bestFit="1" customWidth="1"/>
    <col min="3" max="3" width="15.85546875" customWidth="1"/>
    <col min="5" max="5" width="5.28515625" bestFit="1" customWidth="1"/>
    <col min="6" max="6" width="13.7109375" bestFit="1" customWidth="1"/>
    <col min="7" max="28" width="2.85546875" customWidth="1"/>
    <col min="30" max="30" width="5.7109375" customWidth="1"/>
    <col min="32" max="32" width="12" bestFit="1" customWidth="1"/>
  </cols>
  <sheetData>
    <row r="2" spans="2:29" ht="55.5" x14ac:dyDescent="0.25">
      <c r="G2" s="10">
        <v>43831</v>
      </c>
      <c r="H2" s="11">
        <f t="shared" ref="H2:AA2" ca="1" si="0">OFFSET(H2,0,-1)+1</f>
        <v>43832</v>
      </c>
      <c r="I2" s="11">
        <f t="shared" ca="1" si="0"/>
        <v>43833</v>
      </c>
      <c r="J2" s="11">
        <f t="shared" ca="1" si="0"/>
        <v>43834</v>
      </c>
      <c r="K2" s="11">
        <f t="shared" ca="1" si="0"/>
        <v>43835</v>
      </c>
      <c r="L2" s="11">
        <f t="shared" ca="1" si="0"/>
        <v>43836</v>
      </c>
      <c r="M2" s="11">
        <f t="shared" ca="1" si="0"/>
        <v>43837</v>
      </c>
      <c r="N2" s="11">
        <f t="shared" ca="1" si="0"/>
        <v>43838</v>
      </c>
      <c r="O2" s="11">
        <f t="shared" ca="1" si="0"/>
        <v>43839</v>
      </c>
      <c r="P2" s="11">
        <f t="shared" ca="1" si="0"/>
        <v>43840</v>
      </c>
      <c r="Q2" s="11">
        <f t="shared" ca="1" si="0"/>
        <v>43841</v>
      </c>
      <c r="R2" s="11">
        <f t="shared" ca="1" si="0"/>
        <v>43842</v>
      </c>
      <c r="S2" s="11">
        <f t="shared" ca="1" si="0"/>
        <v>43843</v>
      </c>
      <c r="T2" s="11">
        <f t="shared" ca="1" si="0"/>
        <v>43844</v>
      </c>
      <c r="U2" s="11">
        <f t="shared" ca="1" si="0"/>
        <v>43845</v>
      </c>
      <c r="V2" s="11">
        <f t="shared" ca="1" si="0"/>
        <v>43846</v>
      </c>
      <c r="W2" s="11">
        <f t="shared" ca="1" si="0"/>
        <v>43847</v>
      </c>
      <c r="X2" s="11">
        <f t="shared" ca="1" si="0"/>
        <v>43848</v>
      </c>
      <c r="Y2" s="11">
        <f t="shared" ca="1" si="0"/>
        <v>43849</v>
      </c>
      <c r="Z2" s="11">
        <f t="shared" ca="1" si="0"/>
        <v>43850</v>
      </c>
      <c r="AA2" s="11">
        <f t="shared" ca="1" si="0"/>
        <v>43851</v>
      </c>
    </row>
    <row r="3" spans="2:29" x14ac:dyDescent="0.25">
      <c r="G3" s="12">
        <f>INT(MOD(INT((G2-2)/7)+0.6,52+5/28))+1</f>
        <v>1</v>
      </c>
      <c r="H3" s="13">
        <f ca="1">INT(MOD(INT((H2-2)/7)+0.6,52+5/28))+1</f>
        <v>1</v>
      </c>
      <c r="I3" s="13">
        <f ca="1">INT(MOD(INT((I2-2)/7)+0.6,52+5/28))+1</f>
        <v>1</v>
      </c>
      <c r="J3" s="13">
        <f t="shared" ref="J3:AA3" ca="1" si="1">INT(MOD(INT((J2-2)/7)+0.6,52+5/28))+1</f>
        <v>1</v>
      </c>
      <c r="K3" s="13">
        <f t="shared" ca="1" si="1"/>
        <v>1</v>
      </c>
      <c r="L3" s="13">
        <f t="shared" ca="1" si="1"/>
        <v>2</v>
      </c>
      <c r="M3" s="13">
        <f t="shared" ca="1" si="1"/>
        <v>2</v>
      </c>
      <c r="N3" s="13">
        <f t="shared" ca="1" si="1"/>
        <v>2</v>
      </c>
      <c r="O3" s="13">
        <f t="shared" ca="1" si="1"/>
        <v>2</v>
      </c>
      <c r="P3" s="13">
        <f t="shared" ca="1" si="1"/>
        <v>2</v>
      </c>
      <c r="Q3" s="13">
        <f t="shared" ca="1" si="1"/>
        <v>2</v>
      </c>
      <c r="R3" s="13">
        <f t="shared" ca="1" si="1"/>
        <v>2</v>
      </c>
      <c r="S3" s="13">
        <f t="shared" ca="1" si="1"/>
        <v>3</v>
      </c>
      <c r="T3" s="13">
        <f t="shared" ca="1" si="1"/>
        <v>3</v>
      </c>
      <c r="U3" s="13">
        <f t="shared" ca="1" si="1"/>
        <v>3</v>
      </c>
      <c r="V3" s="13">
        <f t="shared" ca="1" si="1"/>
        <v>3</v>
      </c>
      <c r="W3" s="13">
        <f t="shared" ca="1" si="1"/>
        <v>3</v>
      </c>
      <c r="X3" s="13">
        <f t="shared" ca="1" si="1"/>
        <v>3</v>
      </c>
      <c r="Y3" s="13">
        <f t="shared" ca="1" si="1"/>
        <v>3</v>
      </c>
      <c r="Z3" s="13">
        <f t="shared" ca="1" si="1"/>
        <v>4</v>
      </c>
      <c r="AA3" s="13">
        <f t="shared" ca="1" si="1"/>
        <v>4</v>
      </c>
    </row>
    <row r="4" spans="2:29" x14ac:dyDescent="0.25">
      <c r="B4" s="20" t="s">
        <v>9</v>
      </c>
      <c r="C4" s="3" t="s">
        <v>4</v>
      </c>
      <c r="D4" s="4" t="s">
        <v>15</v>
      </c>
      <c r="E4" s="19" t="s">
        <v>11</v>
      </c>
      <c r="F4" s="19" t="s">
        <v>12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2:29" x14ac:dyDescent="0.25">
      <c r="B5" s="16">
        <f>COUNTIF($D5:D$5,D5)</f>
        <v>0</v>
      </c>
      <c r="C5" s="17" t="s">
        <v>5</v>
      </c>
      <c r="D5" s="18"/>
      <c r="E5" s="17"/>
      <c r="F5" s="17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</row>
    <row r="6" spans="2:29" x14ac:dyDescent="0.25">
      <c r="B6" s="22">
        <f>COUNTIF($D$5:D6,D6)</f>
        <v>1</v>
      </c>
      <c r="C6" s="3"/>
      <c r="D6" s="6" t="s">
        <v>0</v>
      </c>
      <c r="E6" s="21">
        <f>MAX(G6:AA6)</f>
        <v>1</v>
      </c>
      <c r="F6" s="21" t="str">
        <f>IF(B6=0," ",B6&amp;" "&amp;D6)</f>
        <v>1 Consultant</v>
      </c>
      <c r="G6" s="31"/>
      <c r="H6" s="14">
        <v>1</v>
      </c>
      <c r="I6" s="14">
        <v>1</v>
      </c>
      <c r="J6" s="14"/>
      <c r="K6" s="14"/>
      <c r="L6" s="14">
        <v>1</v>
      </c>
      <c r="M6" s="14">
        <v>1</v>
      </c>
      <c r="N6" s="14">
        <v>1</v>
      </c>
      <c r="O6" s="14">
        <v>1</v>
      </c>
      <c r="P6" s="14">
        <v>1</v>
      </c>
      <c r="Q6" s="14"/>
      <c r="R6" s="14"/>
      <c r="S6" s="14">
        <v>1</v>
      </c>
      <c r="T6" s="14">
        <v>1</v>
      </c>
      <c r="U6" s="14">
        <v>1</v>
      </c>
      <c r="V6" s="14">
        <v>1</v>
      </c>
      <c r="W6" s="14">
        <v>1</v>
      </c>
      <c r="X6" s="14"/>
      <c r="Y6" s="14"/>
      <c r="Z6" s="14">
        <v>1</v>
      </c>
      <c r="AA6" s="14">
        <v>1</v>
      </c>
      <c r="AB6" t="s">
        <v>13</v>
      </c>
    </row>
    <row r="7" spans="2:29" x14ac:dyDescent="0.25">
      <c r="B7" s="22">
        <f>COUNTIF($D$5:D7,D7)</f>
        <v>1</v>
      </c>
      <c r="C7" s="7"/>
      <c r="D7" s="2" t="s">
        <v>1</v>
      </c>
      <c r="E7" s="21">
        <f t="shared" ref="E7:E9" si="2">MAX(G7:AA7)</f>
        <v>1</v>
      </c>
      <c r="F7" s="21" t="str">
        <f t="shared" ref="F7:F9" si="3">IF(B7=0," ",B7&amp;" "&amp;D7)</f>
        <v>1 Ingénieur</v>
      </c>
      <c r="G7" s="31"/>
      <c r="H7" s="14">
        <v>1</v>
      </c>
      <c r="I7" s="14">
        <v>1</v>
      </c>
      <c r="J7" s="14"/>
      <c r="K7" s="14"/>
      <c r="L7" s="14">
        <v>1</v>
      </c>
      <c r="M7" s="14">
        <v>1</v>
      </c>
      <c r="N7" s="14">
        <v>1</v>
      </c>
      <c r="O7" s="14">
        <v>1</v>
      </c>
      <c r="P7" s="14">
        <v>1</v>
      </c>
      <c r="Q7" s="14"/>
      <c r="R7" s="14"/>
      <c r="S7" s="14">
        <v>1</v>
      </c>
      <c r="T7" s="14">
        <v>1</v>
      </c>
      <c r="U7" s="14">
        <v>1</v>
      </c>
      <c r="V7" s="14">
        <v>1</v>
      </c>
      <c r="W7" s="14">
        <v>1</v>
      </c>
      <c r="X7" s="14"/>
      <c r="Y7" s="14"/>
      <c r="Z7" s="14">
        <v>1</v>
      </c>
      <c r="AA7" s="14">
        <v>1</v>
      </c>
    </row>
    <row r="8" spans="2:29" x14ac:dyDescent="0.25">
      <c r="B8" s="22">
        <f>COUNTIF($D$5:D8,D8)</f>
        <v>1</v>
      </c>
      <c r="C8" s="7"/>
      <c r="D8" s="2" t="s">
        <v>2</v>
      </c>
      <c r="E8" s="21">
        <f t="shared" si="2"/>
        <v>1</v>
      </c>
      <c r="F8" s="21" t="str">
        <f t="shared" si="3"/>
        <v>1 Architecte</v>
      </c>
      <c r="G8" s="31"/>
      <c r="H8" s="14">
        <v>1</v>
      </c>
      <c r="I8" s="14">
        <v>1</v>
      </c>
      <c r="J8" s="14"/>
      <c r="K8" s="14"/>
      <c r="L8" s="14">
        <v>1</v>
      </c>
      <c r="M8" s="14">
        <v>1</v>
      </c>
      <c r="N8" s="14">
        <v>1</v>
      </c>
      <c r="O8" s="14">
        <v>1</v>
      </c>
      <c r="P8" s="14">
        <v>1</v>
      </c>
      <c r="Q8" s="14"/>
      <c r="R8" s="14"/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/>
      <c r="Y8" s="14"/>
      <c r="Z8" s="14">
        <v>1</v>
      </c>
      <c r="AA8" s="14">
        <v>1</v>
      </c>
    </row>
    <row r="9" spans="2:29" x14ac:dyDescent="0.25">
      <c r="B9" s="22">
        <f>COUNTIF($D$5:D9,D9)</f>
        <v>1</v>
      </c>
      <c r="C9" s="8"/>
      <c r="D9" s="5" t="s">
        <v>3</v>
      </c>
      <c r="E9" s="21">
        <f t="shared" si="2"/>
        <v>7</v>
      </c>
      <c r="F9" s="21" t="str">
        <f t="shared" si="3"/>
        <v>1 Medecin</v>
      </c>
      <c r="G9" s="31"/>
      <c r="H9" s="14">
        <v>7</v>
      </c>
      <c r="I9" s="14">
        <v>7</v>
      </c>
      <c r="J9" s="14"/>
      <c r="K9" s="14"/>
      <c r="L9" s="14">
        <v>7</v>
      </c>
      <c r="M9" s="14">
        <v>7</v>
      </c>
      <c r="N9" s="14">
        <v>7</v>
      </c>
      <c r="O9" s="14">
        <v>7</v>
      </c>
      <c r="P9" s="14">
        <v>7</v>
      </c>
      <c r="Q9" s="14"/>
      <c r="R9" s="14"/>
      <c r="S9" s="14">
        <v>7</v>
      </c>
      <c r="T9" s="14">
        <v>7</v>
      </c>
      <c r="U9" s="14">
        <v>7</v>
      </c>
      <c r="V9" s="14">
        <v>7</v>
      </c>
      <c r="W9" s="14">
        <v>7</v>
      </c>
      <c r="X9" s="14"/>
      <c r="Y9" s="14"/>
      <c r="Z9" s="14">
        <v>7</v>
      </c>
      <c r="AA9" s="15">
        <v>7</v>
      </c>
    </row>
    <row r="10" spans="2:29" x14ac:dyDescent="0.25">
      <c r="B10" s="16">
        <f>COUNTIF($D$5:D10,D10)</f>
        <v>0</v>
      </c>
      <c r="C10" s="17" t="s">
        <v>6</v>
      </c>
      <c r="D10" s="18"/>
      <c r="E10" s="17"/>
      <c r="F10" s="17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16"/>
    </row>
    <row r="11" spans="2:29" x14ac:dyDescent="0.25">
      <c r="B11" s="22">
        <f>COUNTIF($D$5:D11,D11)</f>
        <v>2</v>
      </c>
      <c r="C11" s="3"/>
      <c r="D11" s="6" t="s">
        <v>2</v>
      </c>
      <c r="E11" s="21">
        <f>MAX(G11:AA11)</f>
        <v>1</v>
      </c>
      <c r="F11" s="21" t="str">
        <f>IF(B11=0," ",B11&amp;" "&amp;D11)</f>
        <v>2 Architecte</v>
      </c>
      <c r="G11" s="31"/>
      <c r="H11" s="31"/>
      <c r="I11" s="14"/>
      <c r="J11" s="14"/>
      <c r="K11" s="14"/>
      <c r="L11" s="14"/>
      <c r="M11" s="14"/>
      <c r="N11" s="14"/>
      <c r="O11" s="14"/>
      <c r="P11" s="14">
        <v>1</v>
      </c>
      <c r="Q11" s="14">
        <v>1</v>
      </c>
      <c r="R11" s="14">
        <v>1</v>
      </c>
      <c r="S11" s="14">
        <v>1</v>
      </c>
      <c r="T11" s="14">
        <v>1</v>
      </c>
      <c r="U11" s="14"/>
      <c r="V11" s="14"/>
      <c r="W11" s="14"/>
      <c r="X11" s="14"/>
      <c r="Y11" s="14"/>
      <c r="Z11" s="14"/>
      <c r="AA11" s="1"/>
    </row>
    <row r="12" spans="2:29" x14ac:dyDescent="0.25">
      <c r="B12" s="22">
        <f>COUNTIF($D$5:D12,D12)</f>
        <v>2</v>
      </c>
      <c r="C12" s="7"/>
      <c r="D12" s="2" t="s">
        <v>0</v>
      </c>
      <c r="E12" s="21">
        <f t="shared" ref="E12:E13" si="4">MAX(G12:AA12)</f>
        <v>3</v>
      </c>
      <c r="F12" s="21" t="str">
        <f t="shared" ref="F12:F13" si="5">IF(B12=0," ",B12&amp;" "&amp;D12)</f>
        <v>2 Consultant</v>
      </c>
      <c r="G12" s="31"/>
      <c r="H12" s="31"/>
      <c r="I12" s="14">
        <v>2</v>
      </c>
      <c r="J12" s="14"/>
      <c r="K12" s="14"/>
      <c r="L12" s="14"/>
      <c r="M12" s="14"/>
      <c r="N12" s="14"/>
      <c r="O12" s="14"/>
      <c r="P12" s="14">
        <v>3</v>
      </c>
      <c r="Q12" s="14">
        <v>3</v>
      </c>
      <c r="R12" s="14">
        <v>3</v>
      </c>
      <c r="S12" s="14">
        <v>3</v>
      </c>
      <c r="T12" s="14">
        <v>3</v>
      </c>
      <c r="U12" s="14"/>
      <c r="V12" s="14"/>
      <c r="W12" s="14">
        <v>3</v>
      </c>
      <c r="X12" s="14">
        <v>3</v>
      </c>
      <c r="Y12" s="14">
        <v>3</v>
      </c>
      <c r="Z12" s="14">
        <v>3</v>
      </c>
      <c r="AA12" s="1"/>
    </row>
    <row r="13" spans="2:29" x14ac:dyDescent="0.25">
      <c r="B13" s="22">
        <f>COUNTIF($D$5:D13,D13)</f>
        <v>1</v>
      </c>
      <c r="C13" s="7"/>
      <c r="D13" s="9" t="s">
        <v>10</v>
      </c>
      <c r="E13" s="21">
        <f t="shared" si="4"/>
        <v>4</v>
      </c>
      <c r="F13" s="21" t="str">
        <f t="shared" si="5"/>
        <v>1 Directeur</v>
      </c>
      <c r="G13" s="31"/>
      <c r="H13" s="31"/>
      <c r="I13" s="14">
        <v>4</v>
      </c>
      <c r="J13" s="14"/>
      <c r="K13" s="14"/>
      <c r="L13" s="14"/>
      <c r="M13" s="14"/>
      <c r="N13" s="14"/>
      <c r="O13" s="14"/>
      <c r="P13" s="14">
        <v>2</v>
      </c>
      <c r="Q13" s="14">
        <v>2</v>
      </c>
      <c r="R13" s="14">
        <v>2</v>
      </c>
      <c r="S13" s="14">
        <v>2</v>
      </c>
      <c r="T13" s="14">
        <v>2</v>
      </c>
      <c r="U13" s="14"/>
      <c r="V13" s="14"/>
      <c r="W13" s="14">
        <v>2</v>
      </c>
      <c r="X13" s="14">
        <v>2</v>
      </c>
      <c r="Y13" s="14">
        <v>2</v>
      </c>
      <c r="Z13" s="14">
        <v>2</v>
      </c>
      <c r="AA13" s="1"/>
    </row>
    <row r="14" spans="2:29" x14ac:dyDescent="0.25">
      <c r="B14" s="16">
        <f>COUNTIF($D$5:D14,D14)</f>
        <v>0</v>
      </c>
      <c r="C14" s="17" t="s">
        <v>7</v>
      </c>
      <c r="D14" s="18"/>
      <c r="E14" s="17"/>
      <c r="F14" s="17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16"/>
    </row>
    <row r="15" spans="2:29" x14ac:dyDescent="0.25">
      <c r="B15" s="22">
        <f>COUNTIF($D$5:D15,D15)</f>
        <v>3</v>
      </c>
      <c r="C15" s="3"/>
      <c r="D15" s="6" t="s">
        <v>0</v>
      </c>
      <c r="E15" s="21">
        <f>MAX(G15:AA15)</f>
        <v>1</v>
      </c>
      <c r="F15" s="21" t="str">
        <f>IF(B15=0," ",B15&amp;" "&amp;D15)</f>
        <v>3 Consultant</v>
      </c>
      <c r="G15" s="31"/>
      <c r="H15" s="31"/>
      <c r="I15" s="31"/>
      <c r="J15" s="14"/>
      <c r="K15" s="14"/>
      <c r="L15" s="14"/>
      <c r="M15" s="14"/>
      <c r="N15" s="14"/>
      <c r="O15" s="14"/>
      <c r="P15" s="14"/>
      <c r="Q15" s="14">
        <v>1</v>
      </c>
      <c r="R15" s="14">
        <v>1</v>
      </c>
      <c r="S15" s="14">
        <v>1</v>
      </c>
      <c r="T15" s="14">
        <v>1</v>
      </c>
      <c r="U15" s="14">
        <v>1</v>
      </c>
      <c r="V15" s="14"/>
      <c r="W15" s="14"/>
      <c r="X15" s="31"/>
      <c r="Y15" s="31"/>
      <c r="Z15" s="31"/>
      <c r="AA15" s="1"/>
    </row>
    <row r="16" spans="2:29" ht="15.75" x14ac:dyDescent="0.25">
      <c r="B16" s="27">
        <f>COUNTIF($D$5:D16,D16)</f>
        <v>2</v>
      </c>
      <c r="C16" s="28"/>
      <c r="D16" s="26" t="s">
        <v>3</v>
      </c>
      <c r="E16" s="29">
        <f t="shared" ref="E16:E17" si="6">MAX(G16:AA16)</f>
        <v>4</v>
      </c>
      <c r="F16" s="29" t="str">
        <f t="shared" ref="F16:F17" si="7">IF(B16=0," ",B16&amp;" "&amp;D16)</f>
        <v>2 Medecin</v>
      </c>
      <c r="G16" s="33"/>
      <c r="H16" s="33"/>
      <c r="I16" s="33"/>
      <c r="J16" s="34">
        <v>2</v>
      </c>
      <c r="K16" s="34"/>
      <c r="L16" s="34"/>
      <c r="M16" s="34"/>
      <c r="N16" s="34"/>
      <c r="O16" s="34"/>
      <c r="P16" s="34"/>
      <c r="Q16" s="34">
        <v>4</v>
      </c>
      <c r="R16" s="30">
        <v>4</v>
      </c>
      <c r="S16" s="30">
        <v>4</v>
      </c>
      <c r="T16" s="30">
        <v>4</v>
      </c>
      <c r="U16" s="30">
        <v>4</v>
      </c>
      <c r="V16" s="30"/>
      <c r="W16" s="30"/>
      <c r="X16" s="33"/>
      <c r="Y16" s="33"/>
      <c r="Z16" s="33"/>
      <c r="AA16" s="27"/>
      <c r="AC16" s="35" t="s">
        <v>16</v>
      </c>
    </row>
    <row r="17" spans="1:29" x14ac:dyDescent="0.25">
      <c r="B17" s="22">
        <f>COUNTIF($D$5:D17,D17)</f>
        <v>3</v>
      </c>
      <c r="C17" s="8"/>
      <c r="D17" s="5" t="s">
        <v>2</v>
      </c>
      <c r="E17" s="21">
        <f t="shared" si="6"/>
        <v>4</v>
      </c>
      <c r="F17" s="21" t="str">
        <f t="shared" si="7"/>
        <v>3 Architecte</v>
      </c>
      <c r="G17" s="31"/>
      <c r="H17" s="31"/>
      <c r="I17" s="31"/>
      <c r="J17" s="14">
        <v>4</v>
      </c>
      <c r="K17" s="14"/>
      <c r="L17" s="14"/>
      <c r="M17" s="14"/>
      <c r="N17" s="14"/>
      <c r="O17" s="14"/>
      <c r="P17" s="14"/>
      <c r="Q17" s="14">
        <v>2</v>
      </c>
      <c r="R17" s="14">
        <v>2</v>
      </c>
      <c r="S17" s="14">
        <v>2</v>
      </c>
      <c r="T17" s="14">
        <v>2</v>
      </c>
      <c r="U17" s="14">
        <v>2</v>
      </c>
      <c r="V17" s="14"/>
      <c r="W17" s="14"/>
      <c r="X17" s="31"/>
      <c r="Y17" s="31"/>
      <c r="Z17" s="31"/>
      <c r="AA17" s="1"/>
      <c r="AC17" t="s">
        <v>17</v>
      </c>
    </row>
    <row r="18" spans="1:29" x14ac:dyDescent="0.25">
      <c r="B18" s="16">
        <f>COUNTIF($D$5:D18,D18)</f>
        <v>0</v>
      </c>
      <c r="C18" s="17" t="s">
        <v>8</v>
      </c>
      <c r="D18" s="18"/>
      <c r="E18" s="17"/>
      <c r="F18" s="17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16"/>
      <c r="AC18" t="s">
        <v>18</v>
      </c>
    </row>
    <row r="19" spans="1:29" x14ac:dyDescent="0.25">
      <c r="B19" s="22">
        <f>COUNTIF($D$5:D19,D19)</f>
        <v>4</v>
      </c>
      <c r="C19" s="3"/>
      <c r="D19" s="6" t="s">
        <v>0</v>
      </c>
      <c r="E19" s="21">
        <f>MAX(G19:AA19)</f>
        <v>5</v>
      </c>
      <c r="F19" s="21" t="str">
        <f>IF(B19=0," ",B19&amp;" "&amp;D19)</f>
        <v>4 Consultant</v>
      </c>
      <c r="G19" s="31"/>
      <c r="H19" s="31"/>
      <c r="I19" s="31"/>
      <c r="J19" s="31"/>
      <c r="K19" s="31"/>
      <c r="L19" s="31"/>
      <c r="M19" s="31">
        <v>3</v>
      </c>
      <c r="N19" s="31"/>
      <c r="O19" s="31"/>
      <c r="P19" s="31"/>
      <c r="Q19" s="31"/>
      <c r="R19" s="31"/>
      <c r="S19" s="31"/>
      <c r="T19" s="31">
        <v>5</v>
      </c>
      <c r="U19" s="31"/>
      <c r="V19" s="31"/>
      <c r="W19" s="31"/>
      <c r="X19" s="31"/>
      <c r="Y19" s="31"/>
      <c r="Z19" s="31"/>
      <c r="AA19" s="1"/>
      <c r="AC19" t="s">
        <v>19</v>
      </c>
    </row>
    <row r="20" spans="1:29" x14ac:dyDescent="0.25">
      <c r="B20" s="22">
        <f>COUNTIF($D$5:D20,D20)</f>
        <v>2</v>
      </c>
      <c r="C20" s="7"/>
      <c r="D20" s="2" t="s">
        <v>1</v>
      </c>
      <c r="E20" s="21">
        <f t="shared" ref="E20:E22" si="8">MAX(G20:AA20)</f>
        <v>2</v>
      </c>
      <c r="F20" s="21" t="str">
        <f t="shared" ref="F20:F22" si="9">IF(B20=0," ",B20&amp;" "&amp;D20)</f>
        <v>2 Ingénieur</v>
      </c>
      <c r="G20" s="31"/>
      <c r="H20" s="31"/>
      <c r="I20" s="31"/>
      <c r="J20" s="31"/>
      <c r="K20" s="31"/>
      <c r="L20" s="31"/>
      <c r="M20" s="31"/>
      <c r="N20" s="31"/>
      <c r="O20" s="31">
        <v>2</v>
      </c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1"/>
    </row>
    <row r="21" spans="1:29" x14ac:dyDescent="0.25">
      <c r="B21" s="22">
        <f>COUNTIF($D$5:D21,D21)</f>
        <v>4</v>
      </c>
      <c r="C21" s="7"/>
      <c r="D21" s="2" t="s">
        <v>2</v>
      </c>
      <c r="E21" s="21">
        <f t="shared" si="8"/>
        <v>2</v>
      </c>
      <c r="F21" s="21" t="str">
        <f t="shared" si="9"/>
        <v>4 Architecte</v>
      </c>
      <c r="G21" s="31"/>
      <c r="H21" s="31"/>
      <c r="I21" s="31"/>
      <c r="J21" s="31">
        <v>2</v>
      </c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>
        <v>1</v>
      </c>
      <c r="X21" s="31"/>
      <c r="Y21" s="31"/>
      <c r="Z21" s="31"/>
      <c r="AA21" s="1"/>
      <c r="AC21" s="35" t="s">
        <v>28</v>
      </c>
    </row>
    <row r="22" spans="1:29" x14ac:dyDescent="0.25">
      <c r="B22" s="22">
        <f>COUNTIF($D$5:D22,D22)</f>
        <v>3</v>
      </c>
      <c r="C22" s="8"/>
      <c r="D22" s="2" t="s">
        <v>3</v>
      </c>
      <c r="E22" s="21">
        <f t="shared" si="8"/>
        <v>4</v>
      </c>
      <c r="F22" s="21" t="str">
        <f t="shared" si="9"/>
        <v>3 Medecin</v>
      </c>
      <c r="G22" s="31"/>
      <c r="H22" s="31"/>
      <c r="I22" s="31"/>
      <c r="J22" s="31">
        <v>4</v>
      </c>
      <c r="K22" s="31"/>
      <c r="L22" s="31"/>
      <c r="M22" s="31"/>
      <c r="N22" s="31"/>
      <c r="O22" s="31"/>
      <c r="P22" s="31">
        <v>3</v>
      </c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1"/>
      <c r="AC22" t="s">
        <v>22</v>
      </c>
    </row>
    <row r="23" spans="1:29" x14ac:dyDescent="0.25">
      <c r="AC23" t="s">
        <v>20</v>
      </c>
    </row>
    <row r="24" spans="1:29" x14ac:dyDescent="0.25">
      <c r="G24" s="35" t="s">
        <v>25</v>
      </c>
    </row>
    <row r="26" spans="1:29" ht="18.75" x14ac:dyDescent="0.3">
      <c r="A26" s="40" t="s">
        <v>23</v>
      </c>
    </row>
    <row r="27" spans="1:29" x14ac:dyDescent="0.25">
      <c r="A27" t="s">
        <v>26</v>
      </c>
    </row>
    <row r="28" spans="1:29" x14ac:dyDescent="0.25">
      <c r="A28" t="s">
        <v>27</v>
      </c>
    </row>
    <row r="38" spans="1:1" ht="18.75" x14ac:dyDescent="0.3">
      <c r="A38" s="40" t="s">
        <v>24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082F6-70EC-40C4-A35B-1995D853694E}">
  <sheetPr codeName="Feuil2"/>
  <dimension ref="A3:AB181"/>
  <sheetViews>
    <sheetView showZeros="0" topLeftCell="A22" workbookViewId="0">
      <selection activeCell="C6" sqref="C6"/>
    </sheetView>
  </sheetViews>
  <sheetFormatPr baseColWidth="10" defaultRowHeight="15" x14ac:dyDescent="0.25"/>
  <cols>
    <col min="1" max="2" width="6.42578125" bestFit="1" customWidth="1"/>
    <col min="3" max="3" width="10.5703125" bestFit="1" customWidth="1"/>
    <col min="5" max="5" width="13.85546875" bestFit="1" customWidth="1"/>
    <col min="6" max="26" width="2.5703125" customWidth="1"/>
  </cols>
  <sheetData>
    <row r="3" spans="1:28" ht="55.5" x14ac:dyDescent="0.25">
      <c r="F3" s="23">
        <v>43831</v>
      </c>
      <c r="G3" s="10">
        <f t="shared" ref="G3:Z3" ca="1" si="0">OFFSET(G3,0,-1)+1</f>
        <v>43832</v>
      </c>
      <c r="H3" s="11">
        <f t="shared" ca="1" si="0"/>
        <v>43833</v>
      </c>
      <c r="I3" s="11">
        <f t="shared" ca="1" si="0"/>
        <v>43834</v>
      </c>
      <c r="J3" s="11">
        <f t="shared" ca="1" si="0"/>
        <v>43835</v>
      </c>
      <c r="K3" s="11">
        <f t="shared" ca="1" si="0"/>
        <v>43836</v>
      </c>
      <c r="L3" s="11">
        <f t="shared" ca="1" si="0"/>
        <v>43837</v>
      </c>
      <c r="M3" s="11">
        <f t="shared" ca="1" si="0"/>
        <v>43838</v>
      </c>
      <c r="N3" s="11">
        <f t="shared" ca="1" si="0"/>
        <v>43839</v>
      </c>
      <c r="O3" s="11">
        <f t="shared" ca="1" si="0"/>
        <v>43840</v>
      </c>
      <c r="P3" s="11">
        <f t="shared" ca="1" si="0"/>
        <v>43841</v>
      </c>
      <c r="Q3" s="11">
        <f t="shared" ca="1" si="0"/>
        <v>43842</v>
      </c>
      <c r="R3" s="11">
        <f t="shared" ca="1" si="0"/>
        <v>43843</v>
      </c>
      <c r="S3" s="11">
        <f t="shared" ca="1" si="0"/>
        <v>43844</v>
      </c>
      <c r="T3" s="11">
        <f t="shared" ca="1" si="0"/>
        <v>43845</v>
      </c>
      <c r="U3" s="11">
        <f t="shared" ca="1" si="0"/>
        <v>43846</v>
      </c>
      <c r="V3" s="11">
        <f t="shared" ca="1" si="0"/>
        <v>43847</v>
      </c>
      <c r="W3" s="11">
        <f t="shared" ca="1" si="0"/>
        <v>43848</v>
      </c>
      <c r="X3" s="11">
        <f t="shared" ca="1" si="0"/>
        <v>43849</v>
      </c>
      <c r="Y3" s="11">
        <f t="shared" ca="1" si="0"/>
        <v>43850</v>
      </c>
      <c r="Z3" s="11">
        <f t="shared" ca="1" si="0"/>
        <v>43851</v>
      </c>
    </row>
    <row r="4" spans="1:28" x14ac:dyDescent="0.25">
      <c r="F4" s="24">
        <f>INT(MOD(INT((F3-2)/7)+0.6,52+5/28))+1</f>
        <v>1</v>
      </c>
      <c r="G4" s="12">
        <f ca="1">INT(MOD(INT((G3-2)/7)+0.6,52+5/28))+1</f>
        <v>1</v>
      </c>
      <c r="H4" s="13">
        <f ca="1">INT(MOD(INT((H3-2)/7)+0.6,52+5/28))+1</f>
        <v>1</v>
      </c>
      <c r="I4" s="13">
        <f t="shared" ref="I4:Z4" ca="1" si="1">INT(MOD(INT((I3-2)/7)+0.6,52+5/28))+1</f>
        <v>1</v>
      </c>
      <c r="J4" s="13">
        <f t="shared" ca="1" si="1"/>
        <v>1</v>
      </c>
      <c r="K4" s="13">
        <f t="shared" ca="1" si="1"/>
        <v>2</v>
      </c>
      <c r="L4" s="13">
        <f t="shared" ca="1" si="1"/>
        <v>2</v>
      </c>
      <c r="M4" s="13">
        <f t="shared" ca="1" si="1"/>
        <v>2</v>
      </c>
      <c r="N4" s="13">
        <f t="shared" ca="1" si="1"/>
        <v>2</v>
      </c>
      <c r="O4" s="13">
        <f t="shared" ca="1" si="1"/>
        <v>2</v>
      </c>
      <c r="P4" s="13">
        <f t="shared" ca="1" si="1"/>
        <v>2</v>
      </c>
      <c r="Q4" s="13">
        <f t="shared" ca="1" si="1"/>
        <v>2</v>
      </c>
      <c r="R4" s="13">
        <f t="shared" ca="1" si="1"/>
        <v>3</v>
      </c>
      <c r="S4" s="13">
        <f t="shared" ca="1" si="1"/>
        <v>3</v>
      </c>
      <c r="T4" s="13">
        <f t="shared" ca="1" si="1"/>
        <v>3</v>
      </c>
      <c r="U4" s="13">
        <f t="shared" ca="1" si="1"/>
        <v>3</v>
      </c>
      <c r="V4" s="13">
        <f t="shared" ca="1" si="1"/>
        <v>3</v>
      </c>
      <c r="W4" s="13">
        <f t="shared" ca="1" si="1"/>
        <v>3</v>
      </c>
      <c r="X4" s="13">
        <f t="shared" ca="1" si="1"/>
        <v>3</v>
      </c>
      <c r="Y4" s="13">
        <f t="shared" ca="1" si="1"/>
        <v>4</v>
      </c>
      <c r="Z4" s="13">
        <f t="shared" ca="1" si="1"/>
        <v>4</v>
      </c>
    </row>
    <row r="5" spans="1:28" x14ac:dyDescent="0.25">
      <c r="A5" s="19" t="s">
        <v>9</v>
      </c>
      <c r="B5" s="4" t="s">
        <v>4</v>
      </c>
      <c r="C5" s="4" t="s">
        <v>15</v>
      </c>
      <c r="D5" s="19" t="s">
        <v>11</v>
      </c>
      <c r="E5" s="25" t="s">
        <v>12</v>
      </c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spans="1:28" x14ac:dyDescent="0.25">
      <c r="A6" s="1">
        <v>1</v>
      </c>
      <c r="B6" s="1"/>
      <c r="C6" s="1" t="s">
        <v>0</v>
      </c>
      <c r="D6" s="1">
        <v>1</v>
      </c>
      <c r="E6" s="21" t="str">
        <f>IF(A6=0," ",A6&amp;" "&amp;C6)</f>
        <v>1 Consultant</v>
      </c>
      <c r="F6" s="1">
        <f>IF(VLOOKUP($E6,Base!$F$2:$AA$22,COLUMN()-4,FALSE),8,0)</f>
        <v>0</v>
      </c>
      <c r="G6" s="1">
        <f>IF(VLOOKUP($E6,Base!$F$2:$AA$22,COLUMN()-4,FALSE),8,0)</f>
        <v>8</v>
      </c>
      <c r="H6" s="1">
        <f>IF(VLOOKUP($E6,Base!$F$2:$AA$22,COLUMN()-4,FALSE),8,0)</f>
        <v>8</v>
      </c>
      <c r="I6" s="1">
        <f>IF(VLOOKUP($E6,Base!$F$2:$AA$22,COLUMN()-4,FALSE),8,0)</f>
        <v>0</v>
      </c>
      <c r="J6" s="1">
        <f>IF(VLOOKUP($E6,Base!$F$2:$AA$22,COLUMN()-4,FALSE),8,0)</f>
        <v>0</v>
      </c>
      <c r="K6" s="1">
        <f>IF(VLOOKUP($E6,Base!$F$2:$AA$22,COLUMN()-4,FALSE),8,0)</f>
        <v>8</v>
      </c>
      <c r="L6" s="1">
        <f>IF(VLOOKUP($E6,Base!$F$2:$AA$22,COLUMN()-4,FALSE),8,0)</f>
        <v>8</v>
      </c>
      <c r="M6" s="1">
        <f>IF(VLOOKUP($E6,Base!$F$2:$AA$22,COLUMN()-4,FALSE),8,0)</f>
        <v>8</v>
      </c>
      <c r="N6" s="1">
        <f>IF(VLOOKUP($E6,Base!$F$2:$AA$22,COLUMN()-4,FALSE),8,0)</f>
        <v>8</v>
      </c>
      <c r="O6" s="1">
        <f>IF(VLOOKUP($E6,Base!$F$2:$AA$22,COLUMN()-4,FALSE),8,0)</f>
        <v>8</v>
      </c>
      <c r="P6" s="1">
        <f>IF(VLOOKUP($E6,Base!$F$2:$AA$22,COLUMN()-4,FALSE),8,0)</f>
        <v>0</v>
      </c>
      <c r="Q6" s="1">
        <f>IF(VLOOKUP($E6,Base!$F$2:$AA$22,COLUMN()-4,FALSE),8,0)</f>
        <v>0</v>
      </c>
      <c r="R6" s="1">
        <f>IF(VLOOKUP($E6,Base!$F$2:$AA$22,COLUMN()-4,FALSE),8,0)</f>
        <v>8</v>
      </c>
      <c r="S6" s="1">
        <f>IF(VLOOKUP($E6,Base!$F$2:$AA$22,COLUMN()-4,FALSE),8,0)</f>
        <v>8</v>
      </c>
      <c r="T6" s="1">
        <f>IF(VLOOKUP($E6,Base!$F$2:$AA$22,COLUMN()-4,FALSE),8,0)</f>
        <v>8</v>
      </c>
      <c r="U6" s="1">
        <f>IF(VLOOKUP($E6,Base!$F$2:$AA$22,COLUMN()-4,FALSE),8,0)</f>
        <v>8</v>
      </c>
      <c r="V6" s="1">
        <f>IF(VLOOKUP($E6,Base!$F$2:$AA$22,COLUMN()-4,FALSE),8,0)</f>
        <v>8</v>
      </c>
      <c r="W6" s="1">
        <f>IF(VLOOKUP($E6,Base!$F$2:$AA$22,COLUMN()-4,FALSE),8,0)</f>
        <v>0</v>
      </c>
      <c r="X6" s="1">
        <f>IF(VLOOKUP($E6,Base!$F$2:$AA$22,COLUMN()-4,FALSE),8,0)</f>
        <v>0</v>
      </c>
      <c r="Y6" s="1">
        <f>IF(VLOOKUP($E6,Base!$F$2:$AA$22,COLUMN()-4,FALSE),8,0)</f>
        <v>8</v>
      </c>
      <c r="Z6" s="1">
        <f>IF(VLOOKUP($E6,Base!$F$2:$AA$22,COLUMN()-4,FALSE),8,0)</f>
        <v>8</v>
      </c>
      <c r="AB6" t="s">
        <v>14</v>
      </c>
    </row>
    <row r="7" spans="1:28" x14ac:dyDescent="0.25">
      <c r="A7" s="1">
        <v>1</v>
      </c>
      <c r="B7" s="1"/>
      <c r="C7" s="1" t="s">
        <v>1</v>
      </c>
      <c r="D7" s="1">
        <v>1</v>
      </c>
      <c r="E7" s="21" t="str">
        <f t="shared" ref="E7:E45" si="2">IF(A7=0," ",A7&amp;" "&amp;C7)</f>
        <v>1 Ingénieur</v>
      </c>
      <c r="F7" s="1">
        <f>IF(VLOOKUP($E7,Base!$F$2:$AA$22,COLUMN()-4,FALSE),8,0)</f>
        <v>0</v>
      </c>
      <c r="G7" s="1">
        <f>IF(VLOOKUP($E7,Base!$F$2:$AA$22,COLUMN()-4,FALSE),8,0)</f>
        <v>8</v>
      </c>
      <c r="H7" s="1">
        <f>IF(VLOOKUP($E7,Base!$F$2:$AA$22,COLUMN()-4,FALSE),8,0)</f>
        <v>8</v>
      </c>
      <c r="I7" s="1">
        <f>IF(VLOOKUP($E7,Base!$F$2:$AA$22,COLUMN()-4,FALSE),8,0)</f>
        <v>0</v>
      </c>
      <c r="J7" s="1">
        <f>IF(VLOOKUP($E7,Base!$F$2:$AA$22,COLUMN()-4,FALSE),8,0)</f>
        <v>0</v>
      </c>
      <c r="K7" s="1">
        <f>IF(VLOOKUP($E7,Base!$F$2:$AA$22,COLUMN()-4,FALSE),8,0)</f>
        <v>8</v>
      </c>
      <c r="L7" s="1">
        <f>IF(VLOOKUP($E7,Base!$F$2:$AA$22,COLUMN()-4,FALSE),8,0)</f>
        <v>8</v>
      </c>
      <c r="M7" s="1">
        <f>IF(VLOOKUP($E7,Base!$F$2:$AA$22,COLUMN()-4,FALSE),8,0)</f>
        <v>8</v>
      </c>
      <c r="N7" s="1">
        <f>IF(VLOOKUP($E7,Base!$F$2:$AA$22,COLUMN()-4,FALSE),8,0)</f>
        <v>8</v>
      </c>
      <c r="O7" s="1">
        <f>IF(VLOOKUP($E7,Base!$F$2:$AA$22,COLUMN()-4,FALSE),8,0)</f>
        <v>8</v>
      </c>
      <c r="P7" s="1">
        <f>IF(VLOOKUP($E7,Base!$F$2:$AA$22,COLUMN()-4,FALSE),8,0)</f>
        <v>0</v>
      </c>
      <c r="Q7" s="1">
        <f>IF(VLOOKUP($E7,Base!$F$2:$AA$22,COLUMN()-4,FALSE),8,0)</f>
        <v>0</v>
      </c>
      <c r="R7" s="1">
        <f>IF(VLOOKUP($E7,Base!$F$2:$AA$22,COLUMN()-4,FALSE),8,0)</f>
        <v>8</v>
      </c>
      <c r="S7" s="1">
        <f>IF(VLOOKUP($E7,Base!$F$2:$AA$22,COLUMN()-4,FALSE),8,0)</f>
        <v>8</v>
      </c>
      <c r="T7" s="1">
        <f>IF(VLOOKUP($E7,Base!$F$2:$AA$22,COLUMN()-4,FALSE),8,0)</f>
        <v>8</v>
      </c>
      <c r="U7" s="1">
        <f>IF(VLOOKUP($E7,Base!$F$2:$AA$22,COLUMN()-4,FALSE),8,0)</f>
        <v>8</v>
      </c>
      <c r="V7" s="1">
        <f>IF(VLOOKUP($E7,Base!$F$2:$AA$22,COLUMN()-4,FALSE),8,0)</f>
        <v>8</v>
      </c>
      <c r="W7" s="1">
        <f>IF(VLOOKUP($E7,Base!$F$2:$AA$22,COLUMN()-4,FALSE),8,0)</f>
        <v>0</v>
      </c>
      <c r="X7" s="1">
        <f>IF(VLOOKUP($E7,Base!$F$2:$AA$22,COLUMN()-4,FALSE),8,0)</f>
        <v>0</v>
      </c>
      <c r="Y7" s="1">
        <f>IF(VLOOKUP($E7,Base!$F$2:$AA$22,COLUMN()-4,FALSE),8,0)</f>
        <v>8</v>
      </c>
      <c r="Z7" s="1">
        <f>IF(VLOOKUP($E7,Base!$F$2:$AA$22,COLUMN()-4,FALSE),8,0)</f>
        <v>8</v>
      </c>
    </row>
    <row r="8" spans="1:28" x14ac:dyDescent="0.25">
      <c r="A8" s="1">
        <v>1</v>
      </c>
      <c r="B8" s="1"/>
      <c r="C8" s="1" t="s">
        <v>2</v>
      </c>
      <c r="D8" s="1">
        <v>1</v>
      </c>
      <c r="E8" s="21" t="str">
        <f t="shared" si="2"/>
        <v>1 Architecte</v>
      </c>
      <c r="F8" s="1">
        <f>IF(VLOOKUP($E8,Base!$F$2:$AA$22,COLUMN()-4,FALSE),8,0)</f>
        <v>0</v>
      </c>
      <c r="G8" s="1">
        <f>IF(VLOOKUP($E8,Base!$F$2:$AA$22,COLUMN()-4,FALSE),8,0)</f>
        <v>8</v>
      </c>
      <c r="H8" s="1">
        <f>IF(VLOOKUP($E8,Base!$F$2:$AA$22,COLUMN()-4,FALSE),8,0)</f>
        <v>8</v>
      </c>
      <c r="I8" s="1">
        <f>IF(VLOOKUP($E8,Base!$F$2:$AA$22,COLUMN()-4,FALSE),8,0)</f>
        <v>0</v>
      </c>
      <c r="J8" s="1">
        <f>IF(VLOOKUP($E8,Base!$F$2:$AA$22,COLUMN()-4,FALSE),8,0)</f>
        <v>0</v>
      </c>
      <c r="K8" s="1">
        <f>IF(VLOOKUP($E8,Base!$F$2:$AA$22,COLUMN()-4,FALSE),8,0)</f>
        <v>8</v>
      </c>
      <c r="L8" s="1">
        <f>IF(VLOOKUP($E8,Base!$F$2:$AA$22,COLUMN()-4,FALSE),8,0)</f>
        <v>8</v>
      </c>
      <c r="M8" s="1">
        <f>IF(VLOOKUP($E8,Base!$F$2:$AA$22,COLUMN()-4,FALSE),8,0)</f>
        <v>8</v>
      </c>
      <c r="N8" s="1">
        <f>IF(VLOOKUP($E8,Base!$F$2:$AA$22,COLUMN()-4,FALSE),8,0)</f>
        <v>8</v>
      </c>
      <c r="O8" s="1">
        <f>IF(VLOOKUP($E8,Base!$F$2:$AA$22,COLUMN()-4,FALSE),8,0)</f>
        <v>8</v>
      </c>
      <c r="P8" s="1">
        <f>IF(VLOOKUP($E8,Base!$F$2:$AA$22,COLUMN()-4,FALSE),8,0)</f>
        <v>0</v>
      </c>
      <c r="Q8" s="1">
        <f>IF(VLOOKUP($E8,Base!$F$2:$AA$22,COLUMN()-4,FALSE),8,0)</f>
        <v>0</v>
      </c>
      <c r="R8" s="1">
        <f>IF(VLOOKUP($E8,Base!$F$2:$AA$22,COLUMN()-4,FALSE),8,0)</f>
        <v>8</v>
      </c>
      <c r="S8" s="1">
        <f>IF(VLOOKUP($E8,Base!$F$2:$AA$22,COLUMN()-4,FALSE),8,0)</f>
        <v>8</v>
      </c>
      <c r="T8" s="1">
        <f>IF(VLOOKUP($E8,Base!$F$2:$AA$22,COLUMN()-4,FALSE),8,0)</f>
        <v>8</v>
      </c>
      <c r="U8" s="1">
        <f>IF(VLOOKUP($E8,Base!$F$2:$AA$22,COLUMN()-4,FALSE),8,0)</f>
        <v>8</v>
      </c>
      <c r="V8" s="1">
        <f>IF(VLOOKUP($E8,Base!$F$2:$AA$22,COLUMN()-4,FALSE),8,0)</f>
        <v>8</v>
      </c>
      <c r="W8" s="1">
        <f>IF(VLOOKUP($E8,Base!$F$2:$AA$22,COLUMN()-4,FALSE),8,0)</f>
        <v>0</v>
      </c>
      <c r="X8" s="1">
        <f>IF(VLOOKUP($E8,Base!$F$2:$AA$22,COLUMN()-4,FALSE),8,0)</f>
        <v>0</v>
      </c>
      <c r="Y8" s="1">
        <f>IF(VLOOKUP($E8,Base!$F$2:$AA$22,COLUMN()-4,FALSE),8,0)</f>
        <v>8</v>
      </c>
      <c r="Z8" s="1">
        <f>IF(VLOOKUP($E8,Base!$F$2:$AA$22,COLUMN()-4,FALSE),8,0)</f>
        <v>8</v>
      </c>
    </row>
    <row r="9" spans="1:28" x14ac:dyDescent="0.25">
      <c r="A9" s="1">
        <v>1</v>
      </c>
      <c r="B9" s="1"/>
      <c r="C9" s="1" t="s">
        <v>3</v>
      </c>
      <c r="D9" s="1">
        <v>7</v>
      </c>
      <c r="E9" s="21" t="str">
        <f t="shared" si="2"/>
        <v>1 Medecin</v>
      </c>
      <c r="F9" s="1">
        <f>IF(VLOOKUP($E9,Base!$F$2:$AA$22,COLUMN()-4,FALSE),8,0)</f>
        <v>0</v>
      </c>
      <c r="G9" s="1">
        <f>IF(VLOOKUP($E9,Base!$F$2:$AA$22,COLUMN()-4,FALSE),8,0)</f>
        <v>8</v>
      </c>
      <c r="H9" s="1">
        <f>IF(VLOOKUP($E9,Base!$F$2:$AA$22,COLUMN()-4,FALSE),8,0)</f>
        <v>8</v>
      </c>
      <c r="I9" s="1">
        <f>IF(VLOOKUP($E9,Base!$F$2:$AA$22,COLUMN()-4,FALSE),8,0)</f>
        <v>0</v>
      </c>
      <c r="J9" s="1">
        <f>IF(VLOOKUP($E9,Base!$F$2:$AA$22,COLUMN()-4,FALSE),8,0)</f>
        <v>0</v>
      </c>
      <c r="K9" s="1">
        <f>IF(VLOOKUP($E9,Base!$F$2:$AA$22,COLUMN()-4,FALSE),8,0)</f>
        <v>8</v>
      </c>
      <c r="L9" s="1">
        <f>IF(VLOOKUP($E9,Base!$F$2:$AA$22,COLUMN()-4,FALSE),8,0)</f>
        <v>8</v>
      </c>
      <c r="M9" s="1">
        <f>IF(VLOOKUP($E9,Base!$F$2:$AA$22,COLUMN()-4,FALSE),8,0)</f>
        <v>8</v>
      </c>
      <c r="N9" s="1">
        <f>IF(VLOOKUP($E9,Base!$F$2:$AA$22,COLUMN()-4,FALSE),8,0)</f>
        <v>8</v>
      </c>
      <c r="O9" s="1">
        <f>IF(VLOOKUP($E9,Base!$F$2:$AA$22,COLUMN()-4,FALSE),8,0)</f>
        <v>8</v>
      </c>
      <c r="P9" s="1">
        <f>IF(VLOOKUP($E9,Base!$F$2:$AA$22,COLUMN()-4,FALSE),8,0)</f>
        <v>0</v>
      </c>
      <c r="Q9" s="1">
        <f>IF(VLOOKUP($E9,Base!$F$2:$AA$22,COLUMN()-4,FALSE),8,0)</f>
        <v>0</v>
      </c>
      <c r="R9" s="1">
        <f>IF(VLOOKUP($E9,Base!$F$2:$AA$22,COLUMN()-4,FALSE),8,0)</f>
        <v>8</v>
      </c>
      <c r="S9" s="1">
        <f>IF(VLOOKUP($E9,Base!$F$2:$AA$22,COLUMN()-4,FALSE),8,0)</f>
        <v>8</v>
      </c>
      <c r="T9" s="1">
        <f>IF(VLOOKUP($E9,Base!$F$2:$AA$22,COLUMN()-4,FALSE),8,0)</f>
        <v>8</v>
      </c>
      <c r="U9" s="1">
        <f>IF(VLOOKUP($E9,Base!$F$2:$AA$22,COLUMN()-4,FALSE),8,0)</f>
        <v>8</v>
      </c>
      <c r="V9" s="1">
        <f>IF(VLOOKUP($E9,Base!$F$2:$AA$22,COLUMN()-4,FALSE),8,0)</f>
        <v>8</v>
      </c>
      <c r="W9" s="1">
        <f>IF(VLOOKUP($E9,Base!$F$2:$AA$22,COLUMN()-4,FALSE),8,0)</f>
        <v>0</v>
      </c>
      <c r="X9" s="1">
        <f>IF(VLOOKUP($E9,Base!$F$2:$AA$22,COLUMN()-4,FALSE),8,0)</f>
        <v>0</v>
      </c>
      <c r="Y9" s="1">
        <f>IF(VLOOKUP($E9,Base!$F$2:$AA$22,COLUMN()-4,FALSE),8,0)</f>
        <v>8</v>
      </c>
      <c r="Z9" s="1">
        <f>IF(VLOOKUP($E9,Base!$F$2:$AA$22,COLUMN()-4,FALSE),8,0)</f>
        <v>8</v>
      </c>
    </row>
    <row r="10" spans="1:28" x14ac:dyDescent="0.25">
      <c r="A10" s="1">
        <v>1</v>
      </c>
      <c r="B10" s="1"/>
      <c r="C10" s="1" t="s">
        <v>3</v>
      </c>
      <c r="D10" s="1">
        <v>7</v>
      </c>
      <c r="E10" s="21" t="str">
        <f t="shared" si="2"/>
        <v>1 Medecin</v>
      </c>
      <c r="F10" s="1">
        <f>IF(VLOOKUP($E10,Base!$F$2:$AA$22,COLUMN()-4,FALSE),8,0)</f>
        <v>0</v>
      </c>
      <c r="G10" s="1">
        <f>IF(VLOOKUP($E10,Base!$F$2:$AA$22,COLUMN()-4,FALSE),8,0)</f>
        <v>8</v>
      </c>
      <c r="H10" s="1">
        <f>IF(VLOOKUP($E10,Base!$F$2:$AA$22,COLUMN()-4,FALSE),8,0)</f>
        <v>8</v>
      </c>
      <c r="I10" s="1">
        <f>IF(VLOOKUP($E10,Base!$F$2:$AA$22,COLUMN()-4,FALSE),8,0)</f>
        <v>0</v>
      </c>
      <c r="J10" s="1">
        <f>IF(VLOOKUP($E10,Base!$F$2:$AA$22,COLUMN()-4,FALSE),8,0)</f>
        <v>0</v>
      </c>
      <c r="K10" s="1">
        <f>IF(VLOOKUP($E10,Base!$F$2:$AA$22,COLUMN()-4,FALSE),8,0)</f>
        <v>8</v>
      </c>
      <c r="L10" s="1">
        <f>IF(VLOOKUP($E10,Base!$F$2:$AA$22,COLUMN()-4,FALSE),8,0)</f>
        <v>8</v>
      </c>
      <c r="M10" s="1">
        <f>IF(VLOOKUP($E10,Base!$F$2:$AA$22,COLUMN()-4,FALSE),8,0)</f>
        <v>8</v>
      </c>
      <c r="N10" s="1">
        <f>IF(VLOOKUP($E10,Base!$F$2:$AA$22,COLUMN()-4,FALSE),8,0)</f>
        <v>8</v>
      </c>
      <c r="O10" s="1">
        <f>IF(VLOOKUP($E10,Base!$F$2:$AA$22,COLUMN()-4,FALSE),8,0)</f>
        <v>8</v>
      </c>
      <c r="P10" s="1">
        <f>IF(VLOOKUP($E10,Base!$F$2:$AA$22,COLUMN()-4,FALSE),8,0)</f>
        <v>0</v>
      </c>
      <c r="Q10" s="1">
        <f>IF(VLOOKUP($E10,Base!$F$2:$AA$22,COLUMN()-4,FALSE),8,0)</f>
        <v>0</v>
      </c>
      <c r="R10" s="1">
        <f>IF(VLOOKUP($E10,Base!$F$2:$AA$22,COLUMN()-4,FALSE),8,0)</f>
        <v>8</v>
      </c>
      <c r="S10" s="1">
        <f>IF(VLOOKUP($E10,Base!$F$2:$AA$22,COLUMN()-4,FALSE),8,0)</f>
        <v>8</v>
      </c>
      <c r="T10" s="1">
        <f>IF(VLOOKUP($E10,Base!$F$2:$AA$22,COLUMN()-4,FALSE),8,0)</f>
        <v>8</v>
      </c>
      <c r="U10" s="1">
        <f>IF(VLOOKUP($E10,Base!$F$2:$AA$22,COLUMN()-4,FALSE),8,0)</f>
        <v>8</v>
      </c>
      <c r="V10" s="1">
        <f>IF(VLOOKUP($E10,Base!$F$2:$AA$22,COLUMN()-4,FALSE),8,0)</f>
        <v>8</v>
      </c>
      <c r="W10" s="1">
        <f>IF(VLOOKUP($E10,Base!$F$2:$AA$22,COLUMN()-4,FALSE),8,0)</f>
        <v>0</v>
      </c>
      <c r="X10" s="1">
        <f>IF(VLOOKUP($E10,Base!$F$2:$AA$22,COLUMN()-4,FALSE),8,0)</f>
        <v>0</v>
      </c>
      <c r="Y10" s="1">
        <f>IF(VLOOKUP($E10,Base!$F$2:$AA$22,COLUMN()-4,FALSE),8,0)</f>
        <v>8</v>
      </c>
      <c r="Z10" s="1">
        <f>IF(VLOOKUP($E10,Base!$F$2:$AA$22,COLUMN()-4,FALSE),8,0)</f>
        <v>8</v>
      </c>
    </row>
    <row r="11" spans="1:28" x14ac:dyDescent="0.25">
      <c r="A11" s="1">
        <v>1</v>
      </c>
      <c r="B11" s="1"/>
      <c r="C11" s="1" t="s">
        <v>3</v>
      </c>
      <c r="D11" s="1">
        <v>7</v>
      </c>
      <c r="E11" s="21" t="str">
        <f t="shared" si="2"/>
        <v>1 Medecin</v>
      </c>
      <c r="F11" s="1">
        <f>IF(VLOOKUP($E11,Base!$F$2:$AA$22,COLUMN()-4,FALSE),8,0)</f>
        <v>0</v>
      </c>
      <c r="G11" s="1">
        <f>IF(VLOOKUP($E11,Base!$F$2:$AA$22,COLUMN()-4,FALSE),8,0)</f>
        <v>8</v>
      </c>
      <c r="H11" s="1">
        <f>IF(VLOOKUP($E11,Base!$F$2:$AA$22,COLUMN()-4,FALSE),8,0)</f>
        <v>8</v>
      </c>
      <c r="I11" s="1">
        <f>IF(VLOOKUP($E11,Base!$F$2:$AA$22,COLUMN()-4,FALSE),8,0)</f>
        <v>0</v>
      </c>
      <c r="J11" s="1">
        <f>IF(VLOOKUP($E11,Base!$F$2:$AA$22,COLUMN()-4,FALSE),8,0)</f>
        <v>0</v>
      </c>
      <c r="K11" s="1">
        <f>IF(VLOOKUP($E11,Base!$F$2:$AA$22,COLUMN()-4,FALSE),8,0)</f>
        <v>8</v>
      </c>
      <c r="L11" s="1">
        <f>IF(VLOOKUP($E11,Base!$F$2:$AA$22,COLUMN()-4,FALSE),8,0)</f>
        <v>8</v>
      </c>
      <c r="M11" s="1">
        <f>IF(VLOOKUP($E11,Base!$F$2:$AA$22,COLUMN()-4,FALSE),8,0)</f>
        <v>8</v>
      </c>
      <c r="N11" s="1">
        <f>IF(VLOOKUP($E11,Base!$F$2:$AA$22,COLUMN()-4,FALSE),8,0)</f>
        <v>8</v>
      </c>
      <c r="O11" s="1">
        <f>IF(VLOOKUP($E11,Base!$F$2:$AA$22,COLUMN()-4,FALSE),8,0)</f>
        <v>8</v>
      </c>
      <c r="P11" s="1">
        <f>IF(VLOOKUP($E11,Base!$F$2:$AA$22,COLUMN()-4,FALSE),8,0)</f>
        <v>0</v>
      </c>
      <c r="Q11" s="1">
        <f>IF(VLOOKUP($E11,Base!$F$2:$AA$22,COLUMN()-4,FALSE),8,0)</f>
        <v>0</v>
      </c>
      <c r="R11" s="1">
        <f>IF(VLOOKUP($E11,Base!$F$2:$AA$22,COLUMN()-4,FALSE),8,0)</f>
        <v>8</v>
      </c>
      <c r="S11" s="1">
        <f>IF(VLOOKUP($E11,Base!$F$2:$AA$22,COLUMN()-4,FALSE),8,0)</f>
        <v>8</v>
      </c>
      <c r="T11" s="1">
        <f>IF(VLOOKUP($E11,Base!$F$2:$AA$22,COLUMN()-4,FALSE),8,0)</f>
        <v>8</v>
      </c>
      <c r="U11" s="1">
        <f>IF(VLOOKUP($E11,Base!$F$2:$AA$22,COLUMN()-4,FALSE),8,0)</f>
        <v>8</v>
      </c>
      <c r="V11" s="1">
        <f>IF(VLOOKUP($E11,Base!$F$2:$AA$22,COLUMN()-4,FALSE),8,0)</f>
        <v>8</v>
      </c>
      <c r="W11" s="1">
        <f>IF(VLOOKUP($E11,Base!$F$2:$AA$22,COLUMN()-4,FALSE),8,0)</f>
        <v>0</v>
      </c>
      <c r="X11" s="1">
        <f>IF(VLOOKUP($E11,Base!$F$2:$AA$22,COLUMN()-4,FALSE),8,0)</f>
        <v>0</v>
      </c>
      <c r="Y11" s="1">
        <f>IF(VLOOKUP($E11,Base!$F$2:$AA$22,COLUMN()-4,FALSE),8,0)</f>
        <v>8</v>
      </c>
      <c r="Z11" s="1">
        <f>IF(VLOOKUP($E11,Base!$F$2:$AA$22,COLUMN()-4,FALSE),8,0)</f>
        <v>8</v>
      </c>
    </row>
    <row r="12" spans="1:28" x14ac:dyDescent="0.25">
      <c r="A12" s="1">
        <v>1</v>
      </c>
      <c r="B12" s="1"/>
      <c r="C12" s="1" t="s">
        <v>3</v>
      </c>
      <c r="D12" s="1">
        <v>7</v>
      </c>
      <c r="E12" s="21" t="str">
        <f t="shared" si="2"/>
        <v>1 Medecin</v>
      </c>
      <c r="F12" s="1">
        <f>IF(VLOOKUP($E12,Base!$F$2:$AA$22,COLUMN()-4,FALSE),8,0)</f>
        <v>0</v>
      </c>
      <c r="G12" s="1">
        <f>IF(VLOOKUP($E12,Base!$F$2:$AA$22,COLUMN()-4,FALSE),8,0)</f>
        <v>8</v>
      </c>
      <c r="H12" s="1">
        <f>IF(VLOOKUP($E12,Base!$F$2:$AA$22,COLUMN()-4,FALSE),8,0)</f>
        <v>8</v>
      </c>
      <c r="I12" s="1">
        <f>IF(VLOOKUP($E12,Base!$F$2:$AA$22,COLUMN()-4,FALSE),8,0)</f>
        <v>0</v>
      </c>
      <c r="J12" s="1">
        <f>IF(VLOOKUP($E12,Base!$F$2:$AA$22,COLUMN()-4,FALSE),8,0)</f>
        <v>0</v>
      </c>
      <c r="K12" s="1">
        <f>IF(VLOOKUP($E12,Base!$F$2:$AA$22,COLUMN()-4,FALSE),8,0)</f>
        <v>8</v>
      </c>
      <c r="L12" s="1">
        <f>IF(VLOOKUP($E12,Base!$F$2:$AA$22,COLUMN()-4,FALSE),8,0)</f>
        <v>8</v>
      </c>
      <c r="M12" s="1">
        <f>IF(VLOOKUP($E12,Base!$F$2:$AA$22,COLUMN()-4,FALSE),8,0)</f>
        <v>8</v>
      </c>
      <c r="N12" s="1">
        <f>IF(VLOOKUP($E12,Base!$F$2:$AA$22,COLUMN()-4,FALSE),8,0)</f>
        <v>8</v>
      </c>
      <c r="O12" s="1">
        <f>IF(VLOOKUP($E12,Base!$F$2:$AA$22,COLUMN()-4,FALSE),8,0)</f>
        <v>8</v>
      </c>
      <c r="P12" s="1">
        <f>IF(VLOOKUP($E12,Base!$F$2:$AA$22,COLUMN()-4,FALSE),8,0)</f>
        <v>0</v>
      </c>
      <c r="Q12" s="1">
        <f>IF(VLOOKUP($E12,Base!$F$2:$AA$22,COLUMN()-4,FALSE),8,0)</f>
        <v>0</v>
      </c>
      <c r="R12" s="1">
        <f>IF(VLOOKUP($E12,Base!$F$2:$AA$22,COLUMN()-4,FALSE),8,0)</f>
        <v>8</v>
      </c>
      <c r="S12" s="1">
        <f>IF(VLOOKUP($E12,Base!$F$2:$AA$22,COLUMN()-4,FALSE),8,0)</f>
        <v>8</v>
      </c>
      <c r="T12" s="1">
        <f>IF(VLOOKUP($E12,Base!$F$2:$AA$22,COLUMN()-4,FALSE),8,0)</f>
        <v>8</v>
      </c>
      <c r="U12" s="1">
        <f>IF(VLOOKUP($E12,Base!$F$2:$AA$22,COLUMN()-4,FALSE),8,0)</f>
        <v>8</v>
      </c>
      <c r="V12" s="1">
        <f>IF(VLOOKUP($E12,Base!$F$2:$AA$22,COLUMN()-4,FALSE),8,0)</f>
        <v>8</v>
      </c>
      <c r="W12" s="1">
        <f>IF(VLOOKUP($E12,Base!$F$2:$AA$22,COLUMN()-4,FALSE),8,0)</f>
        <v>0</v>
      </c>
      <c r="X12" s="1">
        <f>IF(VLOOKUP($E12,Base!$F$2:$AA$22,COLUMN()-4,FALSE),8,0)</f>
        <v>0</v>
      </c>
      <c r="Y12" s="1">
        <f>IF(VLOOKUP($E12,Base!$F$2:$AA$22,COLUMN()-4,FALSE),8,0)</f>
        <v>8</v>
      </c>
      <c r="Z12" s="1">
        <f>IF(VLOOKUP($E12,Base!$F$2:$AA$22,COLUMN()-4,FALSE),8,0)</f>
        <v>8</v>
      </c>
    </row>
    <row r="13" spans="1:28" x14ac:dyDescent="0.25">
      <c r="A13" s="1">
        <v>1</v>
      </c>
      <c r="B13" s="1"/>
      <c r="C13" s="1" t="s">
        <v>3</v>
      </c>
      <c r="D13" s="1">
        <v>7</v>
      </c>
      <c r="E13" s="21" t="str">
        <f t="shared" si="2"/>
        <v>1 Medecin</v>
      </c>
      <c r="F13" s="1">
        <f>IF(VLOOKUP($E13,Base!$F$2:$AA$22,COLUMN()-4,FALSE),8,0)</f>
        <v>0</v>
      </c>
      <c r="G13" s="1">
        <f>IF(VLOOKUP($E13,Base!$F$2:$AA$22,COLUMN()-4,FALSE),8,0)</f>
        <v>8</v>
      </c>
      <c r="H13" s="1">
        <f>IF(VLOOKUP($E13,Base!$F$2:$AA$22,COLUMN()-4,FALSE),8,0)</f>
        <v>8</v>
      </c>
      <c r="I13" s="1">
        <f>IF(VLOOKUP($E13,Base!$F$2:$AA$22,COLUMN()-4,FALSE),8,0)</f>
        <v>0</v>
      </c>
      <c r="J13" s="1">
        <f>IF(VLOOKUP($E13,Base!$F$2:$AA$22,COLUMN()-4,FALSE),8,0)</f>
        <v>0</v>
      </c>
      <c r="K13" s="1">
        <f>IF(VLOOKUP($E13,Base!$F$2:$AA$22,COLUMN()-4,FALSE),8,0)</f>
        <v>8</v>
      </c>
      <c r="L13" s="1">
        <f>IF(VLOOKUP($E13,Base!$F$2:$AA$22,COLUMN()-4,FALSE),8,0)</f>
        <v>8</v>
      </c>
      <c r="M13" s="1">
        <f>IF(VLOOKUP($E13,Base!$F$2:$AA$22,COLUMN()-4,FALSE),8,0)</f>
        <v>8</v>
      </c>
      <c r="N13" s="1">
        <f>IF(VLOOKUP($E13,Base!$F$2:$AA$22,COLUMN()-4,FALSE),8,0)</f>
        <v>8</v>
      </c>
      <c r="O13" s="1">
        <f>IF(VLOOKUP($E13,Base!$F$2:$AA$22,COLUMN()-4,FALSE),8,0)</f>
        <v>8</v>
      </c>
      <c r="P13" s="1">
        <f>IF(VLOOKUP($E13,Base!$F$2:$AA$22,COLUMN()-4,FALSE),8,0)</f>
        <v>0</v>
      </c>
      <c r="Q13" s="1">
        <f>IF(VLOOKUP($E13,Base!$F$2:$AA$22,COLUMN()-4,FALSE),8,0)</f>
        <v>0</v>
      </c>
      <c r="R13" s="1">
        <f>IF(VLOOKUP($E13,Base!$F$2:$AA$22,COLUMN()-4,FALSE),8,0)</f>
        <v>8</v>
      </c>
      <c r="S13" s="1">
        <f>IF(VLOOKUP($E13,Base!$F$2:$AA$22,COLUMN()-4,FALSE),8,0)</f>
        <v>8</v>
      </c>
      <c r="T13" s="1">
        <f>IF(VLOOKUP($E13,Base!$F$2:$AA$22,COLUMN()-4,FALSE),8,0)</f>
        <v>8</v>
      </c>
      <c r="U13" s="1">
        <f>IF(VLOOKUP($E13,Base!$F$2:$AA$22,COLUMN()-4,FALSE),8,0)</f>
        <v>8</v>
      </c>
      <c r="V13" s="1">
        <f>IF(VLOOKUP($E13,Base!$F$2:$AA$22,COLUMN()-4,FALSE),8,0)</f>
        <v>8</v>
      </c>
      <c r="W13" s="1">
        <f>IF(VLOOKUP($E13,Base!$F$2:$AA$22,COLUMN()-4,FALSE),8,0)</f>
        <v>0</v>
      </c>
      <c r="X13" s="1">
        <f>IF(VLOOKUP($E13,Base!$F$2:$AA$22,COLUMN()-4,FALSE),8,0)</f>
        <v>0</v>
      </c>
      <c r="Y13" s="1">
        <f>IF(VLOOKUP($E13,Base!$F$2:$AA$22,COLUMN()-4,FALSE),8,0)</f>
        <v>8</v>
      </c>
      <c r="Z13" s="1">
        <f>IF(VLOOKUP($E13,Base!$F$2:$AA$22,COLUMN()-4,FALSE),8,0)</f>
        <v>8</v>
      </c>
    </row>
    <row r="14" spans="1:28" x14ac:dyDescent="0.25">
      <c r="A14" s="1">
        <v>1</v>
      </c>
      <c r="B14" s="1"/>
      <c r="C14" s="1" t="s">
        <v>3</v>
      </c>
      <c r="D14" s="1">
        <v>7</v>
      </c>
      <c r="E14" s="21" t="str">
        <f t="shared" si="2"/>
        <v>1 Medecin</v>
      </c>
      <c r="F14" s="1">
        <f>IF(VLOOKUP($E14,Base!$F$2:$AA$22,COLUMN()-4,FALSE),8,0)</f>
        <v>0</v>
      </c>
      <c r="G14" s="1">
        <f>IF(VLOOKUP($E14,Base!$F$2:$AA$22,COLUMN()-4,FALSE),8,0)</f>
        <v>8</v>
      </c>
      <c r="H14" s="1">
        <f>IF(VLOOKUP($E14,Base!$F$2:$AA$22,COLUMN()-4,FALSE),8,0)</f>
        <v>8</v>
      </c>
      <c r="I14" s="1">
        <f>IF(VLOOKUP($E14,Base!$F$2:$AA$22,COLUMN()-4,FALSE),8,0)</f>
        <v>0</v>
      </c>
      <c r="J14" s="1">
        <f>IF(VLOOKUP($E14,Base!$F$2:$AA$22,COLUMN()-4,FALSE),8,0)</f>
        <v>0</v>
      </c>
      <c r="K14" s="1">
        <f>IF(VLOOKUP($E14,Base!$F$2:$AA$22,COLUMN()-4,FALSE),8,0)</f>
        <v>8</v>
      </c>
      <c r="L14" s="1">
        <f>IF(VLOOKUP($E14,Base!$F$2:$AA$22,COLUMN()-4,FALSE),8,0)</f>
        <v>8</v>
      </c>
      <c r="M14" s="1">
        <f>IF(VLOOKUP($E14,Base!$F$2:$AA$22,COLUMN()-4,FALSE),8,0)</f>
        <v>8</v>
      </c>
      <c r="N14" s="1">
        <f>IF(VLOOKUP($E14,Base!$F$2:$AA$22,COLUMN()-4,FALSE),8,0)</f>
        <v>8</v>
      </c>
      <c r="O14" s="1">
        <f>IF(VLOOKUP($E14,Base!$F$2:$AA$22,COLUMN()-4,FALSE),8,0)</f>
        <v>8</v>
      </c>
      <c r="P14" s="1">
        <f>IF(VLOOKUP($E14,Base!$F$2:$AA$22,COLUMN()-4,FALSE),8,0)</f>
        <v>0</v>
      </c>
      <c r="Q14" s="1">
        <f>IF(VLOOKUP($E14,Base!$F$2:$AA$22,COLUMN()-4,FALSE),8,0)</f>
        <v>0</v>
      </c>
      <c r="R14" s="1">
        <f>IF(VLOOKUP($E14,Base!$F$2:$AA$22,COLUMN()-4,FALSE),8,0)</f>
        <v>8</v>
      </c>
      <c r="S14" s="1">
        <f>IF(VLOOKUP($E14,Base!$F$2:$AA$22,COLUMN()-4,FALSE),8,0)</f>
        <v>8</v>
      </c>
      <c r="T14" s="1">
        <f>IF(VLOOKUP($E14,Base!$F$2:$AA$22,COLUMN()-4,FALSE),8,0)</f>
        <v>8</v>
      </c>
      <c r="U14" s="1">
        <f>IF(VLOOKUP($E14,Base!$F$2:$AA$22,COLUMN()-4,FALSE),8,0)</f>
        <v>8</v>
      </c>
      <c r="V14" s="1">
        <f>IF(VLOOKUP($E14,Base!$F$2:$AA$22,COLUMN()-4,FALSE),8,0)</f>
        <v>8</v>
      </c>
      <c r="W14" s="1">
        <f>IF(VLOOKUP($E14,Base!$F$2:$AA$22,COLUMN()-4,FALSE),8,0)</f>
        <v>0</v>
      </c>
      <c r="X14" s="1">
        <f>IF(VLOOKUP($E14,Base!$F$2:$AA$22,COLUMN()-4,FALSE),8,0)</f>
        <v>0</v>
      </c>
      <c r="Y14" s="1">
        <f>IF(VLOOKUP($E14,Base!$F$2:$AA$22,COLUMN()-4,FALSE),8,0)</f>
        <v>8</v>
      </c>
      <c r="Z14" s="1">
        <f>IF(VLOOKUP($E14,Base!$F$2:$AA$22,COLUMN()-4,FALSE),8,0)</f>
        <v>8</v>
      </c>
    </row>
    <row r="15" spans="1:28" x14ac:dyDescent="0.25">
      <c r="A15" s="1">
        <v>1</v>
      </c>
      <c r="B15" s="1"/>
      <c r="C15" s="1" t="s">
        <v>3</v>
      </c>
      <c r="D15" s="1">
        <v>7</v>
      </c>
      <c r="E15" s="21" t="str">
        <f t="shared" si="2"/>
        <v>1 Medecin</v>
      </c>
      <c r="F15" s="1">
        <f>IF(VLOOKUP($E15,Base!$F$2:$AA$22,COLUMN()-4,FALSE),8,0)</f>
        <v>0</v>
      </c>
      <c r="G15" s="1">
        <f>IF(VLOOKUP($E15,Base!$F$2:$AA$22,COLUMN()-4,FALSE),8,0)</f>
        <v>8</v>
      </c>
      <c r="H15" s="1">
        <f>IF(VLOOKUP($E15,Base!$F$2:$AA$22,COLUMN()-4,FALSE),8,0)</f>
        <v>8</v>
      </c>
      <c r="I15" s="1">
        <f>IF(VLOOKUP($E15,Base!$F$2:$AA$22,COLUMN()-4,FALSE),8,0)</f>
        <v>0</v>
      </c>
      <c r="J15" s="1">
        <f>IF(VLOOKUP($E15,Base!$F$2:$AA$22,COLUMN()-4,FALSE),8,0)</f>
        <v>0</v>
      </c>
      <c r="K15" s="1">
        <f>IF(VLOOKUP($E15,Base!$F$2:$AA$22,COLUMN()-4,FALSE),8,0)</f>
        <v>8</v>
      </c>
      <c r="L15" s="1">
        <f>IF(VLOOKUP($E15,Base!$F$2:$AA$22,COLUMN()-4,FALSE),8,0)</f>
        <v>8</v>
      </c>
      <c r="M15" s="1">
        <f>IF(VLOOKUP($E15,Base!$F$2:$AA$22,COLUMN()-4,FALSE),8,0)</f>
        <v>8</v>
      </c>
      <c r="N15" s="1">
        <f>IF(VLOOKUP($E15,Base!$F$2:$AA$22,COLUMN()-4,FALSE),8,0)</f>
        <v>8</v>
      </c>
      <c r="O15" s="1">
        <f>IF(VLOOKUP($E15,Base!$F$2:$AA$22,COLUMN()-4,FALSE),8,0)</f>
        <v>8</v>
      </c>
      <c r="P15" s="1">
        <f>IF(VLOOKUP($E15,Base!$F$2:$AA$22,COLUMN()-4,FALSE),8,0)</f>
        <v>0</v>
      </c>
      <c r="Q15" s="1">
        <f>IF(VLOOKUP($E15,Base!$F$2:$AA$22,COLUMN()-4,FALSE),8,0)</f>
        <v>0</v>
      </c>
      <c r="R15" s="1">
        <f>IF(VLOOKUP($E15,Base!$F$2:$AA$22,COLUMN()-4,FALSE),8,0)</f>
        <v>8</v>
      </c>
      <c r="S15" s="1">
        <f>IF(VLOOKUP($E15,Base!$F$2:$AA$22,COLUMN()-4,FALSE),8,0)</f>
        <v>8</v>
      </c>
      <c r="T15" s="1">
        <f>IF(VLOOKUP($E15,Base!$F$2:$AA$22,COLUMN()-4,FALSE),8,0)</f>
        <v>8</v>
      </c>
      <c r="U15" s="1">
        <f>IF(VLOOKUP($E15,Base!$F$2:$AA$22,COLUMN()-4,FALSE),8,0)</f>
        <v>8</v>
      </c>
      <c r="V15" s="1">
        <f>IF(VLOOKUP($E15,Base!$F$2:$AA$22,COLUMN()-4,FALSE),8,0)</f>
        <v>8</v>
      </c>
      <c r="W15" s="1">
        <f>IF(VLOOKUP($E15,Base!$F$2:$AA$22,COLUMN()-4,FALSE),8,0)</f>
        <v>0</v>
      </c>
      <c r="X15" s="1">
        <f>IF(VLOOKUP($E15,Base!$F$2:$AA$22,COLUMN()-4,FALSE),8,0)</f>
        <v>0</v>
      </c>
      <c r="Y15" s="1">
        <f>IF(VLOOKUP($E15,Base!$F$2:$AA$22,COLUMN()-4,FALSE),8,0)</f>
        <v>8</v>
      </c>
      <c r="Z15" s="1">
        <f>IF(VLOOKUP($E15,Base!$F$2:$AA$22,COLUMN()-4,FALSE),8,0)</f>
        <v>8</v>
      </c>
    </row>
    <row r="16" spans="1:28" s="37" customFormat="1" x14ac:dyDescent="0.25">
      <c r="A16" s="9">
        <v>2</v>
      </c>
      <c r="B16" s="9"/>
      <c r="C16" s="36" t="s">
        <v>2</v>
      </c>
      <c r="D16" s="9">
        <v>1</v>
      </c>
      <c r="E16" s="21" t="str">
        <f t="shared" si="2"/>
        <v>2 Architecte</v>
      </c>
      <c r="F16" s="9">
        <f>IF(VLOOKUP($E16,Base!$F$2:$AA$22,COLUMN()-4,FALSE),8,0)</f>
        <v>0</v>
      </c>
      <c r="G16" s="9">
        <f>IF(VLOOKUP($E16,Base!$F$2:$AA$22,COLUMN()-4,FALSE),8,0)</f>
        <v>0</v>
      </c>
      <c r="H16" s="9">
        <f>IF(VLOOKUP($E16,Base!$F$2:$AA$22,COLUMN()-4,FALSE),8,0)</f>
        <v>0</v>
      </c>
      <c r="I16" s="9">
        <f>IF(VLOOKUP($E16,Base!$F$2:$AA$22,COLUMN()-4,FALSE),8,0)</f>
        <v>0</v>
      </c>
      <c r="J16" s="9">
        <f>IF(VLOOKUP($E16,Base!$F$2:$AA$22,COLUMN()-4,FALSE),8,0)</f>
        <v>0</v>
      </c>
      <c r="K16" s="9">
        <f>IF(VLOOKUP($E16,Base!$F$2:$AA$22,COLUMN()-4,FALSE),8,0)</f>
        <v>0</v>
      </c>
      <c r="L16" s="9">
        <f>IF(VLOOKUP($E16,Base!$F$2:$AA$22,COLUMN()-4,FALSE),8,0)</f>
        <v>0</v>
      </c>
      <c r="M16" s="9">
        <f>IF(VLOOKUP($E16,Base!$F$2:$AA$22,COLUMN()-4,FALSE),8,0)</f>
        <v>0</v>
      </c>
      <c r="N16" s="9">
        <f>IF(VLOOKUP($E16,Base!$F$2:$AA$22,COLUMN()-4,FALSE),8,0)</f>
        <v>0</v>
      </c>
      <c r="O16" s="9">
        <f>IF(VLOOKUP($E16,Base!$F$2:$AA$22,COLUMN()-4,FALSE),8,0)</f>
        <v>8</v>
      </c>
      <c r="P16" s="9">
        <f>IF(VLOOKUP($E16,Base!$F$2:$AA$22,COLUMN()-4,FALSE),8,0)</f>
        <v>8</v>
      </c>
      <c r="Q16" s="9">
        <f>IF(VLOOKUP($E16,Base!$F$2:$AA$22,COLUMN()-4,FALSE),8,0)</f>
        <v>8</v>
      </c>
      <c r="R16" s="9">
        <f>IF(VLOOKUP($E16,Base!$F$2:$AA$22,COLUMN()-4,FALSE),8,0)</f>
        <v>8</v>
      </c>
      <c r="S16" s="9">
        <f>IF(VLOOKUP($E16,Base!$F$2:$AA$22,COLUMN()-4,FALSE),8,0)</f>
        <v>8</v>
      </c>
      <c r="T16" s="9">
        <f>IF(VLOOKUP($E16,Base!$F$2:$AA$22,COLUMN()-4,FALSE),8,0)</f>
        <v>0</v>
      </c>
      <c r="U16" s="9">
        <f>IF(VLOOKUP($E16,Base!$F$2:$AA$22,COLUMN()-4,FALSE),8,0)</f>
        <v>0</v>
      </c>
      <c r="V16" s="9">
        <f>IF(VLOOKUP($E16,Base!$F$2:$AA$22,COLUMN()-4,FALSE),8,0)</f>
        <v>0</v>
      </c>
      <c r="W16" s="9">
        <f>IF(VLOOKUP($E16,Base!$F$2:$AA$22,COLUMN()-4,FALSE),8,0)</f>
        <v>0</v>
      </c>
      <c r="X16" s="9">
        <f>IF(VLOOKUP($E16,Base!$F$2:$AA$22,COLUMN()-4,FALSE),8,0)</f>
        <v>0</v>
      </c>
      <c r="Y16" s="9">
        <f>IF(VLOOKUP($E16,Base!$F$2:$AA$22,COLUMN()-4,FALSE),8,0)</f>
        <v>0</v>
      </c>
      <c r="Z16" s="9">
        <f>IF(VLOOKUP($E16,Base!$F$2:$AA$22,COLUMN()-4,FALSE),8,0)</f>
        <v>0</v>
      </c>
    </row>
    <row r="17" spans="1:27" s="37" customFormat="1" x14ac:dyDescent="0.25">
      <c r="A17" s="9">
        <v>2</v>
      </c>
      <c r="B17" s="9"/>
      <c r="C17" s="36" t="s">
        <v>0</v>
      </c>
      <c r="D17" s="9">
        <v>3</v>
      </c>
      <c r="E17" s="21" t="str">
        <f t="shared" si="2"/>
        <v>2 Consultant</v>
      </c>
      <c r="F17" s="9">
        <f>IF(VLOOKUP($E17,Base!$F$2:$AA$22,COLUMN()-4,FALSE),8,0)</f>
        <v>0</v>
      </c>
      <c r="G17" s="9">
        <f>IF(VLOOKUP($E17,Base!$F$2:$AA$22,COLUMN()-4,FALSE),8,0)</f>
        <v>0</v>
      </c>
      <c r="H17" s="9">
        <f>IF(VLOOKUP($E17,Base!$F$2:$AA$22,COLUMN()-4,FALSE),8,0)</f>
        <v>8</v>
      </c>
      <c r="I17" s="9">
        <f>IF(VLOOKUP($E17,Base!$F$2:$AA$22,COLUMN()-4,FALSE),8,0)</f>
        <v>0</v>
      </c>
      <c r="J17" s="9">
        <f>IF(VLOOKUP($E17,Base!$F$2:$AA$22,COLUMN()-4,FALSE),8,0)</f>
        <v>0</v>
      </c>
      <c r="K17" s="9">
        <f>IF(VLOOKUP($E17,Base!$F$2:$AA$22,COLUMN()-4,FALSE),8,0)</f>
        <v>0</v>
      </c>
      <c r="L17" s="9">
        <f>IF(VLOOKUP($E17,Base!$F$2:$AA$22,COLUMN()-4,FALSE),8,0)</f>
        <v>0</v>
      </c>
      <c r="M17" s="9">
        <f>IF(VLOOKUP($E17,Base!$F$2:$AA$22,COLUMN()-4,FALSE),8,0)</f>
        <v>0</v>
      </c>
      <c r="N17" s="9">
        <f>IF(VLOOKUP($E17,Base!$F$2:$AA$22,COLUMN()-4,FALSE),8,0)</f>
        <v>0</v>
      </c>
      <c r="O17" s="9">
        <f>IF(VLOOKUP($E17,Base!$F$2:$AA$22,COLUMN()-4,FALSE),8,0)</f>
        <v>8</v>
      </c>
      <c r="P17" s="9">
        <f>IF(VLOOKUP($E17,Base!$F$2:$AA$22,COLUMN()-4,FALSE),8,0)</f>
        <v>8</v>
      </c>
      <c r="Q17" s="9">
        <f>IF(VLOOKUP($E17,Base!$F$2:$AA$22,COLUMN()-4,FALSE),8,0)</f>
        <v>8</v>
      </c>
      <c r="R17" s="9">
        <f>IF(VLOOKUP($E17,Base!$F$2:$AA$22,COLUMN()-4,FALSE),8,0)</f>
        <v>8</v>
      </c>
      <c r="S17" s="9">
        <f>IF(VLOOKUP($E17,Base!$F$2:$AA$22,COLUMN()-4,FALSE),8,0)</f>
        <v>8</v>
      </c>
      <c r="T17" s="9">
        <f>IF(VLOOKUP($E17,Base!$F$2:$AA$22,COLUMN()-4,FALSE),8,0)</f>
        <v>0</v>
      </c>
      <c r="U17" s="9">
        <f>IF(VLOOKUP($E17,Base!$F$2:$AA$22,COLUMN()-4,FALSE),8,0)</f>
        <v>0</v>
      </c>
      <c r="V17" s="9">
        <f>IF(VLOOKUP($E17,Base!$F$2:$AA$22,COLUMN()-4,FALSE),8,0)</f>
        <v>8</v>
      </c>
      <c r="W17" s="9">
        <f>IF(VLOOKUP($E17,Base!$F$2:$AA$22,COLUMN()-4,FALSE),8,0)</f>
        <v>8</v>
      </c>
      <c r="X17" s="9">
        <f>IF(VLOOKUP($E17,Base!$F$2:$AA$22,COLUMN()-4,FALSE),8,0)</f>
        <v>8</v>
      </c>
      <c r="Y17" s="9">
        <f>IF(VLOOKUP($E17,Base!$F$2:$AA$22,COLUMN()-4,FALSE),8,0)</f>
        <v>8</v>
      </c>
      <c r="Z17" s="9">
        <f>IF(VLOOKUP($E17,Base!$F$2:$AA$22,COLUMN()-4,FALSE),8,0)</f>
        <v>0</v>
      </c>
    </row>
    <row r="18" spans="1:27" s="37" customFormat="1" x14ac:dyDescent="0.25">
      <c r="A18" s="9">
        <v>2</v>
      </c>
      <c r="B18" s="9"/>
      <c r="C18" s="36" t="s">
        <v>0</v>
      </c>
      <c r="D18" s="9">
        <v>3</v>
      </c>
      <c r="E18" s="21" t="str">
        <f t="shared" si="2"/>
        <v>2 Consultant</v>
      </c>
      <c r="F18" s="9">
        <f>IF(VLOOKUP($E18,Base!$F$2:$AA$22,COLUMN()-4,FALSE),8,0)</f>
        <v>0</v>
      </c>
      <c r="G18" s="9">
        <f>IF(VLOOKUP($E18,Base!$F$2:$AA$22,COLUMN()-4,FALSE),8,0)</f>
        <v>0</v>
      </c>
      <c r="H18" s="9">
        <f>IF(VLOOKUP($E18,Base!$F$2:$AA$22,COLUMN()-4,FALSE),8,0)</f>
        <v>8</v>
      </c>
      <c r="I18" s="9">
        <f>IF(VLOOKUP($E18,Base!$F$2:$AA$22,COLUMN()-4,FALSE),8,0)</f>
        <v>0</v>
      </c>
      <c r="J18" s="9">
        <f>IF(VLOOKUP($E18,Base!$F$2:$AA$22,COLUMN()-4,FALSE),8,0)</f>
        <v>0</v>
      </c>
      <c r="K18" s="9">
        <f>IF(VLOOKUP($E18,Base!$F$2:$AA$22,COLUMN()-4,FALSE),8,0)</f>
        <v>0</v>
      </c>
      <c r="L18" s="9">
        <f>IF(VLOOKUP($E18,Base!$F$2:$AA$22,COLUMN()-4,FALSE),8,0)</f>
        <v>0</v>
      </c>
      <c r="M18" s="9">
        <f>IF(VLOOKUP($E18,Base!$F$2:$AA$22,COLUMN()-4,FALSE),8,0)</f>
        <v>0</v>
      </c>
      <c r="N18" s="9">
        <f>IF(VLOOKUP($E18,Base!$F$2:$AA$22,COLUMN()-4,FALSE),8,0)</f>
        <v>0</v>
      </c>
      <c r="O18" s="9">
        <f>IF(VLOOKUP($E18,Base!$F$2:$AA$22,COLUMN()-4,FALSE),8,0)</f>
        <v>8</v>
      </c>
      <c r="P18" s="9">
        <f>IF(VLOOKUP($E18,Base!$F$2:$AA$22,COLUMN()-4,FALSE),8,0)</f>
        <v>8</v>
      </c>
      <c r="Q18" s="9">
        <f>IF(VLOOKUP($E18,Base!$F$2:$AA$22,COLUMN()-4,FALSE),8,0)</f>
        <v>8</v>
      </c>
      <c r="R18" s="9">
        <f>IF(VLOOKUP($E18,Base!$F$2:$AA$22,COLUMN()-4,FALSE),8,0)</f>
        <v>8</v>
      </c>
      <c r="S18" s="9">
        <f>IF(VLOOKUP($E18,Base!$F$2:$AA$22,COLUMN()-4,FALSE),8,0)</f>
        <v>8</v>
      </c>
      <c r="T18" s="9">
        <f>IF(VLOOKUP($E18,Base!$F$2:$AA$22,COLUMN()-4,FALSE),8,0)</f>
        <v>0</v>
      </c>
      <c r="U18" s="9">
        <f>IF(VLOOKUP($E18,Base!$F$2:$AA$22,COLUMN()-4,FALSE),8,0)</f>
        <v>0</v>
      </c>
      <c r="V18" s="9">
        <f>IF(VLOOKUP($E18,Base!$F$2:$AA$22,COLUMN()-4,FALSE),8,0)</f>
        <v>8</v>
      </c>
      <c r="W18" s="9">
        <f>IF(VLOOKUP($E18,Base!$F$2:$AA$22,COLUMN()-4,FALSE),8,0)</f>
        <v>8</v>
      </c>
      <c r="X18" s="9">
        <f>IF(VLOOKUP($E18,Base!$F$2:$AA$22,COLUMN()-4,FALSE),8,0)</f>
        <v>8</v>
      </c>
      <c r="Y18" s="9">
        <f>IF(VLOOKUP($E18,Base!$F$2:$AA$22,COLUMN()-4,FALSE),8,0)</f>
        <v>8</v>
      </c>
      <c r="Z18" s="9">
        <f>IF(VLOOKUP($E18,Base!$F$2:$AA$22,COLUMN()-4,FALSE),8,0)</f>
        <v>0</v>
      </c>
    </row>
    <row r="19" spans="1:27" s="37" customFormat="1" x14ac:dyDescent="0.25">
      <c r="A19" s="9">
        <v>2</v>
      </c>
      <c r="B19" s="9"/>
      <c r="C19" s="36" t="s">
        <v>0</v>
      </c>
      <c r="D19" s="9">
        <v>3</v>
      </c>
      <c r="E19" s="21" t="str">
        <f t="shared" si="2"/>
        <v>2 Consultant</v>
      </c>
      <c r="F19" s="9">
        <f>IF(VLOOKUP($E19,Base!$F$2:$AA$22,COLUMN()-4,FALSE),8,0)</f>
        <v>0</v>
      </c>
      <c r="G19" s="9">
        <f>IF(VLOOKUP($E19,Base!$F$2:$AA$22,COLUMN()-4,FALSE),8,0)</f>
        <v>0</v>
      </c>
      <c r="H19" s="9">
        <f>IF(VLOOKUP($E19,Base!$F$2:$AA$22,COLUMN()-4,FALSE),8,0)</f>
        <v>8</v>
      </c>
      <c r="I19" s="9">
        <f>IF(VLOOKUP($E19,Base!$F$2:$AA$22,COLUMN()-4,FALSE),8,0)</f>
        <v>0</v>
      </c>
      <c r="J19" s="9">
        <f>IF(VLOOKUP($E19,Base!$F$2:$AA$22,COLUMN()-4,FALSE),8,0)</f>
        <v>0</v>
      </c>
      <c r="K19" s="9">
        <f>IF(VLOOKUP($E19,Base!$F$2:$AA$22,COLUMN()-4,FALSE),8,0)</f>
        <v>0</v>
      </c>
      <c r="L19" s="9">
        <f>IF(VLOOKUP($E19,Base!$F$2:$AA$22,COLUMN()-4,FALSE),8,0)</f>
        <v>0</v>
      </c>
      <c r="M19" s="9">
        <f>IF(VLOOKUP($E19,Base!$F$2:$AA$22,COLUMN()-4,FALSE),8,0)</f>
        <v>0</v>
      </c>
      <c r="N19" s="9">
        <f>IF(VLOOKUP($E19,Base!$F$2:$AA$22,COLUMN()-4,FALSE),8,0)</f>
        <v>0</v>
      </c>
      <c r="O19" s="9">
        <f>IF(VLOOKUP($E19,Base!$F$2:$AA$22,COLUMN()-4,FALSE),8,0)</f>
        <v>8</v>
      </c>
      <c r="P19" s="9">
        <f>IF(VLOOKUP($E19,Base!$F$2:$AA$22,COLUMN()-4,FALSE),8,0)</f>
        <v>8</v>
      </c>
      <c r="Q19" s="9">
        <f>IF(VLOOKUP($E19,Base!$F$2:$AA$22,COLUMN()-4,FALSE),8,0)</f>
        <v>8</v>
      </c>
      <c r="R19" s="9">
        <f>IF(VLOOKUP($E19,Base!$F$2:$AA$22,COLUMN()-4,FALSE),8,0)</f>
        <v>8</v>
      </c>
      <c r="S19" s="9">
        <f>IF(VLOOKUP($E19,Base!$F$2:$AA$22,COLUMN()-4,FALSE),8,0)</f>
        <v>8</v>
      </c>
      <c r="T19" s="9">
        <f>IF(VLOOKUP($E19,Base!$F$2:$AA$22,COLUMN()-4,FALSE),8,0)</f>
        <v>0</v>
      </c>
      <c r="U19" s="9">
        <f>IF(VLOOKUP($E19,Base!$F$2:$AA$22,COLUMN()-4,FALSE),8,0)</f>
        <v>0</v>
      </c>
      <c r="V19" s="9">
        <f>IF(VLOOKUP($E19,Base!$F$2:$AA$22,COLUMN()-4,FALSE),8,0)</f>
        <v>8</v>
      </c>
      <c r="W19" s="9">
        <f>IF(VLOOKUP($E19,Base!$F$2:$AA$22,COLUMN()-4,FALSE),8,0)</f>
        <v>8</v>
      </c>
      <c r="X19" s="9">
        <f>IF(VLOOKUP($E19,Base!$F$2:$AA$22,COLUMN()-4,FALSE),8,0)</f>
        <v>8</v>
      </c>
      <c r="Y19" s="9">
        <f>IF(VLOOKUP($E19,Base!$F$2:$AA$22,COLUMN()-4,FALSE),8,0)</f>
        <v>8</v>
      </c>
      <c r="Z19" s="9">
        <f>IF(VLOOKUP($E19,Base!$F$2:$AA$22,COLUMN()-4,FALSE),8,0)</f>
        <v>0</v>
      </c>
    </row>
    <row r="20" spans="1:27" s="37" customFormat="1" x14ac:dyDescent="0.25">
      <c r="A20" s="9">
        <v>1</v>
      </c>
      <c r="B20" s="9"/>
      <c r="C20" s="36" t="s">
        <v>10</v>
      </c>
      <c r="D20" s="9">
        <v>4</v>
      </c>
      <c r="E20" s="21" t="str">
        <f t="shared" si="2"/>
        <v>1 Directeur</v>
      </c>
      <c r="F20" s="9">
        <f>IF(VLOOKUP($E20,Base!$F$2:$AA$22,COLUMN()-4,FALSE),8,0)</f>
        <v>0</v>
      </c>
      <c r="G20" s="9">
        <f>IF(VLOOKUP($E20,Base!$F$2:$AA$22,COLUMN()-4,FALSE),8,0)</f>
        <v>0</v>
      </c>
      <c r="H20" s="9">
        <f>IF(VLOOKUP($E20,Base!$F$2:$AA$22,COLUMN()-4,FALSE),8,0)</f>
        <v>8</v>
      </c>
      <c r="I20" s="9">
        <f>IF(VLOOKUP($E20,Base!$F$2:$AA$22,COLUMN()-4,FALSE),8,0)</f>
        <v>0</v>
      </c>
      <c r="J20" s="9">
        <f>IF(VLOOKUP($E20,Base!$F$2:$AA$22,COLUMN()-4,FALSE),8,0)</f>
        <v>0</v>
      </c>
      <c r="K20" s="9">
        <f>IF(VLOOKUP($E20,Base!$F$2:$AA$22,COLUMN()-4,FALSE),8,0)</f>
        <v>0</v>
      </c>
      <c r="L20" s="9">
        <f>IF(VLOOKUP($E20,Base!$F$2:$AA$22,COLUMN()-4,FALSE),8,0)</f>
        <v>0</v>
      </c>
      <c r="M20" s="9">
        <f>IF(VLOOKUP($E20,Base!$F$2:$AA$22,COLUMN()-4,FALSE),8,0)</f>
        <v>0</v>
      </c>
      <c r="N20" s="9">
        <f>IF(VLOOKUP($E20,Base!$F$2:$AA$22,COLUMN()-4,FALSE),8,0)</f>
        <v>0</v>
      </c>
      <c r="O20" s="9">
        <f>IF(VLOOKUP($E20,Base!$F$2:$AA$22,COLUMN()-4,FALSE),8,0)</f>
        <v>8</v>
      </c>
      <c r="P20" s="9">
        <f>IF(VLOOKUP($E20,Base!$F$2:$AA$22,COLUMN()-4,FALSE),8,0)</f>
        <v>8</v>
      </c>
      <c r="Q20" s="9">
        <f>IF(VLOOKUP($E20,Base!$F$2:$AA$22,COLUMN()-4,FALSE),8,0)</f>
        <v>8</v>
      </c>
      <c r="R20" s="9">
        <f>IF(VLOOKUP($E20,Base!$F$2:$AA$22,COLUMN()-4,FALSE),8,0)</f>
        <v>8</v>
      </c>
      <c r="S20" s="9">
        <f>IF(VLOOKUP($E20,Base!$F$2:$AA$22,COLUMN()-4,FALSE),8,0)</f>
        <v>8</v>
      </c>
      <c r="T20" s="9">
        <f>IF(VLOOKUP($E20,Base!$F$2:$AA$22,COLUMN()-4,FALSE),8,0)</f>
        <v>0</v>
      </c>
      <c r="U20" s="9">
        <f>IF(VLOOKUP($E20,Base!$F$2:$AA$22,COLUMN()-4,FALSE),8,0)</f>
        <v>0</v>
      </c>
      <c r="V20" s="9">
        <f>IF(VLOOKUP($E20,Base!$F$2:$AA$22,COLUMN()-4,FALSE),8,0)</f>
        <v>8</v>
      </c>
      <c r="W20" s="9">
        <f>IF(VLOOKUP($E20,Base!$F$2:$AA$22,COLUMN()-4,FALSE),8,0)</f>
        <v>8</v>
      </c>
      <c r="X20" s="9">
        <f>IF(VLOOKUP($E20,Base!$F$2:$AA$22,COLUMN()-4,FALSE),8,0)</f>
        <v>8</v>
      </c>
      <c r="Y20" s="9">
        <f>IF(VLOOKUP($E20,Base!$F$2:$AA$22,COLUMN()-4,FALSE),8,0)</f>
        <v>8</v>
      </c>
      <c r="Z20" s="9">
        <f>IF(VLOOKUP($E20,Base!$F$2:$AA$22,COLUMN()-4,FALSE),8,0)</f>
        <v>0</v>
      </c>
    </row>
    <row r="21" spans="1:27" s="37" customFormat="1" x14ac:dyDescent="0.25">
      <c r="A21" s="9">
        <v>1</v>
      </c>
      <c r="B21" s="9"/>
      <c r="C21" s="36" t="s">
        <v>10</v>
      </c>
      <c r="D21" s="9">
        <v>4</v>
      </c>
      <c r="E21" s="21" t="str">
        <f t="shared" si="2"/>
        <v>1 Directeur</v>
      </c>
      <c r="F21" s="9">
        <f>IF(VLOOKUP($E21,Base!$F$2:$AA$22,COLUMN()-4,FALSE),8,0)</f>
        <v>0</v>
      </c>
      <c r="G21" s="9">
        <f>IF(VLOOKUP($E21,Base!$F$2:$AA$22,COLUMN()-4,FALSE),8,0)</f>
        <v>0</v>
      </c>
      <c r="H21" s="9">
        <f>IF(VLOOKUP($E21,Base!$F$2:$AA$22,COLUMN()-4,FALSE),8,0)</f>
        <v>8</v>
      </c>
      <c r="I21" s="9">
        <f>IF(VLOOKUP($E21,Base!$F$2:$AA$22,COLUMN()-4,FALSE),8,0)</f>
        <v>0</v>
      </c>
      <c r="J21" s="9">
        <f>IF(VLOOKUP($E21,Base!$F$2:$AA$22,COLUMN()-4,FALSE),8,0)</f>
        <v>0</v>
      </c>
      <c r="K21" s="9">
        <f>IF(VLOOKUP($E21,Base!$F$2:$AA$22,COLUMN()-4,FALSE),8,0)</f>
        <v>0</v>
      </c>
      <c r="L21" s="9">
        <f>IF(VLOOKUP($E21,Base!$F$2:$AA$22,COLUMN()-4,FALSE),8,0)</f>
        <v>0</v>
      </c>
      <c r="M21" s="9">
        <f>IF(VLOOKUP($E21,Base!$F$2:$AA$22,COLUMN()-4,FALSE),8,0)</f>
        <v>0</v>
      </c>
      <c r="N21" s="9">
        <f>IF(VLOOKUP($E21,Base!$F$2:$AA$22,COLUMN()-4,FALSE),8,0)</f>
        <v>0</v>
      </c>
      <c r="O21" s="9">
        <f>IF(VLOOKUP($E21,Base!$F$2:$AA$22,COLUMN()-4,FALSE),8,0)</f>
        <v>8</v>
      </c>
      <c r="P21" s="9">
        <f>IF(VLOOKUP($E21,Base!$F$2:$AA$22,COLUMN()-4,FALSE),8,0)</f>
        <v>8</v>
      </c>
      <c r="Q21" s="9">
        <f>IF(VLOOKUP($E21,Base!$F$2:$AA$22,COLUMN()-4,FALSE),8,0)</f>
        <v>8</v>
      </c>
      <c r="R21" s="9">
        <f>IF(VLOOKUP($E21,Base!$F$2:$AA$22,COLUMN()-4,FALSE),8,0)</f>
        <v>8</v>
      </c>
      <c r="S21" s="9">
        <f>IF(VLOOKUP($E21,Base!$F$2:$AA$22,COLUMN()-4,FALSE),8,0)</f>
        <v>8</v>
      </c>
      <c r="T21" s="9">
        <f>IF(VLOOKUP($E21,Base!$F$2:$AA$22,COLUMN()-4,FALSE),8,0)</f>
        <v>0</v>
      </c>
      <c r="U21" s="9">
        <f>IF(VLOOKUP($E21,Base!$F$2:$AA$22,COLUMN()-4,FALSE),8,0)</f>
        <v>0</v>
      </c>
      <c r="V21" s="9">
        <f>IF(VLOOKUP($E21,Base!$F$2:$AA$22,COLUMN()-4,FALSE),8,0)</f>
        <v>8</v>
      </c>
      <c r="W21" s="9">
        <f>IF(VLOOKUP($E21,Base!$F$2:$AA$22,COLUMN()-4,FALSE),8,0)</f>
        <v>8</v>
      </c>
      <c r="X21" s="9">
        <f>IF(VLOOKUP($E21,Base!$F$2:$AA$22,COLUMN()-4,FALSE),8,0)</f>
        <v>8</v>
      </c>
      <c r="Y21" s="9">
        <f>IF(VLOOKUP($E21,Base!$F$2:$AA$22,COLUMN()-4,FALSE),8,0)</f>
        <v>8</v>
      </c>
      <c r="Z21" s="9">
        <f>IF(VLOOKUP($E21,Base!$F$2:$AA$22,COLUMN()-4,FALSE),8,0)</f>
        <v>0</v>
      </c>
    </row>
    <row r="22" spans="1:27" s="37" customFormat="1" x14ac:dyDescent="0.25">
      <c r="A22" s="9">
        <v>1</v>
      </c>
      <c r="B22" s="9"/>
      <c r="C22" s="36" t="s">
        <v>10</v>
      </c>
      <c r="D22" s="9">
        <v>4</v>
      </c>
      <c r="E22" s="21" t="str">
        <f t="shared" si="2"/>
        <v>1 Directeur</v>
      </c>
      <c r="F22" s="9">
        <f>IF(VLOOKUP($E22,Base!$F$2:$AA$22,COLUMN()-4,FALSE),8,0)</f>
        <v>0</v>
      </c>
      <c r="G22" s="9">
        <f>IF(VLOOKUP($E22,Base!$F$2:$AA$22,COLUMN()-4,FALSE),8,0)</f>
        <v>0</v>
      </c>
      <c r="H22" s="9">
        <f>IF(VLOOKUP($E22,Base!$F$2:$AA$22,COLUMN()-4,FALSE),8,0)</f>
        <v>8</v>
      </c>
      <c r="I22" s="9">
        <f>IF(VLOOKUP($E22,Base!$F$2:$AA$22,COLUMN()-4,FALSE),8,0)</f>
        <v>0</v>
      </c>
      <c r="J22" s="9">
        <f>IF(VLOOKUP($E22,Base!$F$2:$AA$22,COLUMN()-4,FALSE),8,0)</f>
        <v>0</v>
      </c>
      <c r="K22" s="9">
        <f>IF(VLOOKUP($E22,Base!$F$2:$AA$22,COLUMN()-4,FALSE),8,0)</f>
        <v>0</v>
      </c>
      <c r="L22" s="9">
        <f>IF(VLOOKUP($E22,Base!$F$2:$AA$22,COLUMN()-4,FALSE),8,0)</f>
        <v>0</v>
      </c>
      <c r="M22" s="9">
        <f>IF(VLOOKUP($E22,Base!$F$2:$AA$22,COLUMN()-4,FALSE),8,0)</f>
        <v>0</v>
      </c>
      <c r="N22" s="9">
        <f>IF(VLOOKUP($E22,Base!$F$2:$AA$22,COLUMN()-4,FALSE),8,0)</f>
        <v>0</v>
      </c>
      <c r="O22" s="9">
        <f>IF(VLOOKUP($E22,Base!$F$2:$AA$22,COLUMN()-4,FALSE),8,0)</f>
        <v>8</v>
      </c>
      <c r="P22" s="9">
        <f>IF(VLOOKUP($E22,Base!$F$2:$AA$22,COLUMN()-4,FALSE),8,0)</f>
        <v>8</v>
      </c>
      <c r="Q22" s="9">
        <f>IF(VLOOKUP($E22,Base!$F$2:$AA$22,COLUMN()-4,FALSE),8,0)</f>
        <v>8</v>
      </c>
      <c r="R22" s="9">
        <f>IF(VLOOKUP($E22,Base!$F$2:$AA$22,COLUMN()-4,FALSE),8,0)</f>
        <v>8</v>
      </c>
      <c r="S22" s="9">
        <f>IF(VLOOKUP($E22,Base!$F$2:$AA$22,COLUMN()-4,FALSE),8,0)</f>
        <v>8</v>
      </c>
      <c r="T22" s="9">
        <f>IF(VLOOKUP($E22,Base!$F$2:$AA$22,COLUMN()-4,FALSE),8,0)</f>
        <v>0</v>
      </c>
      <c r="U22" s="9">
        <f>IF(VLOOKUP($E22,Base!$F$2:$AA$22,COLUMN()-4,FALSE),8,0)</f>
        <v>0</v>
      </c>
      <c r="V22" s="9">
        <f>IF(VLOOKUP($E22,Base!$F$2:$AA$22,COLUMN()-4,FALSE),8,0)</f>
        <v>8</v>
      </c>
      <c r="W22" s="9">
        <f>IF(VLOOKUP($E22,Base!$F$2:$AA$22,COLUMN()-4,FALSE),8,0)</f>
        <v>8</v>
      </c>
      <c r="X22" s="9">
        <f>IF(VLOOKUP($E22,Base!$F$2:$AA$22,COLUMN()-4,FALSE),8,0)</f>
        <v>8</v>
      </c>
      <c r="Y22" s="9">
        <f>IF(VLOOKUP($E22,Base!$F$2:$AA$22,COLUMN()-4,FALSE),8,0)</f>
        <v>8</v>
      </c>
      <c r="Z22" s="9">
        <f>IF(VLOOKUP($E22,Base!$F$2:$AA$22,COLUMN()-4,FALSE),8,0)</f>
        <v>0</v>
      </c>
    </row>
    <row r="23" spans="1:27" s="37" customFormat="1" x14ac:dyDescent="0.25">
      <c r="A23" s="9">
        <v>1</v>
      </c>
      <c r="B23" s="9"/>
      <c r="C23" s="36" t="s">
        <v>10</v>
      </c>
      <c r="D23" s="9">
        <v>4</v>
      </c>
      <c r="E23" s="21" t="str">
        <f t="shared" si="2"/>
        <v>1 Directeur</v>
      </c>
      <c r="F23" s="9">
        <f>IF(VLOOKUP($E23,Base!$F$2:$AA$22,COLUMN()-4,FALSE),8,0)</f>
        <v>0</v>
      </c>
      <c r="G23" s="9">
        <f>IF(VLOOKUP($E23,Base!$F$2:$AA$22,COLUMN()-4,FALSE),8,0)</f>
        <v>0</v>
      </c>
      <c r="H23" s="9">
        <f>IF(VLOOKUP($E23,Base!$F$2:$AA$22,COLUMN()-4,FALSE),8,0)</f>
        <v>8</v>
      </c>
      <c r="I23" s="9">
        <f>IF(VLOOKUP($E23,Base!$F$2:$AA$22,COLUMN()-4,FALSE),8,0)</f>
        <v>0</v>
      </c>
      <c r="J23" s="9">
        <f>IF(VLOOKUP($E23,Base!$F$2:$AA$22,COLUMN()-4,FALSE),8,0)</f>
        <v>0</v>
      </c>
      <c r="K23" s="9">
        <f>IF(VLOOKUP($E23,Base!$F$2:$AA$22,COLUMN()-4,FALSE),8,0)</f>
        <v>0</v>
      </c>
      <c r="L23" s="9">
        <f>IF(VLOOKUP($E23,Base!$F$2:$AA$22,COLUMN()-4,FALSE),8,0)</f>
        <v>0</v>
      </c>
      <c r="M23" s="9">
        <f>IF(VLOOKUP($E23,Base!$F$2:$AA$22,COLUMN()-4,FALSE),8,0)</f>
        <v>0</v>
      </c>
      <c r="N23" s="9">
        <f>IF(VLOOKUP($E23,Base!$F$2:$AA$22,COLUMN()-4,FALSE),8,0)</f>
        <v>0</v>
      </c>
      <c r="O23" s="9">
        <f>IF(VLOOKUP($E23,Base!$F$2:$AA$22,COLUMN()-4,FALSE),8,0)</f>
        <v>8</v>
      </c>
      <c r="P23" s="9">
        <f>IF(VLOOKUP($E23,Base!$F$2:$AA$22,COLUMN()-4,FALSE),8,0)</f>
        <v>8</v>
      </c>
      <c r="Q23" s="9">
        <f>IF(VLOOKUP($E23,Base!$F$2:$AA$22,COLUMN()-4,FALSE),8,0)</f>
        <v>8</v>
      </c>
      <c r="R23" s="9">
        <f>IF(VLOOKUP($E23,Base!$F$2:$AA$22,COLUMN()-4,FALSE),8,0)</f>
        <v>8</v>
      </c>
      <c r="S23" s="9">
        <f>IF(VLOOKUP($E23,Base!$F$2:$AA$22,COLUMN()-4,FALSE),8,0)</f>
        <v>8</v>
      </c>
      <c r="T23" s="9">
        <f>IF(VLOOKUP($E23,Base!$F$2:$AA$22,COLUMN()-4,FALSE),8,0)</f>
        <v>0</v>
      </c>
      <c r="U23" s="9">
        <f>IF(VLOOKUP($E23,Base!$F$2:$AA$22,COLUMN()-4,FALSE),8,0)</f>
        <v>0</v>
      </c>
      <c r="V23" s="9">
        <f>IF(VLOOKUP($E23,Base!$F$2:$AA$22,COLUMN()-4,FALSE),8,0)</f>
        <v>8</v>
      </c>
      <c r="W23" s="9">
        <f>IF(VLOOKUP($E23,Base!$F$2:$AA$22,COLUMN()-4,FALSE),8,0)</f>
        <v>8</v>
      </c>
      <c r="X23" s="9">
        <f>IF(VLOOKUP($E23,Base!$F$2:$AA$22,COLUMN()-4,FALSE),8,0)</f>
        <v>8</v>
      </c>
      <c r="Y23" s="9">
        <f>IF(VLOOKUP($E23,Base!$F$2:$AA$22,COLUMN()-4,FALSE),8,0)</f>
        <v>8</v>
      </c>
      <c r="Z23" s="9">
        <f>IF(VLOOKUP($E23,Base!$F$2:$AA$22,COLUMN()-4,FALSE),8,0)</f>
        <v>0</v>
      </c>
    </row>
    <row r="24" spans="1:27" x14ac:dyDescent="0.25">
      <c r="A24" s="1">
        <v>3</v>
      </c>
      <c r="B24" s="1"/>
      <c r="C24" s="1" t="s">
        <v>0</v>
      </c>
      <c r="D24" s="1">
        <v>1</v>
      </c>
      <c r="E24" s="21" t="str">
        <f t="shared" si="2"/>
        <v>3 Consultant</v>
      </c>
      <c r="F24" s="1">
        <f>IF(VLOOKUP($E24,Base!$F$2:$AA$22,COLUMN()-4,FALSE),8,0)</f>
        <v>0</v>
      </c>
      <c r="G24" s="1">
        <f>IF(VLOOKUP($E24,Base!$F$2:$AA$22,COLUMN()-4,FALSE),8,0)</f>
        <v>0</v>
      </c>
      <c r="H24" s="1">
        <f>IF(VLOOKUP($E24,Base!$F$2:$AA$22,COLUMN()-4,FALSE),8,0)</f>
        <v>0</v>
      </c>
      <c r="I24" s="1">
        <f>IF(VLOOKUP($E24,Base!$F$2:$AA$22,COLUMN()-4,FALSE),8,0)</f>
        <v>0</v>
      </c>
      <c r="J24" s="1">
        <f>IF(VLOOKUP($E24,Base!$F$2:$AA$22,COLUMN()-4,FALSE),8,0)</f>
        <v>0</v>
      </c>
      <c r="K24" s="1">
        <f>IF(VLOOKUP($E24,Base!$F$2:$AA$22,COLUMN()-4,FALSE),8,0)</f>
        <v>0</v>
      </c>
      <c r="L24" s="1">
        <f>IF(VLOOKUP($E24,Base!$F$2:$AA$22,COLUMN()-4,FALSE),8,0)</f>
        <v>0</v>
      </c>
      <c r="M24" s="1">
        <f>IF(VLOOKUP($E24,Base!$F$2:$AA$22,COLUMN()-4,FALSE),8,0)</f>
        <v>0</v>
      </c>
      <c r="N24" s="1">
        <f>IF(VLOOKUP($E24,Base!$F$2:$AA$22,COLUMN()-4,FALSE),8,0)</f>
        <v>0</v>
      </c>
      <c r="O24" s="1">
        <f>IF(VLOOKUP($E24,Base!$F$2:$AA$22,COLUMN()-4,FALSE),8,0)</f>
        <v>0</v>
      </c>
      <c r="P24" s="1">
        <f>IF(VLOOKUP($E24,Base!$F$2:$AA$22,COLUMN()-4,FALSE),8,0)</f>
        <v>8</v>
      </c>
      <c r="Q24" s="1">
        <f>IF(VLOOKUP($E24,Base!$F$2:$AA$22,COLUMN()-4,FALSE),8,0)</f>
        <v>8</v>
      </c>
      <c r="R24" s="1">
        <f>IF(VLOOKUP($E24,Base!$F$2:$AA$22,COLUMN()-4,FALSE),8,0)</f>
        <v>8</v>
      </c>
      <c r="S24" s="1">
        <f>IF(VLOOKUP($E24,Base!$F$2:$AA$22,COLUMN()-4,FALSE),8,0)</f>
        <v>8</v>
      </c>
      <c r="T24" s="1">
        <f>IF(VLOOKUP($E24,Base!$F$2:$AA$22,COLUMN()-4,FALSE),8,0)</f>
        <v>8</v>
      </c>
      <c r="U24" s="1">
        <f>IF(VLOOKUP($E24,Base!$F$2:$AA$22,COLUMN()-4,FALSE),8,0)</f>
        <v>0</v>
      </c>
      <c r="V24" s="1">
        <f>IF(VLOOKUP($E24,Base!$F$2:$AA$22,COLUMN()-4,FALSE),8,0)</f>
        <v>0</v>
      </c>
      <c r="W24" s="1">
        <f>IF(VLOOKUP($E24,Base!$F$2:$AA$22,COLUMN()-4,FALSE),8,0)</f>
        <v>0</v>
      </c>
      <c r="X24" s="1">
        <f>IF(VLOOKUP($E24,Base!$F$2:$AA$22,COLUMN()-4,FALSE),8,0)</f>
        <v>0</v>
      </c>
      <c r="Y24" s="1">
        <f>IF(VLOOKUP($E24,Base!$F$2:$AA$22,COLUMN()-4,FALSE),8,0)</f>
        <v>0</v>
      </c>
      <c r="Z24" s="1">
        <f>IF(VLOOKUP($E24,Base!$F$2:$AA$22,COLUMN()-4,FALSE),8,0)</f>
        <v>0</v>
      </c>
    </row>
    <row r="25" spans="1:27" x14ac:dyDescent="0.25">
      <c r="A25" s="1">
        <v>2</v>
      </c>
      <c r="B25" s="1"/>
      <c r="C25" s="1" t="s">
        <v>3</v>
      </c>
      <c r="D25" s="1">
        <v>4</v>
      </c>
      <c r="E25" s="21" t="str">
        <f t="shared" si="2"/>
        <v>2 Medecin</v>
      </c>
      <c r="F25" s="1">
        <f>IF(VLOOKUP($E25,Base!$F$2:$AA$22,COLUMN()-4,FALSE),8,0)</f>
        <v>0</v>
      </c>
      <c r="G25" s="1">
        <f>IF(VLOOKUP($E25,Base!$F$2:$AA$22,COLUMN()-4,FALSE),8,0)</f>
        <v>0</v>
      </c>
      <c r="H25" s="1">
        <f>IF(VLOOKUP($E25,Base!$F$2:$AA$22,COLUMN()-4,FALSE),8,0)</f>
        <v>0</v>
      </c>
      <c r="I25" s="1">
        <f>IF(VLOOKUP($E25,Base!$F$2:$AA$22,COLUMN()-4,FALSE),8,0)</f>
        <v>8</v>
      </c>
      <c r="J25" s="1">
        <f>IF(VLOOKUP($E25,Base!$F$2:$AA$22,COLUMN()-4,FALSE),8,0)</f>
        <v>0</v>
      </c>
      <c r="K25" s="1">
        <f>IF(VLOOKUP($E25,Base!$F$2:$AA$22,COLUMN()-4,FALSE),8,0)</f>
        <v>0</v>
      </c>
      <c r="L25" s="1">
        <f>IF(VLOOKUP($E25,Base!$F$2:$AA$22,COLUMN()-4,FALSE),8,0)</f>
        <v>0</v>
      </c>
      <c r="M25" s="1">
        <f>IF(VLOOKUP($E25,Base!$F$2:$AA$22,COLUMN()-4,FALSE),8,0)</f>
        <v>0</v>
      </c>
      <c r="N25" s="1">
        <f>IF(VLOOKUP($E25,Base!$F$2:$AA$22,COLUMN()-4,FALSE),8,0)</f>
        <v>0</v>
      </c>
      <c r="O25" s="1">
        <f>IF(VLOOKUP($E25,Base!$F$2:$AA$22,COLUMN()-4,FALSE),8,0)</f>
        <v>0</v>
      </c>
      <c r="P25" s="1">
        <f>IF(VLOOKUP($E25,Base!$F$2:$AA$22,COLUMN()-4,FALSE),8,0)</f>
        <v>8</v>
      </c>
      <c r="Q25" s="1">
        <f>IF(VLOOKUP($E25,Base!$F$2:$AA$22,COLUMN()-4,FALSE),8,0)</f>
        <v>8</v>
      </c>
      <c r="R25" s="1">
        <f>IF(VLOOKUP($E25,Base!$F$2:$AA$22,COLUMN()-4,FALSE),8,0)</f>
        <v>8</v>
      </c>
      <c r="S25" s="1">
        <f>IF(VLOOKUP($E25,Base!$F$2:$AA$22,COLUMN()-4,FALSE),8,0)</f>
        <v>8</v>
      </c>
      <c r="T25" s="1">
        <f>IF(VLOOKUP($E25,Base!$F$2:$AA$22,COLUMN()-4,FALSE),8,0)</f>
        <v>8</v>
      </c>
      <c r="U25" s="1">
        <f>IF(VLOOKUP($E25,Base!$F$2:$AA$22,COLUMN()-4,FALSE),8,0)</f>
        <v>0</v>
      </c>
      <c r="V25" s="1">
        <f>IF(VLOOKUP($E25,Base!$F$2:$AA$22,COLUMN()-4,FALSE),8,0)</f>
        <v>0</v>
      </c>
      <c r="W25" s="1">
        <f>IF(VLOOKUP($E25,Base!$F$2:$AA$22,COLUMN()-4,FALSE),8,0)</f>
        <v>0</v>
      </c>
      <c r="X25" s="1">
        <f>IF(VLOOKUP($E25,Base!$F$2:$AA$22,COLUMN()-4,FALSE),8,0)</f>
        <v>0</v>
      </c>
      <c r="Y25" s="1">
        <f>IF(VLOOKUP($E25,Base!$F$2:$AA$22,COLUMN()-4,FALSE),8,0)</f>
        <v>0</v>
      </c>
      <c r="Z25" s="1">
        <f>IF(VLOOKUP($E25,Base!$F$2:$AA$22,COLUMN()-4,FALSE),8,0)</f>
        <v>0</v>
      </c>
    </row>
    <row r="26" spans="1:27" x14ac:dyDescent="0.25">
      <c r="A26" s="1">
        <v>2</v>
      </c>
      <c r="B26" s="1"/>
      <c r="C26" s="1" t="s">
        <v>3</v>
      </c>
      <c r="D26" s="1">
        <v>4</v>
      </c>
      <c r="E26" s="21" t="str">
        <f t="shared" si="2"/>
        <v>2 Medecin</v>
      </c>
      <c r="F26" s="1">
        <f>IF(VLOOKUP($E26,Base!$F$2:$AA$22,COLUMN()-4,FALSE),8,0)</f>
        <v>0</v>
      </c>
      <c r="G26" s="1">
        <f>IF(VLOOKUP($E26,Base!$F$2:$AA$22,COLUMN()-4,FALSE),8,0)</f>
        <v>0</v>
      </c>
      <c r="H26" s="1">
        <f>IF(VLOOKUP($E26,Base!$F$2:$AA$22,COLUMN()-4,FALSE),8,0)</f>
        <v>0</v>
      </c>
      <c r="I26" s="1">
        <f>IF(VLOOKUP($E26,Base!$F$2:$AA$22,COLUMN()-4,FALSE),8,0)</f>
        <v>8</v>
      </c>
      <c r="J26" s="1">
        <f>IF(VLOOKUP($E26,Base!$F$2:$AA$22,COLUMN()-4,FALSE),8,0)</f>
        <v>0</v>
      </c>
      <c r="K26" s="1">
        <f>IF(VLOOKUP($E26,Base!$F$2:$AA$22,COLUMN()-4,FALSE),8,0)</f>
        <v>0</v>
      </c>
      <c r="L26" s="1">
        <f>IF(VLOOKUP($E26,Base!$F$2:$AA$22,COLUMN()-4,FALSE),8,0)</f>
        <v>0</v>
      </c>
      <c r="M26" s="1">
        <f>IF(VLOOKUP($E26,Base!$F$2:$AA$22,COLUMN()-4,FALSE),8,0)</f>
        <v>0</v>
      </c>
      <c r="N26" s="1">
        <f>IF(VLOOKUP($E26,Base!$F$2:$AA$22,COLUMN()-4,FALSE),8,0)</f>
        <v>0</v>
      </c>
      <c r="O26" s="1">
        <f>IF(VLOOKUP($E26,Base!$F$2:$AA$22,COLUMN()-4,FALSE),8,0)</f>
        <v>0</v>
      </c>
      <c r="P26" s="1">
        <f>IF(VLOOKUP($E26,Base!$F$2:$AA$22,COLUMN()-4,FALSE),8,0)</f>
        <v>8</v>
      </c>
      <c r="Q26" s="1">
        <f>IF(VLOOKUP($E26,Base!$F$2:$AA$22,COLUMN()-4,FALSE),8,0)</f>
        <v>8</v>
      </c>
      <c r="R26" s="1">
        <f>IF(VLOOKUP($E26,Base!$F$2:$AA$22,COLUMN()-4,FALSE),8,0)</f>
        <v>8</v>
      </c>
      <c r="S26" s="1">
        <f>IF(VLOOKUP($E26,Base!$F$2:$AA$22,COLUMN()-4,FALSE),8,0)</f>
        <v>8</v>
      </c>
      <c r="T26" s="1">
        <f>IF(VLOOKUP($E26,Base!$F$2:$AA$22,COLUMN()-4,FALSE),8,0)</f>
        <v>8</v>
      </c>
      <c r="U26" s="1">
        <f>IF(VLOOKUP($E26,Base!$F$2:$AA$22,COLUMN()-4,FALSE),8,0)</f>
        <v>0</v>
      </c>
      <c r="V26" s="1">
        <f>IF(VLOOKUP($E26,Base!$F$2:$AA$22,COLUMN()-4,FALSE),8,0)</f>
        <v>0</v>
      </c>
      <c r="W26" s="1">
        <f>IF(VLOOKUP($E26,Base!$F$2:$AA$22,COLUMN()-4,FALSE),8,0)</f>
        <v>0</v>
      </c>
      <c r="X26" s="1">
        <f>IF(VLOOKUP($E26,Base!$F$2:$AA$22,COLUMN()-4,FALSE),8,0)</f>
        <v>0</v>
      </c>
      <c r="Y26" s="1">
        <f>IF(VLOOKUP($E26,Base!$F$2:$AA$22,COLUMN()-4,FALSE),8,0)</f>
        <v>0</v>
      </c>
      <c r="Z26" s="1">
        <f>IF(VLOOKUP($E26,Base!$F$2:$AA$22,COLUMN()-4,FALSE),8,0)</f>
        <v>0</v>
      </c>
    </row>
    <row r="27" spans="1:27" x14ac:dyDescent="0.25">
      <c r="A27" s="1">
        <v>2</v>
      </c>
      <c r="B27" s="1"/>
      <c r="C27" s="1" t="s">
        <v>3</v>
      </c>
      <c r="D27" s="1">
        <v>4</v>
      </c>
      <c r="E27" s="21" t="str">
        <f t="shared" si="2"/>
        <v>2 Medecin</v>
      </c>
      <c r="F27" s="1">
        <f>IF(VLOOKUP($E27,Base!$F$2:$AA$22,COLUMN()-4,FALSE),8,0)</f>
        <v>0</v>
      </c>
      <c r="G27" s="1">
        <f>IF(VLOOKUP($E27,Base!$F$2:$AA$22,COLUMN()-4,FALSE),8,0)</f>
        <v>0</v>
      </c>
      <c r="H27" s="1">
        <f>IF(VLOOKUP($E27,Base!$F$2:$AA$22,COLUMN()-4,FALSE),8,0)</f>
        <v>0</v>
      </c>
      <c r="I27" s="38">
        <f>IF(VLOOKUP($E27,Base!$F$2:$AA$22,COLUMN()-4,FALSE),8,0)</f>
        <v>8</v>
      </c>
      <c r="J27" s="1">
        <f>IF(VLOOKUP($E27,Base!$F$2:$AA$22,COLUMN()-4,FALSE),8,0)</f>
        <v>0</v>
      </c>
      <c r="K27" s="1">
        <f>IF(VLOOKUP($E27,Base!$F$2:$AA$22,COLUMN()-4,FALSE),8,0)</f>
        <v>0</v>
      </c>
      <c r="L27" s="1">
        <f>IF(VLOOKUP($E27,Base!$F$2:$AA$22,COLUMN()-4,FALSE),8,0)</f>
        <v>0</v>
      </c>
      <c r="M27" s="1">
        <f>IF(VLOOKUP($E27,Base!$F$2:$AA$22,COLUMN()-4,FALSE),8,0)</f>
        <v>0</v>
      </c>
      <c r="N27" s="1">
        <f>IF(VLOOKUP($E27,Base!$F$2:$AA$22,COLUMN()-4,FALSE),8,0)</f>
        <v>0</v>
      </c>
      <c r="O27" s="1">
        <f>IF(VLOOKUP($E27,Base!$F$2:$AA$22,COLUMN()-4,FALSE),8,0)</f>
        <v>0</v>
      </c>
      <c r="P27" s="1">
        <f>IF(VLOOKUP($E27,Base!$F$2:$AA$22,COLUMN()-4,FALSE),8,0)</f>
        <v>8</v>
      </c>
      <c r="Q27" s="1">
        <f>IF(VLOOKUP($E27,Base!$F$2:$AA$22,COLUMN()-4,FALSE),8,0)</f>
        <v>8</v>
      </c>
      <c r="R27" s="1">
        <f>IF(VLOOKUP($E27,Base!$F$2:$AA$22,COLUMN()-4,FALSE),8,0)</f>
        <v>8</v>
      </c>
      <c r="S27" s="1">
        <f>IF(VLOOKUP($E27,Base!$F$2:$AA$22,COLUMN()-4,FALSE),8,0)</f>
        <v>8</v>
      </c>
      <c r="T27" s="1">
        <f>IF(VLOOKUP($E27,Base!$F$2:$AA$22,COLUMN()-4,FALSE),8,0)</f>
        <v>8</v>
      </c>
      <c r="U27" s="1">
        <f>IF(VLOOKUP($E27,Base!$F$2:$AA$22,COLUMN()-4,FALSE),8,0)</f>
        <v>0</v>
      </c>
      <c r="V27" s="1">
        <f>IF(VLOOKUP($E27,Base!$F$2:$AA$22,COLUMN()-4,FALSE),8,0)</f>
        <v>0</v>
      </c>
      <c r="W27" s="1">
        <f>IF(VLOOKUP($E27,Base!$F$2:$AA$22,COLUMN()-4,FALSE),8,0)</f>
        <v>0</v>
      </c>
      <c r="X27" s="1">
        <f>IF(VLOOKUP($E27,Base!$F$2:$AA$22,COLUMN()-4,FALSE),8,0)</f>
        <v>0</v>
      </c>
      <c r="Y27" s="1">
        <f>IF(VLOOKUP($E27,Base!$F$2:$AA$22,COLUMN()-4,FALSE),8,0)</f>
        <v>0</v>
      </c>
      <c r="Z27" s="1">
        <f>IF(VLOOKUP($E27,Base!$F$2:$AA$22,COLUMN()-4,FALSE),8,0)</f>
        <v>0</v>
      </c>
      <c r="AA27" s="39" t="s">
        <v>21</v>
      </c>
    </row>
    <row r="28" spans="1:27" x14ac:dyDescent="0.25">
      <c r="A28" s="1">
        <v>2</v>
      </c>
      <c r="B28" s="1"/>
      <c r="C28" s="1" t="s">
        <v>3</v>
      </c>
      <c r="D28" s="1">
        <v>4</v>
      </c>
      <c r="E28" s="21" t="str">
        <f t="shared" si="2"/>
        <v>2 Medecin</v>
      </c>
      <c r="F28" s="1">
        <f>IF(VLOOKUP($E28,Base!$F$2:$AA$22,COLUMN()-4,FALSE),8,0)</f>
        <v>0</v>
      </c>
      <c r="G28" s="1">
        <f>IF(VLOOKUP($E28,Base!$F$2:$AA$22,COLUMN()-4,FALSE),8,0)</f>
        <v>0</v>
      </c>
      <c r="H28" s="1">
        <f>IF(VLOOKUP($E28,Base!$F$2:$AA$22,COLUMN()-4,FALSE),8,0)</f>
        <v>0</v>
      </c>
      <c r="I28" s="38">
        <f>IF(VLOOKUP($E28,Base!$F$2:$AA$22,COLUMN()-4,FALSE),8,0)</f>
        <v>8</v>
      </c>
      <c r="J28" s="1">
        <f>IF(VLOOKUP($E28,Base!$F$2:$AA$22,COLUMN()-4,FALSE),8,0)</f>
        <v>0</v>
      </c>
      <c r="K28" s="1">
        <f>IF(VLOOKUP($E28,Base!$F$2:$AA$22,COLUMN()-4,FALSE),8,0)</f>
        <v>0</v>
      </c>
      <c r="L28" s="1">
        <f>IF(VLOOKUP($E28,Base!$F$2:$AA$22,COLUMN()-4,FALSE),8,0)</f>
        <v>0</v>
      </c>
      <c r="M28" s="1">
        <f>IF(VLOOKUP($E28,Base!$F$2:$AA$22,COLUMN()-4,FALSE),8,0)</f>
        <v>0</v>
      </c>
      <c r="N28" s="1">
        <f>IF(VLOOKUP($E28,Base!$F$2:$AA$22,COLUMN()-4,FALSE),8,0)</f>
        <v>0</v>
      </c>
      <c r="O28" s="1">
        <f>IF(VLOOKUP($E28,Base!$F$2:$AA$22,COLUMN()-4,FALSE),8,0)</f>
        <v>0</v>
      </c>
      <c r="P28" s="1">
        <f>IF(VLOOKUP($E28,Base!$F$2:$AA$22,COLUMN()-4,FALSE),8,0)</f>
        <v>8</v>
      </c>
      <c r="Q28" s="1">
        <f>IF(VLOOKUP($E28,Base!$F$2:$AA$22,COLUMN()-4,FALSE),8,0)</f>
        <v>8</v>
      </c>
      <c r="R28" s="1">
        <f>IF(VLOOKUP($E28,Base!$F$2:$AA$22,COLUMN()-4,FALSE),8,0)</f>
        <v>8</v>
      </c>
      <c r="S28" s="1">
        <f>IF(VLOOKUP($E28,Base!$F$2:$AA$22,COLUMN()-4,FALSE),8,0)</f>
        <v>8</v>
      </c>
      <c r="T28" s="1">
        <f>IF(VLOOKUP($E28,Base!$F$2:$AA$22,COLUMN()-4,FALSE),8,0)</f>
        <v>8</v>
      </c>
      <c r="U28" s="1">
        <f>IF(VLOOKUP($E28,Base!$F$2:$AA$22,COLUMN()-4,FALSE),8,0)</f>
        <v>0</v>
      </c>
      <c r="V28" s="1">
        <f>IF(VLOOKUP($E28,Base!$F$2:$AA$22,COLUMN()-4,FALSE),8,0)</f>
        <v>0</v>
      </c>
      <c r="W28" s="1">
        <f>IF(VLOOKUP($E28,Base!$F$2:$AA$22,COLUMN()-4,FALSE),8,0)</f>
        <v>0</v>
      </c>
      <c r="X28" s="1">
        <f>IF(VLOOKUP($E28,Base!$F$2:$AA$22,COLUMN()-4,FALSE),8,0)</f>
        <v>0</v>
      </c>
      <c r="Y28" s="1">
        <f>IF(VLOOKUP($E28,Base!$F$2:$AA$22,COLUMN()-4,FALSE),8,0)</f>
        <v>0</v>
      </c>
      <c r="Z28" s="1">
        <f>IF(VLOOKUP($E28,Base!$F$2:$AA$22,COLUMN()-4,FALSE),8,0)</f>
        <v>0</v>
      </c>
      <c r="AA28" s="39" t="s">
        <v>21</v>
      </c>
    </row>
    <row r="29" spans="1:27" x14ac:dyDescent="0.25">
      <c r="A29" s="1">
        <v>3</v>
      </c>
      <c r="B29" s="1"/>
      <c r="C29" s="1" t="s">
        <v>2</v>
      </c>
      <c r="D29" s="1">
        <v>4</v>
      </c>
      <c r="E29" s="21" t="str">
        <f t="shared" si="2"/>
        <v>3 Architecte</v>
      </c>
      <c r="F29" s="1">
        <f>IF(VLOOKUP($E29,Base!$F$2:$AA$22,COLUMN()-4,FALSE),8,0)</f>
        <v>0</v>
      </c>
      <c r="G29" s="1">
        <f>IF(VLOOKUP($E29,Base!$F$2:$AA$22,COLUMN()-4,FALSE),8,0)</f>
        <v>0</v>
      </c>
      <c r="H29" s="1">
        <f>IF(VLOOKUP($E29,Base!$F$2:$AA$22,COLUMN()-4,FALSE),8,0)</f>
        <v>0</v>
      </c>
      <c r="I29" s="1">
        <f>IF(VLOOKUP($E29,Base!$F$2:$AA$22,COLUMN()-4,FALSE),8,0)</f>
        <v>8</v>
      </c>
      <c r="J29" s="1">
        <f>IF(VLOOKUP($E29,Base!$F$2:$AA$22,COLUMN()-4,FALSE),8,0)</f>
        <v>0</v>
      </c>
      <c r="K29" s="1">
        <f>IF(VLOOKUP($E29,Base!$F$2:$AA$22,COLUMN()-4,FALSE),8,0)</f>
        <v>0</v>
      </c>
      <c r="L29" s="1">
        <f>IF(VLOOKUP($E29,Base!$F$2:$AA$22,COLUMN()-4,FALSE),8,0)</f>
        <v>0</v>
      </c>
      <c r="M29" s="1">
        <f>IF(VLOOKUP($E29,Base!$F$2:$AA$22,COLUMN()-4,FALSE),8,0)</f>
        <v>0</v>
      </c>
      <c r="N29" s="1">
        <f>IF(VLOOKUP($E29,Base!$F$2:$AA$22,COLUMN()-4,FALSE),8,0)</f>
        <v>0</v>
      </c>
      <c r="O29" s="1">
        <f>IF(VLOOKUP($E29,Base!$F$2:$AA$22,COLUMN()-4,FALSE),8,0)</f>
        <v>0</v>
      </c>
      <c r="P29" s="1">
        <f>IF(VLOOKUP($E29,Base!$F$2:$AA$22,COLUMN()-4,FALSE),8,0)</f>
        <v>8</v>
      </c>
      <c r="Q29" s="1">
        <f>IF(VLOOKUP($E29,Base!$F$2:$AA$22,COLUMN()-4,FALSE),8,0)</f>
        <v>8</v>
      </c>
      <c r="R29" s="1">
        <f>IF(VLOOKUP($E29,Base!$F$2:$AA$22,COLUMN()-4,FALSE),8,0)</f>
        <v>8</v>
      </c>
      <c r="S29" s="1">
        <f>IF(VLOOKUP($E29,Base!$F$2:$AA$22,COLUMN()-4,FALSE),8,0)</f>
        <v>8</v>
      </c>
      <c r="T29" s="1">
        <f>IF(VLOOKUP($E29,Base!$F$2:$AA$22,COLUMN()-4,FALSE),8,0)</f>
        <v>8</v>
      </c>
      <c r="U29" s="1">
        <f>IF(VLOOKUP($E29,Base!$F$2:$AA$22,COLUMN()-4,FALSE),8,0)</f>
        <v>0</v>
      </c>
      <c r="V29" s="1">
        <f>IF(VLOOKUP($E29,Base!$F$2:$AA$22,COLUMN()-4,FALSE),8,0)</f>
        <v>0</v>
      </c>
      <c r="W29" s="1">
        <f>IF(VLOOKUP($E29,Base!$F$2:$AA$22,COLUMN()-4,FALSE),8,0)</f>
        <v>0</v>
      </c>
      <c r="X29" s="1">
        <f>IF(VLOOKUP($E29,Base!$F$2:$AA$22,COLUMN()-4,FALSE),8,0)</f>
        <v>0</v>
      </c>
      <c r="Y29" s="1">
        <f>IF(VLOOKUP($E29,Base!$F$2:$AA$22,COLUMN()-4,FALSE),8,0)</f>
        <v>0</v>
      </c>
      <c r="Z29" s="1">
        <f>IF(VLOOKUP($E29,Base!$F$2:$AA$22,COLUMN()-4,FALSE),8,0)</f>
        <v>0</v>
      </c>
    </row>
    <row r="30" spans="1:27" x14ac:dyDescent="0.25">
      <c r="A30" s="1">
        <v>3</v>
      </c>
      <c r="B30" s="1"/>
      <c r="C30" s="1" t="s">
        <v>2</v>
      </c>
      <c r="D30" s="1">
        <v>4</v>
      </c>
      <c r="E30" s="21" t="str">
        <f t="shared" si="2"/>
        <v>3 Architecte</v>
      </c>
      <c r="F30" s="1">
        <f>IF(VLOOKUP($E30,Base!$F$2:$AA$22,COLUMN()-4,FALSE),8,0)</f>
        <v>0</v>
      </c>
      <c r="G30" s="1">
        <f>IF(VLOOKUP($E30,Base!$F$2:$AA$22,COLUMN()-4,FALSE),8,0)</f>
        <v>0</v>
      </c>
      <c r="H30" s="1">
        <f>IF(VLOOKUP($E30,Base!$F$2:$AA$22,COLUMN()-4,FALSE),8,0)</f>
        <v>0</v>
      </c>
      <c r="I30" s="1">
        <f>IF(VLOOKUP($E30,Base!$F$2:$AA$22,COLUMN()-4,FALSE),8,0)</f>
        <v>8</v>
      </c>
      <c r="J30" s="1">
        <f>IF(VLOOKUP($E30,Base!$F$2:$AA$22,COLUMN()-4,FALSE),8,0)</f>
        <v>0</v>
      </c>
      <c r="K30" s="1">
        <f>IF(VLOOKUP($E30,Base!$F$2:$AA$22,COLUMN()-4,FALSE),8,0)</f>
        <v>0</v>
      </c>
      <c r="L30" s="1">
        <f>IF(VLOOKUP($E30,Base!$F$2:$AA$22,COLUMN()-4,FALSE),8,0)</f>
        <v>0</v>
      </c>
      <c r="M30" s="1">
        <f>IF(VLOOKUP($E30,Base!$F$2:$AA$22,COLUMN()-4,FALSE),8,0)</f>
        <v>0</v>
      </c>
      <c r="N30" s="1">
        <f>IF(VLOOKUP($E30,Base!$F$2:$AA$22,COLUMN()-4,FALSE),8,0)</f>
        <v>0</v>
      </c>
      <c r="O30" s="1">
        <f>IF(VLOOKUP($E30,Base!$F$2:$AA$22,COLUMN()-4,FALSE),8,0)</f>
        <v>0</v>
      </c>
      <c r="P30" s="1">
        <f>IF(VLOOKUP($E30,Base!$F$2:$AA$22,COLUMN()-4,FALSE),8,0)</f>
        <v>8</v>
      </c>
      <c r="Q30" s="1">
        <f>IF(VLOOKUP($E30,Base!$F$2:$AA$22,COLUMN()-4,FALSE),8,0)</f>
        <v>8</v>
      </c>
      <c r="R30" s="1">
        <f>IF(VLOOKUP($E30,Base!$F$2:$AA$22,COLUMN()-4,FALSE),8,0)</f>
        <v>8</v>
      </c>
      <c r="S30" s="1">
        <f>IF(VLOOKUP($E30,Base!$F$2:$AA$22,COLUMN()-4,FALSE),8,0)</f>
        <v>8</v>
      </c>
      <c r="T30" s="1">
        <f>IF(VLOOKUP($E30,Base!$F$2:$AA$22,COLUMN()-4,FALSE),8,0)</f>
        <v>8</v>
      </c>
      <c r="U30" s="1">
        <f>IF(VLOOKUP($E30,Base!$F$2:$AA$22,COLUMN()-4,FALSE),8,0)</f>
        <v>0</v>
      </c>
      <c r="V30" s="1">
        <f>IF(VLOOKUP($E30,Base!$F$2:$AA$22,COLUMN()-4,FALSE),8,0)</f>
        <v>0</v>
      </c>
      <c r="W30" s="1">
        <f>IF(VLOOKUP($E30,Base!$F$2:$AA$22,COLUMN()-4,FALSE),8,0)</f>
        <v>0</v>
      </c>
      <c r="X30" s="1">
        <f>IF(VLOOKUP($E30,Base!$F$2:$AA$22,COLUMN()-4,FALSE),8,0)</f>
        <v>0</v>
      </c>
      <c r="Y30" s="1">
        <f>IF(VLOOKUP($E30,Base!$F$2:$AA$22,COLUMN()-4,FALSE),8,0)</f>
        <v>0</v>
      </c>
      <c r="Z30" s="1">
        <f>IF(VLOOKUP($E30,Base!$F$2:$AA$22,COLUMN()-4,FALSE),8,0)</f>
        <v>0</v>
      </c>
    </row>
    <row r="31" spans="1:27" x14ac:dyDescent="0.25">
      <c r="A31" s="1">
        <v>3</v>
      </c>
      <c r="B31" s="1"/>
      <c r="C31" s="1" t="s">
        <v>2</v>
      </c>
      <c r="D31" s="1">
        <v>4</v>
      </c>
      <c r="E31" s="21" t="str">
        <f t="shared" si="2"/>
        <v>3 Architecte</v>
      </c>
      <c r="F31" s="1">
        <f>IF(VLOOKUP($E31,Base!$F$2:$AA$22,COLUMN()-4,FALSE),8,0)</f>
        <v>0</v>
      </c>
      <c r="G31" s="1">
        <f>IF(VLOOKUP($E31,Base!$F$2:$AA$22,COLUMN()-4,FALSE),8,0)</f>
        <v>0</v>
      </c>
      <c r="H31" s="1">
        <f>IF(VLOOKUP($E31,Base!$F$2:$AA$22,COLUMN()-4,FALSE),8,0)</f>
        <v>0</v>
      </c>
      <c r="I31" s="1">
        <f>IF(VLOOKUP($E31,Base!$F$2:$AA$22,COLUMN()-4,FALSE),8,0)</f>
        <v>8</v>
      </c>
      <c r="J31" s="1">
        <f>IF(VLOOKUP($E31,Base!$F$2:$AA$22,COLUMN()-4,FALSE),8,0)</f>
        <v>0</v>
      </c>
      <c r="K31" s="1">
        <f>IF(VLOOKUP($E31,Base!$F$2:$AA$22,COLUMN()-4,FALSE),8,0)</f>
        <v>0</v>
      </c>
      <c r="L31" s="1">
        <f>IF(VLOOKUP($E31,Base!$F$2:$AA$22,COLUMN()-4,FALSE),8,0)</f>
        <v>0</v>
      </c>
      <c r="M31" s="1">
        <f>IF(VLOOKUP($E31,Base!$F$2:$AA$22,COLUMN()-4,FALSE),8,0)</f>
        <v>0</v>
      </c>
      <c r="N31" s="1">
        <f>IF(VLOOKUP($E31,Base!$F$2:$AA$22,COLUMN()-4,FALSE),8,0)</f>
        <v>0</v>
      </c>
      <c r="O31" s="1">
        <f>IF(VLOOKUP($E31,Base!$F$2:$AA$22,COLUMN()-4,FALSE),8,0)</f>
        <v>0</v>
      </c>
      <c r="P31" s="1">
        <f>IF(VLOOKUP($E31,Base!$F$2:$AA$22,COLUMN()-4,FALSE),8,0)</f>
        <v>8</v>
      </c>
      <c r="Q31" s="1">
        <f>IF(VLOOKUP($E31,Base!$F$2:$AA$22,COLUMN()-4,FALSE),8,0)</f>
        <v>8</v>
      </c>
      <c r="R31" s="1">
        <f>IF(VLOOKUP($E31,Base!$F$2:$AA$22,COLUMN()-4,FALSE),8,0)</f>
        <v>8</v>
      </c>
      <c r="S31" s="1">
        <f>IF(VLOOKUP($E31,Base!$F$2:$AA$22,COLUMN()-4,FALSE),8,0)</f>
        <v>8</v>
      </c>
      <c r="T31" s="1">
        <f>IF(VLOOKUP($E31,Base!$F$2:$AA$22,COLUMN()-4,FALSE),8,0)</f>
        <v>8</v>
      </c>
      <c r="U31" s="1">
        <f>IF(VLOOKUP($E31,Base!$F$2:$AA$22,COLUMN()-4,FALSE),8,0)</f>
        <v>0</v>
      </c>
      <c r="V31" s="1">
        <f>IF(VLOOKUP($E31,Base!$F$2:$AA$22,COLUMN()-4,FALSE),8,0)</f>
        <v>0</v>
      </c>
      <c r="W31" s="1">
        <f>IF(VLOOKUP($E31,Base!$F$2:$AA$22,COLUMN()-4,FALSE),8,0)</f>
        <v>0</v>
      </c>
      <c r="X31" s="1">
        <f>IF(VLOOKUP($E31,Base!$F$2:$AA$22,COLUMN()-4,FALSE),8,0)</f>
        <v>0</v>
      </c>
      <c r="Y31" s="1">
        <f>IF(VLOOKUP($E31,Base!$F$2:$AA$22,COLUMN()-4,FALSE),8,0)</f>
        <v>0</v>
      </c>
      <c r="Z31" s="1">
        <f>IF(VLOOKUP($E31,Base!$F$2:$AA$22,COLUMN()-4,FALSE),8,0)</f>
        <v>0</v>
      </c>
    </row>
    <row r="32" spans="1:27" x14ac:dyDescent="0.25">
      <c r="A32" s="1">
        <v>3</v>
      </c>
      <c r="B32" s="1"/>
      <c r="C32" s="1" t="s">
        <v>2</v>
      </c>
      <c r="D32" s="1">
        <v>4</v>
      </c>
      <c r="E32" s="21" t="str">
        <f t="shared" si="2"/>
        <v>3 Architecte</v>
      </c>
      <c r="F32" s="1">
        <f>IF(VLOOKUP($E32,Base!$F$2:$AA$22,COLUMN()-4,FALSE),8,0)</f>
        <v>0</v>
      </c>
      <c r="G32" s="1">
        <f>IF(VLOOKUP($E32,Base!$F$2:$AA$22,COLUMN()-4,FALSE),8,0)</f>
        <v>0</v>
      </c>
      <c r="H32" s="1">
        <f>IF(VLOOKUP($E32,Base!$F$2:$AA$22,COLUMN()-4,FALSE),8,0)</f>
        <v>0</v>
      </c>
      <c r="I32" s="1">
        <f>IF(VLOOKUP($E32,Base!$F$2:$AA$22,COLUMN()-4,FALSE),8,0)</f>
        <v>8</v>
      </c>
      <c r="J32" s="1">
        <f>IF(VLOOKUP($E32,Base!$F$2:$AA$22,COLUMN()-4,FALSE),8,0)</f>
        <v>0</v>
      </c>
      <c r="K32" s="1">
        <f>IF(VLOOKUP($E32,Base!$F$2:$AA$22,COLUMN()-4,FALSE),8,0)</f>
        <v>0</v>
      </c>
      <c r="L32" s="1">
        <f>IF(VLOOKUP($E32,Base!$F$2:$AA$22,COLUMN()-4,FALSE),8,0)</f>
        <v>0</v>
      </c>
      <c r="M32" s="1">
        <f>IF(VLOOKUP($E32,Base!$F$2:$AA$22,COLUMN()-4,FALSE),8,0)</f>
        <v>0</v>
      </c>
      <c r="N32" s="1">
        <f>IF(VLOOKUP($E32,Base!$F$2:$AA$22,COLUMN()-4,FALSE),8,0)</f>
        <v>0</v>
      </c>
      <c r="O32" s="1">
        <f>IF(VLOOKUP($E32,Base!$F$2:$AA$22,COLUMN()-4,FALSE),8,0)</f>
        <v>0</v>
      </c>
      <c r="P32" s="1">
        <f>IF(VLOOKUP($E32,Base!$F$2:$AA$22,COLUMN()-4,FALSE),8,0)</f>
        <v>8</v>
      </c>
      <c r="Q32" s="1">
        <f>IF(VLOOKUP($E32,Base!$F$2:$AA$22,COLUMN()-4,FALSE),8,0)</f>
        <v>8</v>
      </c>
      <c r="R32" s="1">
        <f>IF(VLOOKUP($E32,Base!$F$2:$AA$22,COLUMN()-4,FALSE),8,0)</f>
        <v>8</v>
      </c>
      <c r="S32" s="1">
        <f>IF(VLOOKUP($E32,Base!$F$2:$AA$22,COLUMN()-4,FALSE),8,0)</f>
        <v>8</v>
      </c>
      <c r="T32" s="1">
        <f>IF(VLOOKUP($E32,Base!$F$2:$AA$22,COLUMN()-4,FALSE),8,0)</f>
        <v>8</v>
      </c>
      <c r="U32" s="1">
        <f>IF(VLOOKUP($E32,Base!$F$2:$AA$22,COLUMN()-4,FALSE),8,0)</f>
        <v>0</v>
      </c>
      <c r="V32" s="1">
        <f>IF(VLOOKUP($E32,Base!$F$2:$AA$22,COLUMN()-4,FALSE),8,0)</f>
        <v>0</v>
      </c>
      <c r="W32" s="1">
        <f>IF(VLOOKUP($E32,Base!$F$2:$AA$22,COLUMN()-4,FALSE),8,0)</f>
        <v>0</v>
      </c>
      <c r="X32" s="1">
        <f>IF(VLOOKUP($E32,Base!$F$2:$AA$22,COLUMN()-4,FALSE),8,0)</f>
        <v>0</v>
      </c>
      <c r="Y32" s="1">
        <f>IF(VLOOKUP($E32,Base!$F$2:$AA$22,COLUMN()-4,FALSE),8,0)</f>
        <v>0</v>
      </c>
      <c r="Z32" s="1">
        <f>IF(VLOOKUP($E32,Base!$F$2:$AA$22,COLUMN()-4,FALSE),8,0)</f>
        <v>0</v>
      </c>
    </row>
    <row r="33" spans="1:26" x14ac:dyDescent="0.25">
      <c r="A33" s="1">
        <v>4</v>
      </c>
      <c r="B33" s="1"/>
      <c r="C33" s="1" t="s">
        <v>0</v>
      </c>
      <c r="D33" s="1">
        <v>5</v>
      </c>
      <c r="E33" s="21" t="str">
        <f t="shared" si="2"/>
        <v>4 Consultant</v>
      </c>
      <c r="F33" s="1">
        <f>IF(VLOOKUP($E33,Base!$F$2:$AA$22,COLUMN()-4,FALSE),8,0)</f>
        <v>0</v>
      </c>
      <c r="G33" s="1">
        <f>IF(VLOOKUP($E33,Base!$F$2:$AA$22,COLUMN()-4,FALSE),8,0)</f>
        <v>0</v>
      </c>
      <c r="H33" s="1">
        <f>IF(VLOOKUP($E33,Base!$F$2:$AA$22,COLUMN()-4,FALSE),8,0)</f>
        <v>0</v>
      </c>
      <c r="I33" s="1">
        <f>IF(VLOOKUP($E33,Base!$F$2:$AA$22,COLUMN()-4,FALSE),8,0)</f>
        <v>0</v>
      </c>
      <c r="J33" s="1">
        <f>IF(VLOOKUP($E33,Base!$F$2:$AA$22,COLUMN()-4,FALSE),8,0)</f>
        <v>0</v>
      </c>
      <c r="K33" s="1">
        <f>IF(VLOOKUP($E33,Base!$F$2:$AA$22,COLUMN()-4,FALSE),8,0)</f>
        <v>0</v>
      </c>
      <c r="L33" s="1">
        <f>IF(VLOOKUP($E33,Base!$F$2:$AA$22,COLUMN()-4,FALSE),8,0)</f>
        <v>8</v>
      </c>
      <c r="M33" s="1">
        <f>IF(VLOOKUP($E33,Base!$F$2:$AA$22,COLUMN()-4,FALSE),8,0)</f>
        <v>0</v>
      </c>
      <c r="N33" s="1">
        <f>IF(VLOOKUP($E33,Base!$F$2:$AA$22,COLUMN()-4,FALSE),8,0)</f>
        <v>0</v>
      </c>
      <c r="O33" s="1">
        <f>IF(VLOOKUP($E33,Base!$F$2:$AA$22,COLUMN()-4,FALSE),8,0)</f>
        <v>0</v>
      </c>
      <c r="P33" s="1">
        <f>IF(VLOOKUP($E33,Base!$F$2:$AA$22,COLUMN()-4,FALSE),8,0)</f>
        <v>0</v>
      </c>
      <c r="Q33" s="1">
        <f>IF(VLOOKUP($E33,Base!$F$2:$AA$22,COLUMN()-4,FALSE),8,0)</f>
        <v>0</v>
      </c>
      <c r="R33" s="1">
        <f>IF(VLOOKUP($E33,Base!$F$2:$AA$22,COLUMN()-4,FALSE),8,0)</f>
        <v>0</v>
      </c>
      <c r="S33" s="1">
        <f>IF(VLOOKUP($E33,Base!$F$2:$AA$22,COLUMN()-4,FALSE),8,0)</f>
        <v>8</v>
      </c>
      <c r="T33" s="1">
        <f>IF(VLOOKUP($E33,Base!$F$2:$AA$22,COLUMN()-4,FALSE),8,0)</f>
        <v>0</v>
      </c>
      <c r="U33" s="1">
        <f>IF(VLOOKUP($E33,Base!$F$2:$AA$22,COLUMN()-4,FALSE),8,0)</f>
        <v>0</v>
      </c>
      <c r="V33" s="1">
        <f>IF(VLOOKUP($E33,Base!$F$2:$AA$22,COLUMN()-4,FALSE),8,0)</f>
        <v>0</v>
      </c>
      <c r="W33" s="1">
        <f>IF(VLOOKUP($E33,Base!$F$2:$AA$22,COLUMN()-4,FALSE),8,0)</f>
        <v>0</v>
      </c>
      <c r="X33" s="1">
        <f>IF(VLOOKUP($E33,Base!$F$2:$AA$22,COLUMN()-4,FALSE),8,0)</f>
        <v>0</v>
      </c>
      <c r="Y33" s="1">
        <f>IF(VLOOKUP($E33,Base!$F$2:$AA$22,COLUMN()-4,FALSE),8,0)</f>
        <v>0</v>
      </c>
      <c r="Z33" s="1">
        <f>IF(VLOOKUP($E33,Base!$F$2:$AA$22,COLUMN()-4,FALSE),8,0)</f>
        <v>0</v>
      </c>
    </row>
    <row r="34" spans="1:26" x14ac:dyDescent="0.25">
      <c r="A34" s="1">
        <v>4</v>
      </c>
      <c r="B34" s="1"/>
      <c r="C34" s="1" t="s">
        <v>0</v>
      </c>
      <c r="D34" s="1">
        <v>5</v>
      </c>
      <c r="E34" s="21" t="str">
        <f t="shared" si="2"/>
        <v>4 Consultant</v>
      </c>
      <c r="F34" s="1">
        <f>IF(VLOOKUP($E34,Base!$F$2:$AA$22,COLUMN()-4,FALSE),8,0)</f>
        <v>0</v>
      </c>
      <c r="G34" s="1">
        <f>IF(VLOOKUP($E34,Base!$F$2:$AA$22,COLUMN()-4,FALSE),8,0)</f>
        <v>0</v>
      </c>
      <c r="H34" s="1">
        <f>IF(VLOOKUP($E34,Base!$F$2:$AA$22,COLUMN()-4,FALSE),8,0)</f>
        <v>0</v>
      </c>
      <c r="I34" s="1">
        <f>IF(VLOOKUP($E34,Base!$F$2:$AA$22,COLUMN()-4,FALSE),8,0)</f>
        <v>0</v>
      </c>
      <c r="J34" s="1">
        <f>IF(VLOOKUP($E34,Base!$F$2:$AA$22,COLUMN()-4,FALSE),8,0)</f>
        <v>0</v>
      </c>
      <c r="K34" s="1">
        <f>IF(VLOOKUP($E34,Base!$F$2:$AA$22,COLUMN()-4,FALSE),8,0)</f>
        <v>0</v>
      </c>
      <c r="L34" s="1">
        <f>IF(VLOOKUP($E34,Base!$F$2:$AA$22,COLUMN()-4,FALSE),8,0)</f>
        <v>8</v>
      </c>
      <c r="M34" s="1">
        <f>IF(VLOOKUP($E34,Base!$F$2:$AA$22,COLUMN()-4,FALSE),8,0)</f>
        <v>0</v>
      </c>
      <c r="N34" s="1">
        <f>IF(VLOOKUP($E34,Base!$F$2:$AA$22,COLUMN()-4,FALSE),8,0)</f>
        <v>0</v>
      </c>
      <c r="O34" s="1">
        <f>IF(VLOOKUP($E34,Base!$F$2:$AA$22,COLUMN()-4,FALSE),8,0)</f>
        <v>0</v>
      </c>
      <c r="P34" s="1">
        <f>IF(VLOOKUP($E34,Base!$F$2:$AA$22,COLUMN()-4,FALSE),8,0)</f>
        <v>0</v>
      </c>
      <c r="Q34" s="1">
        <f>IF(VLOOKUP($E34,Base!$F$2:$AA$22,COLUMN()-4,FALSE),8,0)</f>
        <v>0</v>
      </c>
      <c r="R34" s="1">
        <f>IF(VLOOKUP($E34,Base!$F$2:$AA$22,COLUMN()-4,FALSE),8,0)</f>
        <v>0</v>
      </c>
      <c r="S34" s="1">
        <f>IF(VLOOKUP($E34,Base!$F$2:$AA$22,COLUMN()-4,FALSE),8,0)</f>
        <v>8</v>
      </c>
      <c r="T34" s="1">
        <f>IF(VLOOKUP($E34,Base!$F$2:$AA$22,COLUMN()-4,FALSE),8,0)</f>
        <v>0</v>
      </c>
      <c r="U34" s="1">
        <f>IF(VLOOKUP($E34,Base!$F$2:$AA$22,COLUMN()-4,FALSE),8,0)</f>
        <v>0</v>
      </c>
      <c r="V34" s="1">
        <f>IF(VLOOKUP($E34,Base!$F$2:$AA$22,COLUMN()-4,FALSE),8,0)</f>
        <v>0</v>
      </c>
      <c r="W34" s="1">
        <f>IF(VLOOKUP($E34,Base!$F$2:$AA$22,COLUMN()-4,FALSE),8,0)</f>
        <v>0</v>
      </c>
      <c r="X34" s="1">
        <f>IF(VLOOKUP($E34,Base!$F$2:$AA$22,COLUMN()-4,FALSE),8,0)</f>
        <v>0</v>
      </c>
      <c r="Y34" s="1">
        <f>IF(VLOOKUP($E34,Base!$F$2:$AA$22,COLUMN()-4,FALSE),8,0)</f>
        <v>0</v>
      </c>
      <c r="Z34" s="1">
        <f>IF(VLOOKUP($E34,Base!$F$2:$AA$22,COLUMN()-4,FALSE),8,0)</f>
        <v>0</v>
      </c>
    </row>
    <row r="35" spans="1:26" x14ac:dyDescent="0.25">
      <c r="A35" s="1">
        <v>4</v>
      </c>
      <c r="B35" s="1"/>
      <c r="C35" s="1" t="s">
        <v>0</v>
      </c>
      <c r="D35" s="1">
        <v>5</v>
      </c>
      <c r="E35" s="21" t="str">
        <f t="shared" si="2"/>
        <v>4 Consultant</v>
      </c>
      <c r="F35" s="1">
        <f>IF(VLOOKUP($E35,Base!$F$2:$AA$22,COLUMN()-4,FALSE),8,0)</f>
        <v>0</v>
      </c>
      <c r="G35" s="1">
        <f>IF(VLOOKUP($E35,Base!$F$2:$AA$22,COLUMN()-4,FALSE),8,0)</f>
        <v>0</v>
      </c>
      <c r="H35" s="1">
        <f>IF(VLOOKUP($E35,Base!$F$2:$AA$22,COLUMN()-4,FALSE),8,0)</f>
        <v>0</v>
      </c>
      <c r="I35" s="1">
        <f>IF(VLOOKUP($E35,Base!$F$2:$AA$22,COLUMN()-4,FALSE),8,0)</f>
        <v>0</v>
      </c>
      <c r="J35" s="1">
        <f>IF(VLOOKUP($E35,Base!$F$2:$AA$22,COLUMN()-4,FALSE),8,0)</f>
        <v>0</v>
      </c>
      <c r="K35" s="1">
        <f>IF(VLOOKUP($E35,Base!$F$2:$AA$22,COLUMN()-4,FALSE),8,0)</f>
        <v>0</v>
      </c>
      <c r="L35" s="1">
        <f>IF(VLOOKUP($E35,Base!$F$2:$AA$22,COLUMN()-4,FALSE),8,0)</f>
        <v>8</v>
      </c>
      <c r="M35" s="1">
        <f>IF(VLOOKUP($E35,Base!$F$2:$AA$22,COLUMN()-4,FALSE),8,0)</f>
        <v>0</v>
      </c>
      <c r="N35" s="1">
        <f>IF(VLOOKUP($E35,Base!$F$2:$AA$22,COLUMN()-4,FALSE),8,0)</f>
        <v>0</v>
      </c>
      <c r="O35" s="1">
        <f>IF(VLOOKUP($E35,Base!$F$2:$AA$22,COLUMN()-4,FALSE),8,0)</f>
        <v>0</v>
      </c>
      <c r="P35" s="1">
        <f>IF(VLOOKUP($E35,Base!$F$2:$AA$22,COLUMN()-4,FALSE),8,0)</f>
        <v>0</v>
      </c>
      <c r="Q35" s="1">
        <f>IF(VLOOKUP($E35,Base!$F$2:$AA$22,COLUMN()-4,FALSE),8,0)</f>
        <v>0</v>
      </c>
      <c r="R35" s="1">
        <f>IF(VLOOKUP($E35,Base!$F$2:$AA$22,COLUMN()-4,FALSE),8,0)</f>
        <v>0</v>
      </c>
      <c r="S35" s="1">
        <f>IF(VLOOKUP($E35,Base!$F$2:$AA$22,COLUMN()-4,FALSE),8,0)</f>
        <v>8</v>
      </c>
      <c r="T35" s="1">
        <f>IF(VLOOKUP($E35,Base!$F$2:$AA$22,COLUMN()-4,FALSE),8,0)</f>
        <v>0</v>
      </c>
      <c r="U35" s="1">
        <f>IF(VLOOKUP($E35,Base!$F$2:$AA$22,COLUMN()-4,FALSE),8,0)</f>
        <v>0</v>
      </c>
      <c r="V35" s="1">
        <f>IF(VLOOKUP($E35,Base!$F$2:$AA$22,COLUMN()-4,FALSE),8,0)</f>
        <v>0</v>
      </c>
      <c r="W35" s="1">
        <f>IF(VLOOKUP($E35,Base!$F$2:$AA$22,COLUMN()-4,FALSE),8,0)</f>
        <v>0</v>
      </c>
      <c r="X35" s="1">
        <f>IF(VLOOKUP($E35,Base!$F$2:$AA$22,COLUMN()-4,FALSE),8,0)</f>
        <v>0</v>
      </c>
      <c r="Y35" s="1">
        <f>IF(VLOOKUP($E35,Base!$F$2:$AA$22,COLUMN()-4,FALSE),8,0)</f>
        <v>0</v>
      </c>
      <c r="Z35" s="1">
        <f>IF(VLOOKUP($E35,Base!$F$2:$AA$22,COLUMN()-4,FALSE),8,0)</f>
        <v>0</v>
      </c>
    </row>
    <row r="36" spans="1:26" x14ac:dyDescent="0.25">
      <c r="A36" s="1">
        <v>4</v>
      </c>
      <c r="B36" s="1"/>
      <c r="C36" s="1" t="s">
        <v>0</v>
      </c>
      <c r="D36" s="1">
        <v>5</v>
      </c>
      <c r="E36" s="21" t="str">
        <f t="shared" si="2"/>
        <v>4 Consultant</v>
      </c>
      <c r="F36" s="1">
        <f>IF(VLOOKUP($E36,Base!$F$2:$AA$22,COLUMN()-4,FALSE),8,0)</f>
        <v>0</v>
      </c>
      <c r="G36" s="1">
        <f>IF(VLOOKUP($E36,Base!$F$2:$AA$22,COLUMN()-4,FALSE),8,0)</f>
        <v>0</v>
      </c>
      <c r="H36" s="1">
        <f>IF(VLOOKUP($E36,Base!$F$2:$AA$22,COLUMN()-4,FALSE),8,0)</f>
        <v>0</v>
      </c>
      <c r="I36" s="1">
        <f>IF(VLOOKUP($E36,Base!$F$2:$AA$22,COLUMN()-4,FALSE),8,0)</f>
        <v>0</v>
      </c>
      <c r="J36" s="1">
        <f>IF(VLOOKUP($E36,Base!$F$2:$AA$22,COLUMN()-4,FALSE),8,0)</f>
        <v>0</v>
      </c>
      <c r="K36" s="1">
        <f>IF(VLOOKUP($E36,Base!$F$2:$AA$22,COLUMN()-4,FALSE),8,0)</f>
        <v>0</v>
      </c>
      <c r="L36" s="1">
        <f>IF(VLOOKUP($E36,Base!$F$2:$AA$22,COLUMN()-4,FALSE),8,0)</f>
        <v>8</v>
      </c>
      <c r="M36" s="1">
        <f>IF(VLOOKUP($E36,Base!$F$2:$AA$22,COLUMN()-4,FALSE),8,0)</f>
        <v>0</v>
      </c>
      <c r="N36" s="1">
        <f>IF(VLOOKUP($E36,Base!$F$2:$AA$22,COLUMN()-4,FALSE),8,0)</f>
        <v>0</v>
      </c>
      <c r="O36" s="1">
        <f>IF(VLOOKUP($E36,Base!$F$2:$AA$22,COLUMN()-4,FALSE),8,0)</f>
        <v>0</v>
      </c>
      <c r="P36" s="1">
        <f>IF(VLOOKUP($E36,Base!$F$2:$AA$22,COLUMN()-4,FALSE),8,0)</f>
        <v>0</v>
      </c>
      <c r="Q36" s="1">
        <f>IF(VLOOKUP($E36,Base!$F$2:$AA$22,COLUMN()-4,FALSE),8,0)</f>
        <v>0</v>
      </c>
      <c r="R36" s="1">
        <f>IF(VLOOKUP($E36,Base!$F$2:$AA$22,COLUMN()-4,FALSE),8,0)</f>
        <v>0</v>
      </c>
      <c r="S36" s="1">
        <f>IF(VLOOKUP($E36,Base!$F$2:$AA$22,COLUMN()-4,FALSE),8,0)</f>
        <v>8</v>
      </c>
      <c r="T36" s="1">
        <f>IF(VLOOKUP($E36,Base!$F$2:$AA$22,COLUMN()-4,FALSE),8,0)</f>
        <v>0</v>
      </c>
      <c r="U36" s="1">
        <f>IF(VLOOKUP($E36,Base!$F$2:$AA$22,COLUMN()-4,FALSE),8,0)</f>
        <v>0</v>
      </c>
      <c r="V36" s="1">
        <f>IF(VLOOKUP($E36,Base!$F$2:$AA$22,COLUMN()-4,FALSE),8,0)</f>
        <v>0</v>
      </c>
      <c r="W36" s="1">
        <f>IF(VLOOKUP($E36,Base!$F$2:$AA$22,COLUMN()-4,FALSE),8,0)</f>
        <v>0</v>
      </c>
      <c r="X36" s="1">
        <f>IF(VLOOKUP($E36,Base!$F$2:$AA$22,COLUMN()-4,FALSE),8,0)</f>
        <v>0</v>
      </c>
      <c r="Y36" s="1">
        <f>IF(VLOOKUP($E36,Base!$F$2:$AA$22,COLUMN()-4,FALSE),8,0)</f>
        <v>0</v>
      </c>
      <c r="Z36" s="1">
        <f>IF(VLOOKUP($E36,Base!$F$2:$AA$22,COLUMN()-4,FALSE),8,0)</f>
        <v>0</v>
      </c>
    </row>
    <row r="37" spans="1:26" x14ac:dyDescent="0.25">
      <c r="A37" s="1">
        <v>4</v>
      </c>
      <c r="B37" s="1"/>
      <c r="C37" s="1" t="s">
        <v>0</v>
      </c>
      <c r="D37" s="1">
        <v>5</v>
      </c>
      <c r="E37" s="21" t="str">
        <f t="shared" si="2"/>
        <v>4 Consultant</v>
      </c>
      <c r="F37" s="1">
        <f>IF(VLOOKUP($E37,Base!$F$2:$AA$22,COLUMN()-4,FALSE),8,0)</f>
        <v>0</v>
      </c>
      <c r="G37" s="1">
        <f>IF(VLOOKUP($E37,Base!$F$2:$AA$22,COLUMN()-4,FALSE),8,0)</f>
        <v>0</v>
      </c>
      <c r="H37" s="1">
        <f>IF(VLOOKUP($E37,Base!$F$2:$AA$22,COLUMN()-4,FALSE),8,0)</f>
        <v>0</v>
      </c>
      <c r="I37" s="1">
        <f>IF(VLOOKUP($E37,Base!$F$2:$AA$22,COLUMN()-4,FALSE),8,0)</f>
        <v>0</v>
      </c>
      <c r="J37" s="1">
        <f>IF(VLOOKUP($E37,Base!$F$2:$AA$22,COLUMN()-4,FALSE),8,0)</f>
        <v>0</v>
      </c>
      <c r="K37" s="1">
        <f>IF(VLOOKUP($E37,Base!$F$2:$AA$22,COLUMN()-4,FALSE),8,0)</f>
        <v>0</v>
      </c>
      <c r="L37" s="1">
        <f>IF(VLOOKUP($E37,Base!$F$2:$AA$22,COLUMN()-4,FALSE),8,0)</f>
        <v>8</v>
      </c>
      <c r="M37" s="1">
        <f>IF(VLOOKUP($E37,Base!$F$2:$AA$22,COLUMN()-4,FALSE),8,0)</f>
        <v>0</v>
      </c>
      <c r="N37" s="1">
        <f>IF(VLOOKUP($E37,Base!$F$2:$AA$22,COLUMN()-4,FALSE),8,0)</f>
        <v>0</v>
      </c>
      <c r="O37" s="1">
        <f>IF(VLOOKUP($E37,Base!$F$2:$AA$22,COLUMN()-4,FALSE),8,0)</f>
        <v>0</v>
      </c>
      <c r="P37" s="1">
        <f>IF(VLOOKUP($E37,Base!$F$2:$AA$22,COLUMN()-4,FALSE),8,0)</f>
        <v>0</v>
      </c>
      <c r="Q37" s="1">
        <f>IF(VLOOKUP($E37,Base!$F$2:$AA$22,COLUMN()-4,FALSE),8,0)</f>
        <v>0</v>
      </c>
      <c r="R37" s="1">
        <f>IF(VLOOKUP($E37,Base!$F$2:$AA$22,COLUMN()-4,FALSE),8,0)</f>
        <v>0</v>
      </c>
      <c r="S37" s="1">
        <f>IF(VLOOKUP($E37,Base!$F$2:$AA$22,COLUMN()-4,FALSE),8,0)</f>
        <v>8</v>
      </c>
      <c r="T37" s="1">
        <f>IF(VLOOKUP($E37,Base!$F$2:$AA$22,COLUMN()-4,FALSE),8,0)</f>
        <v>0</v>
      </c>
      <c r="U37" s="1">
        <f>IF(VLOOKUP($E37,Base!$F$2:$AA$22,COLUMN()-4,FALSE),8,0)</f>
        <v>0</v>
      </c>
      <c r="V37" s="1">
        <f>IF(VLOOKUP($E37,Base!$F$2:$AA$22,COLUMN()-4,FALSE),8,0)</f>
        <v>0</v>
      </c>
      <c r="W37" s="1">
        <f>IF(VLOOKUP($E37,Base!$F$2:$AA$22,COLUMN()-4,FALSE),8,0)</f>
        <v>0</v>
      </c>
      <c r="X37" s="1">
        <f>IF(VLOOKUP($E37,Base!$F$2:$AA$22,COLUMN()-4,FALSE),8,0)</f>
        <v>0</v>
      </c>
      <c r="Y37" s="1">
        <f>IF(VLOOKUP($E37,Base!$F$2:$AA$22,COLUMN()-4,FALSE),8,0)</f>
        <v>0</v>
      </c>
      <c r="Z37" s="1">
        <f>IF(VLOOKUP($E37,Base!$F$2:$AA$22,COLUMN()-4,FALSE),8,0)</f>
        <v>0</v>
      </c>
    </row>
    <row r="38" spans="1:26" x14ac:dyDescent="0.25">
      <c r="A38" s="1">
        <v>2</v>
      </c>
      <c r="B38" s="1"/>
      <c r="C38" s="1" t="s">
        <v>1</v>
      </c>
      <c r="D38" s="1">
        <v>2</v>
      </c>
      <c r="E38" s="21" t="str">
        <f t="shared" si="2"/>
        <v>2 Ingénieur</v>
      </c>
      <c r="F38" s="1">
        <f>IF(VLOOKUP($E38,Base!$F$2:$AA$22,COLUMN()-4,FALSE),8,0)</f>
        <v>0</v>
      </c>
      <c r="G38" s="1">
        <f>IF(VLOOKUP($E38,Base!$F$2:$AA$22,COLUMN()-4,FALSE),8,0)</f>
        <v>0</v>
      </c>
      <c r="H38" s="1">
        <f>IF(VLOOKUP($E38,Base!$F$2:$AA$22,COLUMN()-4,FALSE),8,0)</f>
        <v>0</v>
      </c>
      <c r="I38" s="1">
        <f>IF(VLOOKUP($E38,Base!$F$2:$AA$22,COLUMN()-4,FALSE),8,0)</f>
        <v>0</v>
      </c>
      <c r="J38" s="1">
        <f>IF(VLOOKUP($E38,Base!$F$2:$AA$22,COLUMN()-4,FALSE),8,0)</f>
        <v>0</v>
      </c>
      <c r="K38" s="1">
        <f>IF(VLOOKUP($E38,Base!$F$2:$AA$22,COLUMN()-4,FALSE),8,0)</f>
        <v>0</v>
      </c>
      <c r="L38" s="1">
        <f>IF(VLOOKUP($E38,Base!$F$2:$AA$22,COLUMN()-4,FALSE),8,0)</f>
        <v>0</v>
      </c>
      <c r="M38" s="1">
        <f>IF(VLOOKUP($E38,Base!$F$2:$AA$22,COLUMN()-4,FALSE),8,0)</f>
        <v>0</v>
      </c>
      <c r="N38" s="1">
        <f>IF(VLOOKUP($E38,Base!$F$2:$AA$22,COLUMN()-4,FALSE),8,0)</f>
        <v>8</v>
      </c>
      <c r="O38" s="1">
        <f>IF(VLOOKUP($E38,Base!$F$2:$AA$22,COLUMN()-4,FALSE),8,0)</f>
        <v>0</v>
      </c>
      <c r="P38" s="1">
        <f>IF(VLOOKUP($E38,Base!$F$2:$AA$22,COLUMN()-4,FALSE),8,0)</f>
        <v>0</v>
      </c>
      <c r="Q38" s="1">
        <f>IF(VLOOKUP($E38,Base!$F$2:$AA$22,COLUMN()-4,FALSE),8,0)</f>
        <v>0</v>
      </c>
      <c r="R38" s="1">
        <f>IF(VLOOKUP($E38,Base!$F$2:$AA$22,COLUMN()-4,FALSE),8,0)</f>
        <v>0</v>
      </c>
      <c r="S38" s="1">
        <f>IF(VLOOKUP($E38,Base!$F$2:$AA$22,COLUMN()-4,FALSE),8,0)</f>
        <v>0</v>
      </c>
      <c r="T38" s="1">
        <f>IF(VLOOKUP($E38,Base!$F$2:$AA$22,COLUMN()-4,FALSE),8,0)</f>
        <v>0</v>
      </c>
      <c r="U38" s="1">
        <f>IF(VLOOKUP($E38,Base!$F$2:$AA$22,COLUMN()-4,FALSE),8,0)</f>
        <v>0</v>
      </c>
      <c r="V38" s="1">
        <f>IF(VLOOKUP($E38,Base!$F$2:$AA$22,COLUMN()-4,FALSE),8,0)</f>
        <v>0</v>
      </c>
      <c r="W38" s="1">
        <f>IF(VLOOKUP($E38,Base!$F$2:$AA$22,COLUMN()-4,FALSE),8,0)</f>
        <v>0</v>
      </c>
      <c r="X38" s="1">
        <f>IF(VLOOKUP($E38,Base!$F$2:$AA$22,COLUMN()-4,FALSE),8,0)</f>
        <v>0</v>
      </c>
      <c r="Y38" s="1">
        <f>IF(VLOOKUP($E38,Base!$F$2:$AA$22,COLUMN()-4,FALSE),8,0)</f>
        <v>0</v>
      </c>
      <c r="Z38" s="1">
        <f>IF(VLOOKUP($E38,Base!$F$2:$AA$22,COLUMN()-4,FALSE),8,0)</f>
        <v>0</v>
      </c>
    </row>
    <row r="39" spans="1:26" x14ac:dyDescent="0.25">
      <c r="A39" s="1">
        <v>2</v>
      </c>
      <c r="B39" s="1"/>
      <c r="C39" s="1" t="s">
        <v>1</v>
      </c>
      <c r="D39" s="1">
        <v>2</v>
      </c>
      <c r="E39" s="21" t="str">
        <f t="shared" si="2"/>
        <v>2 Ingénieur</v>
      </c>
      <c r="F39" s="1">
        <f>IF(VLOOKUP($E39,Base!$F$2:$AA$22,COLUMN()-4,FALSE),8,0)</f>
        <v>0</v>
      </c>
      <c r="G39" s="1">
        <f>IF(VLOOKUP($E39,Base!$F$2:$AA$22,COLUMN()-4,FALSE),8,0)</f>
        <v>0</v>
      </c>
      <c r="H39" s="1">
        <f>IF(VLOOKUP($E39,Base!$F$2:$AA$22,COLUMN()-4,FALSE),8,0)</f>
        <v>0</v>
      </c>
      <c r="I39" s="1">
        <f>IF(VLOOKUP($E39,Base!$F$2:$AA$22,COLUMN()-4,FALSE),8,0)</f>
        <v>0</v>
      </c>
      <c r="J39" s="1">
        <f>IF(VLOOKUP($E39,Base!$F$2:$AA$22,COLUMN()-4,FALSE),8,0)</f>
        <v>0</v>
      </c>
      <c r="K39" s="1">
        <f>IF(VLOOKUP($E39,Base!$F$2:$AA$22,COLUMN()-4,FALSE),8,0)</f>
        <v>0</v>
      </c>
      <c r="L39" s="1">
        <f>IF(VLOOKUP($E39,Base!$F$2:$AA$22,COLUMN()-4,FALSE),8,0)</f>
        <v>0</v>
      </c>
      <c r="M39" s="1">
        <f>IF(VLOOKUP($E39,Base!$F$2:$AA$22,COLUMN()-4,FALSE),8,0)</f>
        <v>0</v>
      </c>
      <c r="N39" s="1">
        <f>IF(VLOOKUP($E39,Base!$F$2:$AA$22,COLUMN()-4,FALSE),8,0)</f>
        <v>8</v>
      </c>
      <c r="O39" s="1">
        <f>IF(VLOOKUP($E39,Base!$F$2:$AA$22,COLUMN()-4,FALSE),8,0)</f>
        <v>0</v>
      </c>
      <c r="P39" s="1">
        <f>IF(VLOOKUP($E39,Base!$F$2:$AA$22,COLUMN()-4,FALSE),8,0)</f>
        <v>0</v>
      </c>
      <c r="Q39" s="1">
        <f>IF(VLOOKUP($E39,Base!$F$2:$AA$22,COLUMN()-4,FALSE),8,0)</f>
        <v>0</v>
      </c>
      <c r="R39" s="1">
        <f>IF(VLOOKUP($E39,Base!$F$2:$AA$22,COLUMN()-4,FALSE),8,0)</f>
        <v>0</v>
      </c>
      <c r="S39" s="1">
        <f>IF(VLOOKUP($E39,Base!$F$2:$AA$22,COLUMN()-4,FALSE),8,0)</f>
        <v>0</v>
      </c>
      <c r="T39" s="1">
        <f>IF(VLOOKUP($E39,Base!$F$2:$AA$22,COLUMN()-4,FALSE),8,0)</f>
        <v>0</v>
      </c>
      <c r="U39" s="1">
        <f>IF(VLOOKUP($E39,Base!$F$2:$AA$22,COLUMN()-4,FALSE),8,0)</f>
        <v>0</v>
      </c>
      <c r="V39" s="1">
        <f>IF(VLOOKUP($E39,Base!$F$2:$AA$22,COLUMN()-4,FALSE),8,0)</f>
        <v>0</v>
      </c>
      <c r="W39" s="1">
        <f>IF(VLOOKUP($E39,Base!$F$2:$AA$22,COLUMN()-4,FALSE),8,0)</f>
        <v>0</v>
      </c>
      <c r="X39" s="1">
        <f>IF(VLOOKUP($E39,Base!$F$2:$AA$22,COLUMN()-4,FALSE),8,0)</f>
        <v>0</v>
      </c>
      <c r="Y39" s="1">
        <f>IF(VLOOKUP($E39,Base!$F$2:$AA$22,COLUMN()-4,FALSE),8,0)</f>
        <v>0</v>
      </c>
      <c r="Z39" s="1">
        <f>IF(VLOOKUP($E39,Base!$F$2:$AA$22,COLUMN()-4,FALSE),8,0)</f>
        <v>0</v>
      </c>
    </row>
    <row r="40" spans="1:26" x14ac:dyDescent="0.25">
      <c r="A40" s="1">
        <v>4</v>
      </c>
      <c r="B40" s="1"/>
      <c r="C40" s="1" t="s">
        <v>2</v>
      </c>
      <c r="D40" s="1">
        <v>2</v>
      </c>
      <c r="E40" s="21" t="str">
        <f t="shared" si="2"/>
        <v>4 Architecte</v>
      </c>
      <c r="F40" s="1">
        <f>IF(VLOOKUP($E40,Base!$F$2:$AA$22,COLUMN()-4,FALSE),8,0)</f>
        <v>0</v>
      </c>
      <c r="G40" s="1">
        <f>IF(VLOOKUP($E40,Base!$F$2:$AA$22,COLUMN()-4,FALSE),8,0)</f>
        <v>0</v>
      </c>
      <c r="H40" s="1">
        <f>IF(VLOOKUP($E40,Base!$F$2:$AA$22,COLUMN()-4,FALSE),8,0)</f>
        <v>0</v>
      </c>
      <c r="I40" s="1">
        <f>IF(VLOOKUP($E40,Base!$F$2:$AA$22,COLUMN()-4,FALSE),8,0)</f>
        <v>8</v>
      </c>
      <c r="J40" s="1">
        <f>IF(VLOOKUP($E40,Base!$F$2:$AA$22,COLUMN()-4,FALSE),8,0)</f>
        <v>0</v>
      </c>
      <c r="K40" s="1">
        <f>IF(VLOOKUP($E40,Base!$F$2:$AA$22,COLUMN()-4,FALSE),8,0)</f>
        <v>0</v>
      </c>
      <c r="L40" s="1">
        <f>IF(VLOOKUP($E40,Base!$F$2:$AA$22,COLUMN()-4,FALSE),8,0)</f>
        <v>0</v>
      </c>
      <c r="M40" s="1">
        <f>IF(VLOOKUP($E40,Base!$F$2:$AA$22,COLUMN()-4,FALSE),8,0)</f>
        <v>0</v>
      </c>
      <c r="N40" s="1">
        <f>IF(VLOOKUP($E40,Base!$F$2:$AA$22,COLUMN()-4,FALSE),8,0)</f>
        <v>0</v>
      </c>
      <c r="O40" s="1">
        <f>IF(VLOOKUP($E40,Base!$F$2:$AA$22,COLUMN()-4,FALSE),8,0)</f>
        <v>0</v>
      </c>
      <c r="P40" s="1">
        <f>IF(VLOOKUP($E40,Base!$F$2:$AA$22,COLUMN()-4,FALSE),8,0)</f>
        <v>0</v>
      </c>
      <c r="Q40" s="1">
        <f>IF(VLOOKUP($E40,Base!$F$2:$AA$22,COLUMN()-4,FALSE),8,0)</f>
        <v>0</v>
      </c>
      <c r="R40" s="1">
        <f>IF(VLOOKUP($E40,Base!$F$2:$AA$22,COLUMN()-4,FALSE),8,0)</f>
        <v>0</v>
      </c>
      <c r="S40" s="1">
        <f>IF(VLOOKUP($E40,Base!$F$2:$AA$22,COLUMN()-4,FALSE),8,0)</f>
        <v>0</v>
      </c>
      <c r="T40" s="1">
        <f>IF(VLOOKUP($E40,Base!$F$2:$AA$22,COLUMN()-4,FALSE),8,0)</f>
        <v>0</v>
      </c>
      <c r="U40" s="1">
        <f>IF(VLOOKUP($E40,Base!$F$2:$AA$22,COLUMN()-4,FALSE),8,0)</f>
        <v>0</v>
      </c>
      <c r="V40" s="1">
        <f>IF(VLOOKUP($E40,Base!$F$2:$AA$22,COLUMN()-4,FALSE),8,0)</f>
        <v>8</v>
      </c>
      <c r="W40" s="1">
        <f>IF(VLOOKUP($E40,Base!$F$2:$AA$22,COLUMN()-4,FALSE),8,0)</f>
        <v>0</v>
      </c>
      <c r="X40" s="1">
        <f>IF(VLOOKUP($E40,Base!$F$2:$AA$22,COLUMN()-4,FALSE),8,0)</f>
        <v>0</v>
      </c>
      <c r="Y40" s="1">
        <f>IF(VLOOKUP($E40,Base!$F$2:$AA$22,COLUMN()-4,FALSE),8,0)</f>
        <v>0</v>
      </c>
      <c r="Z40" s="1">
        <f>IF(VLOOKUP($E40,Base!$F$2:$AA$22,COLUMN()-4,FALSE),8,0)</f>
        <v>0</v>
      </c>
    </row>
    <row r="41" spans="1:26" x14ac:dyDescent="0.25">
      <c r="A41" s="1">
        <v>4</v>
      </c>
      <c r="B41" s="1"/>
      <c r="C41" s="1" t="s">
        <v>2</v>
      </c>
      <c r="D41" s="1">
        <v>2</v>
      </c>
      <c r="E41" s="21" t="str">
        <f t="shared" si="2"/>
        <v>4 Architecte</v>
      </c>
      <c r="F41" s="1">
        <f>IF(VLOOKUP($E41,Base!$F$2:$AA$22,COLUMN()-4,FALSE),8,0)</f>
        <v>0</v>
      </c>
      <c r="G41" s="1">
        <f>IF(VLOOKUP($E41,Base!$F$2:$AA$22,COLUMN()-4,FALSE),8,0)</f>
        <v>0</v>
      </c>
      <c r="H41" s="1">
        <f>IF(VLOOKUP($E41,Base!$F$2:$AA$22,COLUMN()-4,FALSE),8,0)</f>
        <v>0</v>
      </c>
      <c r="I41" s="1">
        <f>IF(VLOOKUP($E41,Base!$F$2:$AA$22,COLUMN()-4,FALSE),8,0)</f>
        <v>8</v>
      </c>
      <c r="J41" s="1">
        <f>IF(VLOOKUP($E41,Base!$F$2:$AA$22,COLUMN()-4,FALSE),8,0)</f>
        <v>0</v>
      </c>
      <c r="K41" s="1">
        <f>IF(VLOOKUP($E41,Base!$F$2:$AA$22,COLUMN()-4,FALSE),8,0)</f>
        <v>0</v>
      </c>
      <c r="L41" s="1">
        <f>IF(VLOOKUP($E41,Base!$F$2:$AA$22,COLUMN()-4,FALSE),8,0)</f>
        <v>0</v>
      </c>
      <c r="M41" s="1">
        <f>IF(VLOOKUP($E41,Base!$F$2:$AA$22,COLUMN()-4,FALSE),8,0)</f>
        <v>0</v>
      </c>
      <c r="N41" s="1">
        <f>IF(VLOOKUP($E41,Base!$F$2:$AA$22,COLUMN()-4,FALSE),8,0)</f>
        <v>0</v>
      </c>
      <c r="O41" s="1">
        <f>IF(VLOOKUP($E41,Base!$F$2:$AA$22,COLUMN()-4,FALSE),8,0)</f>
        <v>0</v>
      </c>
      <c r="P41" s="1">
        <f>IF(VLOOKUP($E41,Base!$F$2:$AA$22,COLUMN()-4,FALSE),8,0)</f>
        <v>0</v>
      </c>
      <c r="Q41" s="1">
        <f>IF(VLOOKUP($E41,Base!$F$2:$AA$22,COLUMN()-4,FALSE),8,0)</f>
        <v>0</v>
      </c>
      <c r="R41" s="1">
        <f>IF(VLOOKUP($E41,Base!$F$2:$AA$22,COLUMN()-4,FALSE),8,0)</f>
        <v>0</v>
      </c>
      <c r="S41" s="1">
        <f>IF(VLOOKUP($E41,Base!$F$2:$AA$22,COLUMN()-4,FALSE),8,0)</f>
        <v>0</v>
      </c>
      <c r="T41" s="1">
        <f>IF(VLOOKUP($E41,Base!$F$2:$AA$22,COLUMN()-4,FALSE),8,0)</f>
        <v>0</v>
      </c>
      <c r="U41" s="1">
        <f>IF(VLOOKUP($E41,Base!$F$2:$AA$22,COLUMN()-4,FALSE),8,0)</f>
        <v>0</v>
      </c>
      <c r="V41" s="1">
        <f>IF(VLOOKUP($E41,Base!$F$2:$AA$22,COLUMN()-4,FALSE),8,0)</f>
        <v>8</v>
      </c>
      <c r="W41" s="1">
        <f>IF(VLOOKUP($E41,Base!$F$2:$AA$22,COLUMN()-4,FALSE),8,0)</f>
        <v>0</v>
      </c>
      <c r="X41" s="1">
        <f>IF(VLOOKUP($E41,Base!$F$2:$AA$22,COLUMN()-4,FALSE),8,0)</f>
        <v>0</v>
      </c>
      <c r="Y41" s="1">
        <f>IF(VLOOKUP($E41,Base!$F$2:$AA$22,COLUMN()-4,FALSE),8,0)</f>
        <v>0</v>
      </c>
      <c r="Z41" s="1">
        <f>IF(VLOOKUP($E41,Base!$F$2:$AA$22,COLUMN()-4,FALSE),8,0)</f>
        <v>0</v>
      </c>
    </row>
    <row r="42" spans="1:26" x14ac:dyDescent="0.25">
      <c r="A42" s="1">
        <v>3</v>
      </c>
      <c r="B42" s="1"/>
      <c r="C42" s="1" t="s">
        <v>3</v>
      </c>
      <c r="D42" s="1">
        <v>4</v>
      </c>
      <c r="E42" s="21" t="str">
        <f t="shared" si="2"/>
        <v>3 Medecin</v>
      </c>
      <c r="F42" s="1">
        <f>IF(VLOOKUP($E42,Base!$F$2:$AA$22,COLUMN()-4,FALSE),8,0)</f>
        <v>0</v>
      </c>
      <c r="G42" s="1">
        <f>IF(VLOOKUP($E42,Base!$F$2:$AA$22,COLUMN()-4,FALSE),8,0)</f>
        <v>0</v>
      </c>
      <c r="H42" s="1">
        <f>IF(VLOOKUP($E42,Base!$F$2:$AA$22,COLUMN()-4,FALSE),8,0)</f>
        <v>0</v>
      </c>
      <c r="I42" s="1">
        <f>IF(VLOOKUP($E42,Base!$F$2:$AA$22,COLUMN()-4,FALSE),8,0)</f>
        <v>8</v>
      </c>
      <c r="J42" s="1">
        <f>IF(VLOOKUP($E42,Base!$F$2:$AA$22,COLUMN()-4,FALSE),8,0)</f>
        <v>0</v>
      </c>
      <c r="K42" s="1">
        <f>IF(VLOOKUP($E42,Base!$F$2:$AA$22,COLUMN()-4,FALSE),8,0)</f>
        <v>0</v>
      </c>
      <c r="L42" s="1">
        <f>IF(VLOOKUP($E42,Base!$F$2:$AA$22,COLUMN()-4,FALSE),8,0)</f>
        <v>0</v>
      </c>
      <c r="M42" s="1">
        <f>IF(VLOOKUP($E42,Base!$F$2:$AA$22,COLUMN()-4,FALSE),8,0)</f>
        <v>0</v>
      </c>
      <c r="N42" s="1">
        <f>IF(VLOOKUP($E42,Base!$F$2:$AA$22,COLUMN()-4,FALSE),8,0)</f>
        <v>0</v>
      </c>
      <c r="O42" s="1">
        <f>IF(VLOOKUP($E42,Base!$F$2:$AA$22,COLUMN()-4,FALSE),8,0)</f>
        <v>8</v>
      </c>
      <c r="P42" s="1">
        <f>IF(VLOOKUP($E42,Base!$F$2:$AA$22,COLUMN()-4,FALSE),8,0)</f>
        <v>0</v>
      </c>
      <c r="Q42" s="1">
        <f>IF(VLOOKUP($E42,Base!$F$2:$AA$22,COLUMN()-4,FALSE),8,0)</f>
        <v>0</v>
      </c>
      <c r="R42" s="1">
        <f>IF(VLOOKUP($E42,Base!$F$2:$AA$22,COLUMN()-4,FALSE),8,0)</f>
        <v>0</v>
      </c>
      <c r="S42" s="1">
        <f>IF(VLOOKUP($E42,Base!$F$2:$AA$22,COLUMN()-4,FALSE),8,0)</f>
        <v>0</v>
      </c>
      <c r="T42" s="1">
        <f>IF(VLOOKUP($E42,Base!$F$2:$AA$22,COLUMN()-4,FALSE),8,0)</f>
        <v>0</v>
      </c>
      <c r="U42" s="1">
        <f>IF(VLOOKUP($E42,Base!$F$2:$AA$22,COLUMN()-4,FALSE),8,0)</f>
        <v>0</v>
      </c>
      <c r="V42" s="1">
        <f>IF(VLOOKUP($E42,Base!$F$2:$AA$22,COLUMN()-4,FALSE),8,0)</f>
        <v>0</v>
      </c>
      <c r="W42" s="1">
        <f>IF(VLOOKUP($E42,Base!$F$2:$AA$22,COLUMN()-4,FALSE),8,0)</f>
        <v>0</v>
      </c>
      <c r="X42" s="1">
        <f>IF(VLOOKUP($E42,Base!$F$2:$AA$22,COLUMN()-4,FALSE),8,0)</f>
        <v>0</v>
      </c>
      <c r="Y42" s="1">
        <f>IF(VLOOKUP($E42,Base!$F$2:$AA$22,COLUMN()-4,FALSE),8,0)</f>
        <v>0</v>
      </c>
      <c r="Z42" s="1">
        <f>IF(VLOOKUP($E42,Base!$F$2:$AA$22,COLUMN()-4,FALSE),8,0)</f>
        <v>0</v>
      </c>
    </row>
    <row r="43" spans="1:26" x14ac:dyDescent="0.25">
      <c r="A43" s="1">
        <v>3</v>
      </c>
      <c r="B43" s="1"/>
      <c r="C43" s="1" t="s">
        <v>3</v>
      </c>
      <c r="D43" s="1">
        <v>4</v>
      </c>
      <c r="E43" s="21" t="str">
        <f t="shared" si="2"/>
        <v>3 Medecin</v>
      </c>
      <c r="F43" s="1">
        <f>IF(VLOOKUP($E43,Base!$F$2:$AA$22,COLUMN()-4,FALSE),8,0)</f>
        <v>0</v>
      </c>
      <c r="G43" s="1">
        <f>IF(VLOOKUP($E43,Base!$F$2:$AA$22,COLUMN()-4,FALSE),8,0)</f>
        <v>0</v>
      </c>
      <c r="H43" s="1">
        <f>IF(VLOOKUP($E43,Base!$F$2:$AA$22,COLUMN()-4,FALSE),8,0)</f>
        <v>0</v>
      </c>
      <c r="I43" s="1">
        <f>IF(VLOOKUP($E43,Base!$F$2:$AA$22,COLUMN()-4,FALSE),8,0)</f>
        <v>8</v>
      </c>
      <c r="J43" s="1">
        <f>IF(VLOOKUP($E43,Base!$F$2:$AA$22,COLUMN()-4,FALSE),8,0)</f>
        <v>0</v>
      </c>
      <c r="K43" s="1">
        <f>IF(VLOOKUP($E43,Base!$F$2:$AA$22,COLUMN()-4,FALSE),8,0)</f>
        <v>0</v>
      </c>
      <c r="L43" s="1">
        <f>IF(VLOOKUP($E43,Base!$F$2:$AA$22,COLUMN()-4,FALSE),8,0)</f>
        <v>0</v>
      </c>
      <c r="M43" s="1">
        <f>IF(VLOOKUP($E43,Base!$F$2:$AA$22,COLUMN()-4,FALSE),8,0)</f>
        <v>0</v>
      </c>
      <c r="N43" s="1">
        <f>IF(VLOOKUP($E43,Base!$F$2:$AA$22,COLUMN()-4,FALSE),8,0)</f>
        <v>0</v>
      </c>
      <c r="O43" s="1">
        <f>IF(VLOOKUP($E43,Base!$F$2:$AA$22,COLUMN()-4,FALSE),8,0)</f>
        <v>8</v>
      </c>
      <c r="P43" s="1">
        <f>IF(VLOOKUP($E43,Base!$F$2:$AA$22,COLUMN()-4,FALSE),8,0)</f>
        <v>0</v>
      </c>
      <c r="Q43" s="1">
        <f>IF(VLOOKUP($E43,Base!$F$2:$AA$22,COLUMN()-4,FALSE),8,0)</f>
        <v>0</v>
      </c>
      <c r="R43" s="1">
        <f>IF(VLOOKUP($E43,Base!$F$2:$AA$22,COLUMN()-4,FALSE),8,0)</f>
        <v>0</v>
      </c>
      <c r="S43" s="1">
        <f>IF(VLOOKUP($E43,Base!$F$2:$AA$22,COLUMN()-4,FALSE),8,0)</f>
        <v>0</v>
      </c>
      <c r="T43" s="1">
        <f>IF(VLOOKUP($E43,Base!$F$2:$AA$22,COLUMN()-4,FALSE),8,0)</f>
        <v>0</v>
      </c>
      <c r="U43" s="1">
        <f>IF(VLOOKUP($E43,Base!$F$2:$AA$22,COLUMN()-4,FALSE),8,0)</f>
        <v>0</v>
      </c>
      <c r="V43" s="1">
        <f>IF(VLOOKUP($E43,Base!$F$2:$AA$22,COLUMN()-4,FALSE),8,0)</f>
        <v>0</v>
      </c>
      <c r="W43" s="1">
        <f>IF(VLOOKUP($E43,Base!$F$2:$AA$22,COLUMN()-4,FALSE),8,0)</f>
        <v>0</v>
      </c>
      <c r="X43" s="1">
        <f>IF(VLOOKUP($E43,Base!$F$2:$AA$22,COLUMN()-4,FALSE),8,0)</f>
        <v>0</v>
      </c>
      <c r="Y43" s="1">
        <f>IF(VLOOKUP($E43,Base!$F$2:$AA$22,COLUMN()-4,FALSE),8,0)</f>
        <v>0</v>
      </c>
      <c r="Z43" s="1">
        <f>IF(VLOOKUP($E43,Base!$F$2:$AA$22,COLUMN()-4,FALSE),8,0)</f>
        <v>0</v>
      </c>
    </row>
    <row r="44" spans="1:26" x14ac:dyDescent="0.25">
      <c r="A44" s="1">
        <v>3</v>
      </c>
      <c r="B44" s="1"/>
      <c r="C44" s="1" t="s">
        <v>3</v>
      </c>
      <c r="D44" s="1">
        <v>4</v>
      </c>
      <c r="E44" s="21" t="str">
        <f t="shared" si="2"/>
        <v>3 Medecin</v>
      </c>
      <c r="F44" s="1">
        <f>IF(VLOOKUP($E44,Base!$F$2:$AA$22,COLUMN()-4,FALSE),8,0)</f>
        <v>0</v>
      </c>
      <c r="G44" s="1">
        <f>IF(VLOOKUP($E44,Base!$F$2:$AA$22,COLUMN()-4,FALSE),8,0)</f>
        <v>0</v>
      </c>
      <c r="H44" s="1">
        <f>IF(VLOOKUP($E44,Base!$F$2:$AA$22,COLUMN()-4,FALSE),8,0)</f>
        <v>0</v>
      </c>
      <c r="I44" s="1">
        <f>IF(VLOOKUP($E44,Base!$F$2:$AA$22,COLUMN()-4,FALSE),8,0)</f>
        <v>8</v>
      </c>
      <c r="J44" s="1">
        <f>IF(VLOOKUP($E44,Base!$F$2:$AA$22,COLUMN()-4,FALSE),8,0)</f>
        <v>0</v>
      </c>
      <c r="K44" s="1">
        <f>IF(VLOOKUP($E44,Base!$F$2:$AA$22,COLUMN()-4,FALSE),8,0)</f>
        <v>0</v>
      </c>
      <c r="L44" s="1">
        <f>IF(VLOOKUP($E44,Base!$F$2:$AA$22,COLUMN()-4,FALSE),8,0)</f>
        <v>0</v>
      </c>
      <c r="M44" s="1">
        <f>IF(VLOOKUP($E44,Base!$F$2:$AA$22,COLUMN()-4,FALSE),8,0)</f>
        <v>0</v>
      </c>
      <c r="N44" s="1">
        <f>IF(VLOOKUP($E44,Base!$F$2:$AA$22,COLUMN()-4,FALSE),8,0)</f>
        <v>0</v>
      </c>
      <c r="O44" s="1">
        <f>IF(VLOOKUP($E44,Base!$F$2:$AA$22,COLUMN()-4,FALSE),8,0)</f>
        <v>8</v>
      </c>
      <c r="P44" s="1">
        <f>IF(VLOOKUP($E44,Base!$F$2:$AA$22,COLUMN()-4,FALSE),8,0)</f>
        <v>0</v>
      </c>
      <c r="Q44" s="1">
        <f>IF(VLOOKUP($E44,Base!$F$2:$AA$22,COLUMN()-4,FALSE),8,0)</f>
        <v>0</v>
      </c>
      <c r="R44" s="1">
        <f>IF(VLOOKUP($E44,Base!$F$2:$AA$22,COLUMN()-4,FALSE),8,0)</f>
        <v>0</v>
      </c>
      <c r="S44" s="1">
        <f>IF(VLOOKUP($E44,Base!$F$2:$AA$22,COLUMN()-4,FALSE),8,0)</f>
        <v>0</v>
      </c>
      <c r="T44" s="1">
        <f>IF(VLOOKUP($E44,Base!$F$2:$AA$22,COLUMN()-4,FALSE),8,0)</f>
        <v>0</v>
      </c>
      <c r="U44" s="1">
        <f>IF(VLOOKUP($E44,Base!$F$2:$AA$22,COLUMN()-4,FALSE),8,0)</f>
        <v>0</v>
      </c>
      <c r="V44" s="1">
        <f>IF(VLOOKUP($E44,Base!$F$2:$AA$22,COLUMN()-4,FALSE),8,0)</f>
        <v>0</v>
      </c>
      <c r="W44" s="1">
        <f>IF(VLOOKUP($E44,Base!$F$2:$AA$22,COLUMN()-4,FALSE),8,0)</f>
        <v>0</v>
      </c>
      <c r="X44" s="1">
        <f>IF(VLOOKUP($E44,Base!$F$2:$AA$22,COLUMN()-4,FALSE),8,0)</f>
        <v>0</v>
      </c>
      <c r="Y44" s="1">
        <f>IF(VLOOKUP($E44,Base!$F$2:$AA$22,COLUMN()-4,FALSE),8,0)</f>
        <v>0</v>
      </c>
      <c r="Z44" s="1">
        <f>IF(VLOOKUP($E44,Base!$F$2:$AA$22,COLUMN()-4,FALSE),8,0)</f>
        <v>0</v>
      </c>
    </row>
    <row r="45" spans="1:26" x14ac:dyDescent="0.25">
      <c r="A45" s="1">
        <v>3</v>
      </c>
      <c r="B45" s="1"/>
      <c r="C45" s="1" t="s">
        <v>3</v>
      </c>
      <c r="D45" s="1">
        <v>4</v>
      </c>
      <c r="E45" s="21" t="str">
        <f t="shared" si="2"/>
        <v>3 Medecin</v>
      </c>
      <c r="F45" s="1">
        <f>IF(VLOOKUP($E45,Base!$F$2:$AA$22,COLUMN()-4,FALSE),8,0)</f>
        <v>0</v>
      </c>
      <c r="G45" s="1">
        <f>IF(VLOOKUP($E45,Base!$F$2:$AA$22,COLUMN()-4,FALSE),8,0)</f>
        <v>0</v>
      </c>
      <c r="H45" s="1">
        <f>IF(VLOOKUP($E45,Base!$F$2:$AA$22,COLUMN()-4,FALSE),8,0)</f>
        <v>0</v>
      </c>
      <c r="I45" s="1">
        <f>IF(VLOOKUP($E45,Base!$F$2:$AA$22,COLUMN()-4,FALSE),8,0)</f>
        <v>8</v>
      </c>
      <c r="J45" s="1">
        <f>IF(VLOOKUP($E45,Base!$F$2:$AA$22,COLUMN()-4,FALSE),8,0)</f>
        <v>0</v>
      </c>
      <c r="K45" s="1">
        <f>IF(VLOOKUP($E45,Base!$F$2:$AA$22,COLUMN()-4,FALSE),8,0)</f>
        <v>0</v>
      </c>
      <c r="L45" s="1">
        <f>IF(VLOOKUP($E45,Base!$F$2:$AA$22,COLUMN()-4,FALSE),8,0)</f>
        <v>0</v>
      </c>
      <c r="M45" s="1">
        <f>IF(VLOOKUP($E45,Base!$F$2:$AA$22,COLUMN()-4,FALSE),8,0)</f>
        <v>0</v>
      </c>
      <c r="N45" s="1">
        <f>IF(VLOOKUP($E45,Base!$F$2:$AA$22,COLUMN()-4,FALSE),8,0)</f>
        <v>0</v>
      </c>
      <c r="O45" s="1">
        <f>IF(VLOOKUP($E45,Base!$F$2:$AA$22,COLUMN()-4,FALSE),8,0)</f>
        <v>8</v>
      </c>
      <c r="P45" s="1">
        <f>IF(VLOOKUP($E45,Base!$F$2:$AA$22,COLUMN()-4,FALSE),8,0)</f>
        <v>0</v>
      </c>
      <c r="Q45" s="1">
        <f>IF(VLOOKUP($E45,Base!$F$2:$AA$22,COLUMN()-4,FALSE),8,0)</f>
        <v>0</v>
      </c>
      <c r="R45" s="1">
        <f>IF(VLOOKUP($E45,Base!$F$2:$AA$22,COLUMN()-4,FALSE),8,0)</f>
        <v>0</v>
      </c>
      <c r="S45" s="1">
        <f>IF(VLOOKUP($E45,Base!$F$2:$AA$22,COLUMN()-4,FALSE),8,0)</f>
        <v>0</v>
      </c>
      <c r="T45" s="1">
        <f>IF(VLOOKUP($E45,Base!$F$2:$AA$22,COLUMN()-4,FALSE),8,0)</f>
        <v>0</v>
      </c>
      <c r="U45" s="1">
        <f>IF(VLOOKUP($E45,Base!$F$2:$AA$22,COLUMN()-4,FALSE),8,0)</f>
        <v>0</v>
      </c>
      <c r="V45" s="1">
        <f>IF(VLOOKUP($E45,Base!$F$2:$AA$22,COLUMN()-4,FALSE),8,0)</f>
        <v>0</v>
      </c>
      <c r="W45" s="1">
        <f>IF(VLOOKUP($E45,Base!$F$2:$AA$22,COLUMN()-4,FALSE),8,0)</f>
        <v>0</v>
      </c>
      <c r="X45" s="1">
        <f>IF(VLOOKUP($E45,Base!$F$2:$AA$22,COLUMN()-4,FALSE),8,0)</f>
        <v>0</v>
      </c>
      <c r="Y45" s="1">
        <f>IF(VLOOKUP($E45,Base!$F$2:$AA$22,COLUMN()-4,FALSE),8,0)</f>
        <v>0</v>
      </c>
      <c r="Z45" s="1">
        <f>IF(VLOOKUP($E45,Base!$F$2:$AA$22,COLUMN()-4,FALSE),8,0)</f>
        <v>0</v>
      </c>
    </row>
    <row r="46" spans="1:26" x14ac:dyDescent="0.25">
      <c r="A46" s="1"/>
      <c r="B46" s="1"/>
      <c r="C46" s="1"/>
      <c r="D46" s="1"/>
      <c r="E46" s="21" t="str">
        <f t="shared" ref="E46:E70" si="3">IF(A46=0," ",A46&amp;" "&amp;C46)</f>
        <v xml:space="preserve"> </v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x14ac:dyDescent="0.25">
      <c r="A47" s="1"/>
      <c r="B47" s="1"/>
      <c r="C47" s="1"/>
      <c r="D47" s="1"/>
      <c r="E47" s="21" t="str">
        <f t="shared" si="3"/>
        <v xml:space="preserve"> </v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x14ac:dyDescent="0.25">
      <c r="A48" s="1"/>
      <c r="B48" s="1"/>
      <c r="C48" s="1"/>
      <c r="D48" s="1"/>
      <c r="E48" s="21" t="str">
        <f t="shared" si="3"/>
        <v xml:space="preserve"> </v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x14ac:dyDescent="0.25">
      <c r="A49" s="1"/>
      <c r="B49" s="1"/>
      <c r="C49" s="1"/>
      <c r="D49" s="1"/>
      <c r="E49" s="21" t="str">
        <f t="shared" si="3"/>
        <v xml:space="preserve"> </v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x14ac:dyDescent="0.25">
      <c r="A50" s="1"/>
      <c r="B50" s="1"/>
      <c r="C50" s="1"/>
      <c r="D50" s="1"/>
      <c r="E50" s="21" t="str">
        <f t="shared" si="3"/>
        <v xml:space="preserve"> </v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x14ac:dyDescent="0.25">
      <c r="A51" s="1"/>
      <c r="B51" s="1"/>
      <c r="C51" s="1"/>
      <c r="D51" s="1"/>
      <c r="E51" s="21" t="str">
        <f t="shared" si="3"/>
        <v xml:space="preserve"> 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x14ac:dyDescent="0.25">
      <c r="A52" s="1"/>
      <c r="B52" s="1"/>
      <c r="C52" s="1"/>
      <c r="D52" s="1"/>
      <c r="E52" s="21" t="str">
        <f t="shared" si="3"/>
        <v xml:space="preserve"> </v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x14ac:dyDescent="0.25">
      <c r="A53" s="1"/>
      <c r="B53" s="1"/>
      <c r="C53" s="1"/>
      <c r="D53" s="1"/>
      <c r="E53" s="21" t="str">
        <f t="shared" si="3"/>
        <v xml:space="preserve"> </v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x14ac:dyDescent="0.25">
      <c r="A54" s="1"/>
      <c r="B54" s="1"/>
      <c r="C54" s="1"/>
      <c r="D54" s="1"/>
      <c r="E54" s="21" t="str">
        <f t="shared" si="3"/>
        <v xml:space="preserve"> </v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x14ac:dyDescent="0.25">
      <c r="A55" s="1"/>
      <c r="B55" s="1"/>
      <c r="C55" s="1"/>
      <c r="D55" s="1"/>
      <c r="E55" s="21" t="str">
        <f t="shared" si="3"/>
        <v xml:space="preserve"> </v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x14ac:dyDescent="0.25">
      <c r="A56" s="1"/>
      <c r="B56" s="1"/>
      <c r="C56" s="1"/>
      <c r="D56" s="1"/>
      <c r="E56" s="21" t="str">
        <f t="shared" si="3"/>
        <v xml:space="preserve"> </v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x14ac:dyDescent="0.25">
      <c r="A57" s="1"/>
      <c r="B57" s="1"/>
      <c r="C57" s="1"/>
      <c r="D57" s="1"/>
      <c r="E57" s="21" t="str">
        <f t="shared" si="3"/>
        <v xml:space="preserve"> </v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x14ac:dyDescent="0.25">
      <c r="A58" s="1"/>
      <c r="B58" s="1"/>
      <c r="C58" s="1"/>
      <c r="D58" s="1"/>
      <c r="E58" s="21" t="str">
        <f t="shared" si="3"/>
        <v xml:space="preserve"> </v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x14ac:dyDescent="0.25">
      <c r="A59" s="1"/>
      <c r="B59" s="1"/>
      <c r="C59" s="1"/>
      <c r="D59" s="1"/>
      <c r="E59" s="21" t="str">
        <f t="shared" si="3"/>
        <v xml:space="preserve"> </v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x14ac:dyDescent="0.25">
      <c r="A60" s="1"/>
      <c r="B60" s="1"/>
      <c r="C60" s="1"/>
      <c r="D60" s="1"/>
      <c r="E60" s="21" t="str">
        <f t="shared" si="3"/>
        <v xml:space="preserve"> </v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x14ac:dyDescent="0.25">
      <c r="A61" s="1"/>
      <c r="B61" s="1"/>
      <c r="C61" s="1"/>
      <c r="D61" s="1"/>
      <c r="E61" s="21" t="str">
        <f t="shared" si="3"/>
        <v xml:space="preserve"> </v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x14ac:dyDescent="0.25">
      <c r="A62" s="1"/>
      <c r="B62" s="1"/>
      <c r="C62" s="1"/>
      <c r="D62" s="1"/>
      <c r="E62" s="21" t="str">
        <f t="shared" si="3"/>
        <v xml:space="preserve"> </v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x14ac:dyDescent="0.25">
      <c r="A63" s="1"/>
      <c r="B63" s="1"/>
      <c r="C63" s="1"/>
      <c r="D63" s="1"/>
      <c r="E63" s="21" t="str">
        <f t="shared" si="3"/>
        <v xml:space="preserve"> </v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x14ac:dyDescent="0.25">
      <c r="A64" s="1"/>
      <c r="B64" s="1"/>
      <c r="C64" s="1"/>
      <c r="D64" s="1"/>
      <c r="E64" s="21" t="str">
        <f t="shared" si="3"/>
        <v xml:space="preserve"> </v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x14ac:dyDescent="0.25">
      <c r="A65" s="1"/>
      <c r="B65" s="1"/>
      <c r="C65" s="1"/>
      <c r="D65" s="1"/>
      <c r="E65" s="21" t="str">
        <f t="shared" si="3"/>
        <v xml:space="preserve"> </v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x14ac:dyDescent="0.25">
      <c r="A66" s="1"/>
      <c r="B66" s="1"/>
      <c r="C66" s="1"/>
      <c r="D66" s="1"/>
      <c r="E66" s="21" t="str">
        <f t="shared" si="3"/>
        <v xml:space="preserve"> </v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x14ac:dyDescent="0.25">
      <c r="A67" s="1"/>
      <c r="B67" s="1"/>
      <c r="C67" s="1"/>
      <c r="D67" s="1"/>
      <c r="E67" s="21" t="str">
        <f t="shared" si="3"/>
        <v xml:space="preserve"> </v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x14ac:dyDescent="0.25">
      <c r="A68" s="1"/>
      <c r="B68" s="1"/>
      <c r="C68" s="1"/>
      <c r="D68" s="1"/>
      <c r="E68" s="21" t="str">
        <f t="shared" si="3"/>
        <v xml:space="preserve"> </v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x14ac:dyDescent="0.25">
      <c r="A69" s="1"/>
      <c r="B69" s="1"/>
      <c r="C69" s="1"/>
      <c r="D69" s="1"/>
      <c r="E69" s="21" t="str">
        <f t="shared" si="3"/>
        <v xml:space="preserve"> </v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x14ac:dyDescent="0.25">
      <c r="A70" s="1"/>
      <c r="B70" s="1"/>
      <c r="C70" s="1"/>
      <c r="D70" s="1"/>
      <c r="E70" s="21" t="str">
        <f t="shared" si="3"/>
        <v xml:space="preserve"> </v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x14ac:dyDescent="0.25">
      <c r="A71" s="1"/>
      <c r="B71" s="1"/>
      <c r="C71" s="1"/>
      <c r="D71" s="1"/>
      <c r="E71" s="21" t="str">
        <f t="shared" ref="E71:E87" si="4">IF(A71=0," ",A71&amp;" "&amp;C71)</f>
        <v xml:space="preserve"> </v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x14ac:dyDescent="0.25">
      <c r="A72" s="1"/>
      <c r="B72" s="1"/>
      <c r="C72" s="1"/>
      <c r="D72" s="1"/>
      <c r="E72" s="21" t="str">
        <f t="shared" si="4"/>
        <v xml:space="preserve"> </v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x14ac:dyDescent="0.25">
      <c r="A73" s="1"/>
      <c r="B73" s="1"/>
      <c r="C73" s="1"/>
      <c r="D73" s="1"/>
      <c r="E73" s="21" t="str">
        <f t="shared" si="4"/>
        <v xml:space="preserve"> </v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x14ac:dyDescent="0.25">
      <c r="A74" s="1"/>
      <c r="B74" s="1"/>
      <c r="C74" s="1"/>
      <c r="D74" s="1"/>
      <c r="E74" s="21" t="str">
        <f t="shared" si="4"/>
        <v xml:space="preserve"> </v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x14ac:dyDescent="0.25">
      <c r="A75" s="1"/>
      <c r="B75" s="1"/>
      <c r="C75" s="1"/>
      <c r="D75" s="1"/>
      <c r="E75" s="21" t="str">
        <f t="shared" si="4"/>
        <v xml:space="preserve"> </v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x14ac:dyDescent="0.25">
      <c r="A76" s="1"/>
      <c r="B76" s="1"/>
      <c r="C76" s="1"/>
      <c r="D76" s="1"/>
      <c r="E76" s="21" t="str">
        <f t="shared" si="4"/>
        <v xml:space="preserve"> </v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x14ac:dyDescent="0.25">
      <c r="A77" s="1"/>
      <c r="B77" s="1"/>
      <c r="C77" s="1"/>
      <c r="D77" s="1"/>
      <c r="E77" s="21" t="str">
        <f t="shared" si="4"/>
        <v xml:space="preserve"> </v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x14ac:dyDescent="0.25">
      <c r="A78" s="1"/>
      <c r="B78" s="1"/>
      <c r="C78" s="1"/>
      <c r="D78" s="1"/>
      <c r="E78" s="21" t="str">
        <f t="shared" si="4"/>
        <v xml:space="preserve"> </v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x14ac:dyDescent="0.25">
      <c r="A79" s="1"/>
      <c r="B79" s="1"/>
      <c r="C79" s="1"/>
      <c r="D79" s="1"/>
      <c r="E79" s="21" t="str">
        <f t="shared" si="4"/>
        <v xml:space="preserve"> </v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x14ac:dyDescent="0.25">
      <c r="A80" s="1"/>
      <c r="B80" s="1"/>
      <c r="C80" s="1"/>
      <c r="D80" s="1"/>
      <c r="E80" s="21" t="str">
        <f t="shared" si="4"/>
        <v xml:space="preserve"> </v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x14ac:dyDescent="0.25">
      <c r="A81" s="1"/>
      <c r="B81" s="1"/>
      <c r="C81" s="1"/>
      <c r="D81" s="1"/>
      <c r="E81" s="21" t="str">
        <f t="shared" si="4"/>
        <v xml:space="preserve"> </v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x14ac:dyDescent="0.25">
      <c r="A82" s="1"/>
      <c r="B82" s="1"/>
      <c r="C82" s="1"/>
      <c r="D82" s="1"/>
      <c r="E82" s="21" t="str">
        <f t="shared" si="4"/>
        <v xml:space="preserve"> </v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x14ac:dyDescent="0.25">
      <c r="A83" s="1"/>
      <c r="B83" s="1"/>
      <c r="C83" s="1"/>
      <c r="D83" s="1"/>
      <c r="E83" s="21" t="str">
        <f t="shared" si="4"/>
        <v xml:space="preserve"> </v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x14ac:dyDescent="0.25">
      <c r="A84" s="1"/>
      <c r="B84" s="1"/>
      <c r="C84" s="1"/>
      <c r="D84" s="1"/>
      <c r="E84" s="21" t="str">
        <f t="shared" si="4"/>
        <v xml:space="preserve"> </v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x14ac:dyDescent="0.25">
      <c r="A85" s="1"/>
      <c r="B85" s="1"/>
      <c r="C85" s="1"/>
      <c r="D85" s="1"/>
      <c r="E85" s="21" t="str">
        <f t="shared" si="4"/>
        <v xml:space="preserve"> </v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x14ac:dyDescent="0.25">
      <c r="A86" s="1"/>
      <c r="B86" s="1"/>
      <c r="C86" s="1"/>
      <c r="D86" s="1"/>
      <c r="E86" s="21" t="str">
        <f t="shared" si="4"/>
        <v xml:space="preserve"> </v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x14ac:dyDescent="0.25">
      <c r="A87" s="1"/>
      <c r="B87" s="1"/>
      <c r="C87" s="1"/>
      <c r="D87" s="1"/>
      <c r="E87" s="21" t="str">
        <f t="shared" si="4"/>
        <v xml:space="preserve"> </v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</sheetData>
  <autoFilter ref="A3:Z87" xr:uid="{270DFC1C-ECA3-4F26-902D-6A32AF94F2A2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Duplication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RIYANI Ayda (EXT INTYS)</dc:creator>
  <cp:lastModifiedBy>RIYANI Ayda (EXT INTYS)</cp:lastModifiedBy>
  <dcterms:created xsi:type="dcterms:W3CDTF">2019-12-23T09:34:01Z</dcterms:created>
  <dcterms:modified xsi:type="dcterms:W3CDTF">2019-12-24T11:41:28Z</dcterms:modified>
</cp:coreProperties>
</file>