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autoCompressPictures="0"/>
  <bookViews>
    <workbookView xWindow="885" yWindow="885" windowWidth="21840" windowHeight="13740" tabRatio="500"/>
  </bookViews>
  <sheets>
    <sheet name="Données" sheetId="1" r:id="rId1"/>
    <sheet name="Tranches" sheetId="2" r:id="rId2"/>
  </sheets>
  <definedNames>
    <definedName name="DATESTAGE">Données!$C$1</definedName>
    <definedName name="Tranches">Tranches!$A$3:$C$8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14"/>
  <c r="C4"/>
  <c r="D4"/>
  <c r="D5"/>
  <c r="D6"/>
  <c r="D7"/>
  <c r="D8"/>
  <c r="D9"/>
  <c r="D10"/>
  <c r="D11"/>
  <c r="D12"/>
  <c r="D13"/>
  <c r="D14"/>
  <c r="C4" i="2"/>
  <c r="C5"/>
  <c r="C6"/>
  <c r="C7"/>
  <c r="C8"/>
  <c r="C1"/>
</calcChain>
</file>

<file path=xl/sharedStrings.xml><?xml version="1.0" encoding="utf-8"?>
<sst xmlns="http://schemas.openxmlformats.org/spreadsheetml/2006/main" count="25" uniqueCount="25">
  <si>
    <t>NOMS</t>
  </si>
  <si>
    <t>DATE DE NAISSANCE</t>
  </si>
  <si>
    <t>ÂGE</t>
  </si>
  <si>
    <t>GROUPE</t>
  </si>
  <si>
    <t>Enfant1</t>
  </si>
  <si>
    <t>Enfant2</t>
  </si>
  <si>
    <t>Enfant3</t>
  </si>
  <si>
    <t>Enfant4</t>
  </si>
  <si>
    <t>Enfant5</t>
  </si>
  <si>
    <t>Enfant6</t>
  </si>
  <si>
    <t>Enfant7</t>
  </si>
  <si>
    <t>Enfant8</t>
  </si>
  <si>
    <t>Enfant9</t>
  </si>
  <si>
    <t>Enfant10</t>
  </si>
  <si>
    <t>Enfant11</t>
  </si>
  <si>
    <t>DATE DE DÉBUT DU STAGE</t>
  </si>
  <si>
    <t>Age mini</t>
  </si>
  <si>
    <t>Libellé tranche</t>
  </si>
  <si>
    <t>De zéro à 2 ans</t>
  </si>
  <si>
    <t>De 3 à 5 ans</t>
  </si>
  <si>
    <t>De 6 à 8 ans</t>
  </si>
  <si>
    <t>De 9 à 11 ans</t>
  </si>
  <si>
    <t>Plus de 11 ans</t>
  </si>
  <si>
    <t>Fichier des tranches d'âge</t>
  </si>
  <si>
    <t>Effectifs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</si>
</sst>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name val="Verdana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/>
    <xf numFmtId="0" fontId="1" fillId="0" borderId="8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</dxf>
    <dxf>
      <border outline="0"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3" displayName="Table13" ref="A3:D14" totalsRowShown="0" headerRowDxfId="11" dataDxfId="9" headerRowBorderDxfId="10" tableBorderDxfId="8">
  <autoFilter ref="A3:D14"/>
  <tableColumns count="4">
    <tableColumn id="1" name="NOMS" dataDxfId="7"/>
    <tableColumn id="2" name="DATE DE NAISSANCE" dataDxfId="6"/>
    <tableColumn id="4" name="ÂGE" dataDxfId="0">
      <calculatedColumnFormula>INT(DATEDIF(B4,DATESTAGE,"Y")&amp;"")</calculatedColumnFormula>
    </tableColumn>
    <tableColumn id="3" name="GROUPE" dataDxfId="1">
      <calculatedColumnFormula>VLOOKUP(C4,Tranches,2,TRUE)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3"/>
  <sheetViews>
    <sheetView tabSelected="1" workbookViewId="0">
      <selection activeCell="A6" sqref="A6"/>
    </sheetView>
  </sheetViews>
  <sheetFormatPr baseColWidth="10" defaultRowHeight="15.75"/>
  <cols>
    <col min="1" max="1" width="20.5" style="8" customWidth="1"/>
    <col min="2" max="3" width="29.875" style="8" customWidth="1"/>
    <col min="4" max="4" width="39.875" style="8" customWidth="1"/>
  </cols>
  <sheetData>
    <row r="1" spans="1:4">
      <c r="A1" s="13" t="s">
        <v>15</v>
      </c>
      <c r="B1" s="13"/>
      <c r="C1" s="14">
        <v>42295</v>
      </c>
      <c r="D1" s="14"/>
    </row>
    <row r="2" spans="1:4">
      <c r="A2" s="11"/>
      <c r="B2" s="11"/>
      <c r="C2" s="12"/>
      <c r="D2" s="12"/>
    </row>
    <row r="3" spans="1:4" ht="16.5" thickBot="1">
      <c r="A3" s="1" t="s">
        <v>0</v>
      </c>
      <c r="B3" s="2" t="s">
        <v>1</v>
      </c>
      <c r="C3" s="3" t="s">
        <v>2</v>
      </c>
      <c r="D3" s="4" t="s">
        <v>3</v>
      </c>
    </row>
    <row r="4" spans="1:4">
      <c r="A4" s="5" t="s">
        <v>4</v>
      </c>
      <c r="B4" s="6">
        <v>40835</v>
      </c>
      <c r="C4" s="7">
        <f>INT(DATEDIF(B4,DATESTAGE,"Y")&amp;"")</f>
        <v>3</v>
      </c>
      <c r="D4" s="16" t="str">
        <f>VLOOKUP(C4,Tranches,2,TRUE)</f>
        <v>De 3 à 5 ans</v>
      </c>
    </row>
    <row r="5" spans="1:4">
      <c r="A5" s="9" t="s">
        <v>5</v>
      </c>
      <c r="B5" s="6">
        <v>40471</v>
      </c>
      <c r="C5" s="7">
        <f>INT(DATEDIF(B5,DATESTAGE,"Y")&amp;"")</f>
        <v>4</v>
      </c>
      <c r="D5" s="17" t="str">
        <f>VLOOKUP(C5,Tranches,2,TRUE)</f>
        <v>De 3 à 5 ans</v>
      </c>
    </row>
    <row r="6" spans="1:4">
      <c r="A6" s="9" t="s">
        <v>6</v>
      </c>
      <c r="B6" s="6">
        <v>40107</v>
      </c>
      <c r="C6" s="7">
        <f>INT(DATEDIF(B6,DATESTAGE,"Y")&amp;"")</f>
        <v>5</v>
      </c>
      <c r="D6" s="17" t="str">
        <f>VLOOKUP(C6,Tranches,2,TRUE)</f>
        <v>De 3 à 5 ans</v>
      </c>
    </row>
    <row r="7" spans="1:4">
      <c r="A7" s="9" t="s">
        <v>7</v>
      </c>
      <c r="B7" s="6">
        <v>39743</v>
      </c>
      <c r="C7" s="7">
        <f>INT(DATEDIF(B7,DATESTAGE,"Y")&amp;"")</f>
        <v>6</v>
      </c>
      <c r="D7" s="17" t="str">
        <f>VLOOKUP(C7,Tranches,2,TRUE)</f>
        <v>De 6 à 8 ans</v>
      </c>
    </row>
    <row r="8" spans="1:4">
      <c r="A8" s="9" t="s">
        <v>8</v>
      </c>
      <c r="B8" s="6">
        <v>39379</v>
      </c>
      <c r="C8" s="7">
        <f>INT(DATEDIF(B8,DATESTAGE,"Y")&amp;"")</f>
        <v>7</v>
      </c>
      <c r="D8" s="17" t="str">
        <f>VLOOKUP(C8,Tranches,2,TRUE)</f>
        <v>De 6 à 8 ans</v>
      </c>
    </row>
    <row r="9" spans="1:4">
      <c r="A9" s="9" t="s">
        <v>9</v>
      </c>
      <c r="B9" s="6">
        <v>39015</v>
      </c>
      <c r="C9" s="7">
        <f>INT(DATEDIF(B9,DATESTAGE,"Y")&amp;"")</f>
        <v>8</v>
      </c>
      <c r="D9" s="17" t="str">
        <f>VLOOKUP(C9,Tranches,2,TRUE)</f>
        <v>De 6 à 8 ans</v>
      </c>
    </row>
    <row r="10" spans="1:4">
      <c r="A10" s="9" t="s">
        <v>10</v>
      </c>
      <c r="B10" s="6">
        <v>38651</v>
      </c>
      <c r="C10" s="7">
        <f>INT(DATEDIF(B10,DATESTAGE,"Y")&amp;"")</f>
        <v>9</v>
      </c>
      <c r="D10" s="17" t="str">
        <f>VLOOKUP(C10,Tranches,2,TRUE)</f>
        <v>De 9 à 11 ans</v>
      </c>
    </row>
    <row r="11" spans="1:4">
      <c r="A11" s="9" t="s">
        <v>11</v>
      </c>
      <c r="B11" s="6">
        <v>38287</v>
      </c>
      <c r="C11" s="7">
        <f>INT(DATEDIF(B11,DATESTAGE,"Y")&amp;"")</f>
        <v>10</v>
      </c>
      <c r="D11" s="17" t="str">
        <f>VLOOKUP(C11,Tranches,2,TRUE)</f>
        <v>De 9 à 11 ans</v>
      </c>
    </row>
    <row r="12" spans="1:4">
      <c r="A12" s="9" t="s">
        <v>12</v>
      </c>
      <c r="B12" s="6">
        <v>37923</v>
      </c>
      <c r="C12" s="7">
        <f>INT(DATEDIF(B12,DATESTAGE,"Y")&amp;"")</f>
        <v>11</v>
      </c>
      <c r="D12" s="17" t="str">
        <f>VLOOKUP(C12,Tranches,2,TRUE)</f>
        <v>De 9 à 11 ans</v>
      </c>
    </row>
    <row r="13" spans="1:4">
      <c r="A13" s="9" t="s">
        <v>13</v>
      </c>
      <c r="B13" s="6">
        <v>37559</v>
      </c>
      <c r="C13" s="7">
        <f>INT(DATEDIF(B13,DATESTAGE,"Y")&amp;"")</f>
        <v>12</v>
      </c>
      <c r="D13" s="17" t="str">
        <f>VLOOKUP(C13,Tranches,2,TRUE)</f>
        <v>Plus de 11 ans</v>
      </c>
    </row>
    <row r="14" spans="1:4">
      <c r="A14" s="10" t="s">
        <v>14</v>
      </c>
      <c r="B14" s="6">
        <v>37195</v>
      </c>
      <c r="C14" s="7">
        <f>INT(DATEDIF(B14,DATESTAGE,"Y")&amp;"")</f>
        <v>13</v>
      </c>
      <c r="D14" s="18" t="str">
        <f>VLOOKUP(C14,Tranches,2,TRUE)</f>
        <v>Plus de 11 ans</v>
      </c>
    </row>
    <row r="20" spans="2:4">
      <c r="B20"/>
      <c r="C20"/>
      <c r="D20"/>
    </row>
    <row r="21" spans="2:4">
      <c r="B21"/>
      <c r="C21"/>
      <c r="D21"/>
    </row>
    <row r="22" spans="2:4">
      <c r="B22"/>
      <c r="C22"/>
      <c r="D22"/>
    </row>
    <row r="23" spans="2:4">
      <c r="B23"/>
      <c r="C23"/>
      <c r="D23"/>
    </row>
  </sheetData>
  <mergeCells count="2">
    <mergeCell ref="A1:B1"/>
    <mergeCell ref="C1:D1"/>
  </mergeCells>
  <conditionalFormatting sqref="D24:D1048576 A20:A23 D3:D19">
    <cfRule type="containsText" dxfId="5" priority="9" operator="containsText" text="GRAND">
      <formula>NOT(ISERROR(SEARCH("GRAND",A3)))</formula>
    </cfRule>
    <cfRule type="containsText" dxfId="4" priority="10" operator="containsText" text="MOYEN">
      <formula>NOT(ISERROR(SEARCH("MOYEN",A3)))</formula>
    </cfRule>
    <cfRule type="containsText" dxfId="3" priority="11" operator="containsText" text="PETIT">
      <formula>NOT(ISERROR(SEARCH("PETIT",A3)))</formula>
    </cfRule>
    <cfRule type="containsText" dxfId="2" priority="12" operator="containsText" text="ERREUR">
      <formula>NOT(ISERROR(SEARCH("ERREUR",A3)))</formula>
    </cfRule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A30" sqref="A30"/>
    </sheetView>
  </sheetViews>
  <sheetFormatPr baseColWidth="10" defaultRowHeight="15.75"/>
  <cols>
    <col min="2" max="2" width="17.125" customWidth="1"/>
  </cols>
  <sheetData>
    <row r="1" spans="1:3" s="15" customFormat="1">
      <c r="A1" s="15" t="s">
        <v>23</v>
      </c>
      <c r="C1" s="15">
        <f>SUBTOTAL(9,C3:C100)</f>
        <v>11</v>
      </c>
    </row>
    <row r="2" spans="1:3" s="15" customFormat="1"/>
    <row r="3" spans="1:3" s="15" customFormat="1">
      <c r="A3" s="15" t="s">
        <v>16</v>
      </c>
      <c r="B3" s="15" t="s">
        <v>17</v>
      </c>
      <c r="C3" s="15" t="s">
        <v>24</v>
      </c>
    </row>
    <row r="4" spans="1:3">
      <c r="A4">
        <v>0</v>
      </c>
      <c r="B4" t="s">
        <v>18</v>
      </c>
      <c r="C4">
        <f>COUNTIF(Données!C:D,B4)</f>
        <v>0</v>
      </c>
    </row>
    <row r="5" spans="1:3">
      <c r="A5">
        <v>3</v>
      </c>
      <c r="B5" t="s">
        <v>19</v>
      </c>
      <c r="C5">
        <f>COUNTIF(Données!C:D,B5)</f>
        <v>3</v>
      </c>
    </row>
    <row r="6" spans="1:3">
      <c r="A6">
        <v>6</v>
      </c>
      <c r="B6" t="s">
        <v>20</v>
      </c>
      <c r="C6">
        <f>COUNTIF(Données!C:D,B6)</f>
        <v>3</v>
      </c>
    </row>
    <row r="7" spans="1:3">
      <c r="A7">
        <v>9</v>
      </c>
      <c r="B7" t="s">
        <v>21</v>
      </c>
      <c r="C7">
        <f>COUNTIF(Données!C:D,B7)</f>
        <v>3</v>
      </c>
    </row>
    <row r="8" spans="1:3">
      <c r="A8">
        <v>12</v>
      </c>
      <c r="B8" t="s">
        <v>22</v>
      </c>
      <c r="C8">
        <f>COUNTIF(Données!C:D,B8)</f>
        <v>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Tranches</vt:lpstr>
      <vt:lpstr>DATESTAGE</vt:lpstr>
      <vt:lpstr>Tranches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e4glem4n</dc:creator>
  <cp:lastModifiedBy>toto</cp:lastModifiedBy>
  <dcterms:created xsi:type="dcterms:W3CDTF">2015-11-17T09:22:53Z</dcterms:created>
  <dcterms:modified xsi:type="dcterms:W3CDTF">2015-11-17T11:16:32Z</dcterms:modified>
</cp:coreProperties>
</file>