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24915" windowHeight="11835"/>
  </bookViews>
  <sheets>
    <sheet name="Feuil1" sheetId="1" r:id="rId1"/>
    <sheet name="Feuil2" sheetId="2" r:id="rId2"/>
    <sheet name="Feuil3" sheetId="3" r:id="rId3"/>
  </sheets>
  <definedNames>
    <definedName name="Tranches">Feuil1!$A$1:$B$8</definedName>
  </definedNames>
  <calcPr calcId="125725"/>
  <pivotCaches>
    <pivotCache cacheId="6" r:id="rId4"/>
  </pivotCaches>
</workbook>
</file>

<file path=xl/calcChain.xml><?xml version="1.0" encoding="utf-8"?>
<calcChain xmlns="http://schemas.openxmlformats.org/spreadsheetml/2006/main">
  <c r="E24" i="1"/>
  <c r="E25"/>
  <c r="E26"/>
  <c r="E27"/>
  <c r="E28"/>
  <c r="E29"/>
  <c r="E30"/>
  <c r="D18"/>
  <c r="D19"/>
  <c r="D20"/>
  <c r="D21"/>
  <c r="D22"/>
  <c r="D23"/>
  <c r="D24"/>
  <c r="D25"/>
  <c r="D26"/>
  <c r="D27"/>
  <c r="D28"/>
  <c r="D29"/>
  <c r="D30"/>
  <c r="D17"/>
  <c r="D16"/>
  <c r="A7"/>
  <c r="A6"/>
  <c r="A5"/>
  <c r="A4"/>
  <c r="E21" s="1"/>
  <c r="A3"/>
  <c r="E22" l="1"/>
  <c r="E18"/>
  <c r="E17"/>
  <c r="E23"/>
  <c r="E20"/>
  <c r="E19"/>
</calcChain>
</file>

<file path=xl/sharedStrings.xml><?xml version="1.0" encoding="utf-8"?>
<sst xmlns="http://schemas.openxmlformats.org/spreadsheetml/2006/main" count="25" uniqueCount="21">
  <si>
    <t>Mini</t>
  </si>
  <si>
    <t>Libellé</t>
  </si>
  <si>
    <t>A venir dans 3 mois</t>
  </si>
  <si>
    <t>A venir dans 6 mois</t>
  </si>
  <si>
    <t>Aujourd'hui</t>
  </si>
  <si>
    <t>Passé de plus de 6 mois</t>
  </si>
  <si>
    <t>Ma date</t>
  </si>
  <si>
    <t>Ma tranche</t>
  </si>
  <si>
    <t>Étiquettes de lignes</t>
  </si>
  <si>
    <t>Total général</t>
  </si>
  <si>
    <t>Nombre de Ma date</t>
  </si>
  <si>
    <t>Passé de moins de 6 mois</t>
  </si>
  <si>
    <t>Passé de moins de 3 mois</t>
  </si>
  <si>
    <t>Ma donnée</t>
  </si>
  <si>
    <t>Aaaaaa</t>
  </si>
  <si>
    <t>Bbbbbbb</t>
  </si>
  <si>
    <t>Ccccccccc</t>
  </si>
  <si>
    <t>Dddddddddddddd</t>
  </si>
  <si>
    <t>Eeeeeeeeeee</t>
  </si>
  <si>
    <t>Fffffffffffffffffff</t>
  </si>
  <si>
    <t>Ggggggggggg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</si>
</sst>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2" borderId="0" xfId="0" applyNumberFormat="1" applyFill="1"/>
    <xf numFmtId="0" fontId="0" fillId="2" borderId="0" xfId="0" applyFill="1"/>
    <xf numFmtId="0" fontId="0" fillId="3" borderId="0" xfId="0" applyFill="1"/>
    <xf numFmtId="14" fontId="0" fillId="3" borderId="0" xfId="0" applyNumberFormat="1" applyFill="1"/>
    <xf numFmtId="0" fontId="1" fillId="3" borderId="0" xfId="0" applyFont="1" applyFill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d" refreshedDate="42202.398534490741" createdVersion="3" refreshedVersion="3" minRefreshableVersion="3" recordCount="14">
  <cacheSource type="worksheet">
    <worksheetSource ref="D16:E30" sheet="Feuil1"/>
  </cacheSource>
  <cacheFields count="2">
    <cacheField name="Ma date" numFmtId="14">
      <sharedItems containsDate="1" containsMixedTypes="1" minDate="2014-01-15T00:00:00" maxDate="2017-01-16T00:00:00"/>
    </cacheField>
    <cacheField name="Ma tranche" numFmtId="0">
      <sharedItems count="5">
        <s v="Passé de plus de 6 mois"/>
        <s v="Passé de moins de 3 mois"/>
        <s v="A venir dans 3 mois"/>
        <s v="A venir dans 6 mois"/>
        <s v="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d v="2014-01-15T00:00:00"/>
    <x v="0"/>
  </r>
  <r>
    <d v="2014-07-15T00:00:00"/>
    <x v="0"/>
  </r>
  <r>
    <d v="2015-01-15T00:00:00"/>
    <x v="0"/>
  </r>
  <r>
    <d v="2015-07-15T00:00:00"/>
    <x v="1"/>
  </r>
  <r>
    <d v="2016-01-15T00:00:00"/>
    <x v="2"/>
  </r>
  <r>
    <d v="2016-07-15T00:00:00"/>
    <x v="3"/>
  </r>
  <r>
    <d v="2017-01-15T00:00:00"/>
    <x v="3"/>
  </r>
  <r>
    <s v=""/>
    <x v="4"/>
  </r>
  <r>
    <s v=""/>
    <x v="4"/>
  </r>
  <r>
    <s v=""/>
    <x v="4"/>
  </r>
  <r>
    <s v=""/>
    <x v="4"/>
  </r>
  <r>
    <s v=""/>
    <x v="4"/>
  </r>
  <r>
    <s v=""/>
    <x v="4"/>
  </r>
  <r>
    <s v="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H16:I22" firstHeaderRow="1" firstDataRow="1" firstDataCol="1"/>
  <pivotFields count="2">
    <pivotField dataField="1" numFmtId="14" showAll="0"/>
    <pivotField axis="axisRow" showAll="0">
      <items count="6">
        <item x="2"/>
        <item x="3"/>
        <item x="0"/>
        <item x="1"/>
        <item x="4"/>
        <item t="default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Nombre de Ma date" fld="0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31"/>
  <sheetViews>
    <sheetView tabSelected="1" workbookViewId="0">
      <selection activeCell="E9" sqref="E9"/>
    </sheetView>
  </sheetViews>
  <sheetFormatPr baseColWidth="10" defaultRowHeight="15"/>
  <cols>
    <col min="2" max="2" width="33.42578125" customWidth="1"/>
    <col min="5" max="5" width="36.140625" customWidth="1"/>
    <col min="8" max="8" width="23.7109375" customWidth="1"/>
    <col min="9" max="9" width="18.85546875" customWidth="1"/>
    <col min="10" max="10" width="18.140625" bestFit="1" customWidth="1"/>
    <col min="11" max="11" width="14.85546875" bestFit="1" customWidth="1"/>
    <col min="12" max="12" width="22" bestFit="1" customWidth="1"/>
    <col min="13" max="13" width="12.5703125" bestFit="1" customWidth="1"/>
  </cols>
  <sheetData>
    <row r="1" spans="1:9">
      <c r="A1" t="s">
        <v>0</v>
      </c>
      <c r="B1" t="s">
        <v>1</v>
      </c>
      <c r="D1" s="9" t="s">
        <v>6</v>
      </c>
      <c r="E1" s="9" t="s">
        <v>13</v>
      </c>
    </row>
    <row r="2" spans="1:9">
      <c r="A2" s="1">
        <v>1</v>
      </c>
      <c r="B2" t="s">
        <v>5</v>
      </c>
      <c r="D2" s="8">
        <v>41654</v>
      </c>
      <c r="E2" s="7" t="s">
        <v>14</v>
      </c>
    </row>
    <row r="3" spans="1:9">
      <c r="A3" s="1">
        <f ca="1">TODAY()-(6*365.25/12)</f>
        <v>42019.375</v>
      </c>
      <c r="B3" t="s">
        <v>11</v>
      </c>
      <c r="D3" s="8">
        <v>41835</v>
      </c>
      <c r="E3" s="7" t="s">
        <v>15</v>
      </c>
    </row>
    <row r="4" spans="1:9">
      <c r="A4" s="1">
        <f ca="1">TODAY()-(3*365.25/12)</f>
        <v>42110.6875</v>
      </c>
      <c r="B4" t="s">
        <v>12</v>
      </c>
      <c r="D4" s="8">
        <v>42019</v>
      </c>
      <c r="E4" s="7" t="s">
        <v>16</v>
      </c>
    </row>
    <row r="5" spans="1:9">
      <c r="A5" s="1">
        <f ca="1">TODAY()</f>
        <v>42202</v>
      </c>
      <c r="B5" t="s">
        <v>4</v>
      </c>
      <c r="D5" s="8">
        <v>42200</v>
      </c>
      <c r="E5" s="7" t="s">
        <v>17</v>
      </c>
    </row>
    <row r="6" spans="1:9">
      <c r="A6" s="1">
        <f ca="1">TODAY()+(3*365.25/12)</f>
        <v>42293.3125</v>
      </c>
      <c r="B6" t="s">
        <v>2</v>
      </c>
      <c r="D6" s="8">
        <v>42384</v>
      </c>
      <c r="E6" s="7" t="s">
        <v>18</v>
      </c>
    </row>
    <row r="7" spans="1:9">
      <c r="A7" s="1">
        <f ca="1">TODAY()+(6*365.25/12)</f>
        <v>42384.625</v>
      </c>
      <c r="B7" t="s">
        <v>3</v>
      </c>
      <c r="D7" s="8">
        <v>42566</v>
      </c>
      <c r="E7" s="7" t="s">
        <v>19</v>
      </c>
    </row>
    <row r="8" spans="1:9">
      <c r="A8" s="1"/>
      <c r="D8" s="8">
        <v>42750</v>
      </c>
      <c r="E8" s="7" t="s">
        <v>20</v>
      </c>
    </row>
    <row r="9" spans="1:9">
      <c r="A9" s="1"/>
      <c r="D9" s="1"/>
    </row>
    <row r="10" spans="1:9">
      <c r="A10" s="1"/>
      <c r="D10" s="1"/>
    </row>
    <row r="11" spans="1:9">
      <c r="A11" s="1"/>
    </row>
    <row r="12" spans="1:9">
      <c r="A12" s="1"/>
    </row>
    <row r="16" spans="1:9">
      <c r="D16" s="10" t="str">
        <f t="shared" ref="D16:E23" si="0">D1</f>
        <v>Ma date</v>
      </c>
      <c r="E16" s="10" t="s">
        <v>7</v>
      </c>
      <c r="H16" s="2" t="s">
        <v>8</v>
      </c>
      <c r="I16" t="s">
        <v>10</v>
      </c>
    </row>
    <row r="17" spans="4:9">
      <c r="D17" s="5">
        <f>IF(ISNUMBER(D2),D2,"")</f>
        <v>41654</v>
      </c>
      <c r="E17" s="6" t="str">
        <f ca="1">IF(ISNUMBER(D17),VLOOKUP(D17,Tranches,2,TRUE),"")</f>
        <v>Passé de plus de 6 mois</v>
      </c>
      <c r="H17" s="3" t="s">
        <v>2</v>
      </c>
      <c r="I17" s="4">
        <v>1</v>
      </c>
    </row>
    <row r="18" spans="4:9">
      <c r="D18" s="5">
        <f t="shared" ref="D18:D30" si="1">IF(ISNUMBER(D3),D3,"")</f>
        <v>41835</v>
      </c>
      <c r="E18" s="6" t="str">
        <f ca="1">IF(ISNUMBER(D18),VLOOKUP(D18,Tranches,2,TRUE),"")</f>
        <v>Passé de plus de 6 mois</v>
      </c>
      <c r="H18" s="3" t="s">
        <v>3</v>
      </c>
      <c r="I18" s="4">
        <v>2</v>
      </c>
    </row>
    <row r="19" spans="4:9">
      <c r="D19" s="5">
        <f t="shared" si="1"/>
        <v>42019</v>
      </c>
      <c r="E19" s="6" t="str">
        <f ca="1">IF(ISNUMBER(D19),VLOOKUP(D19,Tranches,2,TRUE),"")</f>
        <v>Passé de plus de 6 mois</v>
      </c>
      <c r="H19" s="3" t="s">
        <v>5</v>
      </c>
      <c r="I19" s="4">
        <v>3</v>
      </c>
    </row>
    <row r="20" spans="4:9">
      <c r="D20" s="5">
        <f t="shared" si="1"/>
        <v>42200</v>
      </c>
      <c r="E20" s="6" t="str">
        <f ca="1">IF(ISNUMBER(D20),VLOOKUP(D20,Tranches,2,TRUE),"")</f>
        <v>Passé de moins de 3 mois</v>
      </c>
      <c r="H20" s="3" t="s">
        <v>12</v>
      </c>
      <c r="I20" s="4">
        <v>1</v>
      </c>
    </row>
    <row r="21" spans="4:9">
      <c r="D21" s="5">
        <f t="shared" si="1"/>
        <v>42384</v>
      </c>
      <c r="E21" s="6" t="str">
        <f ca="1">IF(ISNUMBER(D21),VLOOKUP(D21,Tranches,2,TRUE),"")</f>
        <v>A venir dans 3 mois</v>
      </c>
      <c r="H21" s="3"/>
      <c r="I21" s="4">
        <v>7</v>
      </c>
    </row>
    <row r="22" spans="4:9">
      <c r="D22" s="5">
        <f t="shared" si="1"/>
        <v>42566</v>
      </c>
      <c r="E22" s="6" t="str">
        <f ca="1">IF(ISNUMBER(D22),VLOOKUP(D22,Tranches,2,TRUE),"")</f>
        <v>A venir dans 6 mois</v>
      </c>
      <c r="H22" s="3" t="s">
        <v>9</v>
      </c>
      <c r="I22" s="4">
        <v>14</v>
      </c>
    </row>
    <row r="23" spans="4:9">
      <c r="D23" s="5">
        <f t="shared" si="1"/>
        <v>42750</v>
      </c>
      <c r="E23" s="6" t="str">
        <f ca="1">IF(ISNUMBER(D23),VLOOKUP(D23,Tranches,2,TRUE),"")</f>
        <v>A venir dans 6 mois</v>
      </c>
    </row>
    <row r="24" spans="4:9">
      <c r="D24" s="5" t="str">
        <f t="shared" si="1"/>
        <v/>
      </c>
      <c r="E24" s="6" t="str">
        <f>IF(ISNUMBER(D24),VLOOKUP(D24,Tranches,2,TRUE),"")</f>
        <v/>
      </c>
    </row>
    <row r="25" spans="4:9">
      <c r="D25" s="5" t="str">
        <f t="shared" si="1"/>
        <v/>
      </c>
      <c r="E25" s="6" t="str">
        <f>IF(ISNUMBER(D25),VLOOKUP(D25,Tranches,2,TRUE),"")</f>
        <v/>
      </c>
    </row>
    <row r="26" spans="4:9">
      <c r="D26" s="5" t="str">
        <f t="shared" si="1"/>
        <v/>
      </c>
      <c r="E26" s="6" t="str">
        <f>IF(ISNUMBER(D26),VLOOKUP(D26,Tranches,2,TRUE),"")</f>
        <v/>
      </c>
    </row>
    <row r="27" spans="4:9">
      <c r="D27" s="5" t="str">
        <f t="shared" si="1"/>
        <v/>
      </c>
      <c r="E27" s="6" t="str">
        <f>IF(ISNUMBER(D27),VLOOKUP(D27,Tranches,2,TRUE),"")</f>
        <v/>
      </c>
    </row>
    <row r="28" spans="4:9">
      <c r="D28" s="5" t="str">
        <f t="shared" si="1"/>
        <v/>
      </c>
      <c r="E28" s="6" t="str">
        <f>IF(ISNUMBER(D28),VLOOKUP(D28,Tranches,2,TRUE),"")</f>
        <v/>
      </c>
    </row>
    <row r="29" spans="4:9">
      <c r="D29" s="5" t="str">
        <f t="shared" si="1"/>
        <v/>
      </c>
      <c r="E29" s="6" t="str">
        <f>IF(ISNUMBER(D29),VLOOKUP(D29,Tranches,2,TRUE),"")</f>
        <v/>
      </c>
    </row>
    <row r="30" spans="4:9">
      <c r="D30" s="5" t="str">
        <f t="shared" si="1"/>
        <v/>
      </c>
      <c r="E30" s="6" t="str">
        <f>IF(ISNUMBER(D30),VLOOKUP(D30,Tranches,2,TRUE),"")</f>
        <v/>
      </c>
    </row>
    <row r="31" spans="4:9">
      <c r="D31" s="1"/>
    </row>
  </sheetData>
  <sortState ref="A2:B8">
    <sortCondition ref="A1"/>
  </sortState>
  <pageMargins left="0.7" right="0.7" top="0.75" bottom="0.75" header="0.3" footer="0.3"/>
  <pageSetup paperSize="9"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Tranches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</dc:creator>
  <cp:lastModifiedBy>dd</cp:lastModifiedBy>
  <dcterms:created xsi:type="dcterms:W3CDTF">2015-07-17T07:10:25Z</dcterms:created>
  <dcterms:modified xsi:type="dcterms:W3CDTF">2015-07-17T07:34:31Z</dcterms:modified>
</cp:coreProperties>
</file>