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9960" yWindow="1815" windowWidth="25440" windowHeight="12495" tabRatio="500"/>
  </bookViews>
  <sheets>
    <sheet name="Synthèse" sheetId="19" r:id="rId1"/>
    <sheet name="Tableau" sheetId="16" r:id="rId2"/>
    <sheet name="Encaissements" sheetId="18" r:id="rId3"/>
  </sheets>
  <definedNames>
    <definedName name="_xlnm._FilterDatabase" localSheetId="1" hidden="1">Tableau!$D$2:$D$8</definedName>
  </definedNames>
  <calcPr calcId="125725" concurrentCalc="0"/>
  <pivotCaches>
    <pivotCache cacheId="2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6"/>
  <c r="H5"/>
  <c r="H6"/>
  <c r="H7"/>
  <c r="H8"/>
  <c r="H3"/>
  <c r="B2" i="18"/>
  <c r="B4" a="1"/>
  <c r="B4"/>
  <c r="B3" a="1"/>
  <c r="B3"/>
  <c r="B5" a="1"/>
  <c r="B5"/>
</calcChain>
</file>

<file path=xl/sharedStrings.xml><?xml version="1.0" encoding="utf-8"?>
<sst xmlns="http://schemas.openxmlformats.org/spreadsheetml/2006/main" count="38" uniqueCount="33">
  <si>
    <t>Total</t>
  </si>
  <si>
    <t>Orange</t>
  </si>
  <si>
    <t>Mois</t>
  </si>
  <si>
    <t>STATUT</t>
  </si>
  <si>
    <t>CLIENT</t>
  </si>
  <si>
    <t>SOMME</t>
  </si>
  <si>
    <t>DATE_PAIEMENT</t>
  </si>
  <si>
    <t>DATE_FACTURE</t>
  </si>
  <si>
    <t>Ikea</t>
  </si>
  <si>
    <t>Nike</t>
  </si>
  <si>
    <t>Septembre 2015</t>
  </si>
  <si>
    <t>Septembre 2014</t>
  </si>
  <si>
    <t>Hermès</t>
  </si>
  <si>
    <t>Sony</t>
  </si>
  <si>
    <t>Gap</t>
  </si>
  <si>
    <t>Projet</t>
  </si>
  <si>
    <t>Mini-site</t>
  </si>
  <si>
    <t>Brochure</t>
  </si>
  <si>
    <t>Logo événement</t>
  </si>
  <si>
    <t>Vidéographie</t>
  </si>
  <si>
    <t>Film</t>
  </si>
  <si>
    <t>Datavision</t>
  </si>
  <si>
    <t>Février 2014</t>
  </si>
  <si>
    <t>Février 2015</t>
  </si>
  <si>
    <t>Payé</t>
  </si>
  <si>
    <t>Période</t>
  </si>
  <si>
    <t>Étiquettes de lignes</t>
  </si>
  <si>
    <t>2014-02</t>
  </si>
  <si>
    <t>2014-09</t>
  </si>
  <si>
    <t>2015-02</t>
  </si>
  <si>
    <t>2015-09</t>
  </si>
  <si>
    <t>Total général</t>
  </si>
  <si>
    <t>Somme de SOMME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</si>
</sst>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\ &quot;€&quot;"/>
  </numFmts>
  <fonts count="8">
    <font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scheme val="minor"/>
    </font>
    <font>
      <sz val="12"/>
      <name val="Calibri"/>
      <scheme val="minor"/>
    </font>
    <font>
      <sz val="12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7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165" fontId="1" fillId="0" borderId="0" xfId="0" applyNumberFormat="1" applyFont="1" applyAlignment="1">
      <alignment horizontal="right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horizontal="right" wrapText="1"/>
    </xf>
    <xf numFmtId="0" fontId="6" fillId="0" borderId="0" xfId="0" applyFont="1" applyFill="1" applyBorder="1" applyAlignment="1">
      <alignment horizontal="left" wrapText="1"/>
    </xf>
    <xf numFmtId="164" fontId="6" fillId="0" borderId="0" xfId="0" applyNumberFormat="1" applyFont="1" applyFill="1" applyBorder="1" applyAlignment="1">
      <alignment horizontal="left" wrapText="1"/>
    </xf>
    <xf numFmtId="49" fontId="6" fillId="0" borderId="0" xfId="0" applyNumberFormat="1" applyFont="1" applyFill="1" applyBorder="1" applyAlignment="1">
      <alignment horizontal="left" wrapText="1"/>
    </xf>
    <xf numFmtId="49" fontId="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165" fontId="0" fillId="0" borderId="0" xfId="0" applyNumberFormat="1" applyFont="1" applyAlignment="1">
      <alignment wrapText="1"/>
    </xf>
    <xf numFmtId="165" fontId="6" fillId="0" borderId="0" xfId="0" applyNumberFormat="1" applyFont="1" applyFill="1" applyBorder="1" applyAlignment="1">
      <alignment horizontal="right" wrapText="1"/>
    </xf>
    <xf numFmtId="165" fontId="6" fillId="2" borderId="0" xfId="0" applyNumberFormat="1" applyFont="1" applyFill="1" applyBorder="1" applyAlignment="1">
      <alignment horizontal="right" wrapText="1"/>
    </xf>
    <xf numFmtId="164" fontId="6" fillId="0" borderId="4" xfId="0" applyNumberFormat="1" applyFont="1" applyFill="1" applyBorder="1" applyAlignment="1" applyProtection="1">
      <alignment horizontal="left" wrapText="1"/>
      <protection hidden="1"/>
    </xf>
    <xf numFmtId="164" fontId="6" fillId="0" borderId="4" xfId="0" applyNumberFormat="1" applyFont="1" applyFill="1" applyBorder="1" applyAlignment="1">
      <alignment horizontal="left" wrapText="1"/>
    </xf>
    <xf numFmtId="164" fontId="6" fillId="0" borderId="5" xfId="0" applyNumberFormat="1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 wrapText="1"/>
    </xf>
    <xf numFmtId="164" fontId="5" fillId="3" borderId="3" xfId="0" applyNumberFormat="1" applyFont="1" applyFill="1" applyBorder="1" applyAlignment="1">
      <alignment horizontal="left" vertical="top" wrapText="1"/>
    </xf>
    <xf numFmtId="49" fontId="5" fillId="3" borderId="2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165" fontId="5" fillId="3" borderId="0" xfId="0" applyNumberFormat="1" applyFont="1" applyFill="1" applyBorder="1" applyAlignment="1">
      <alignment horizontal="right" vertical="top"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wrapText="1"/>
    </xf>
  </cellXfs>
  <cellStyles count="27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Normal" xfId="0" builtinId="0"/>
  </cellStyles>
  <dxfs count="4"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321.680968981484" createdVersion="3" refreshedVersion="3" minRefreshableVersion="3" recordCount="6">
  <cacheSource type="worksheet">
    <worksheetSource ref="B2:H8" sheet="Tableau"/>
  </cacheSource>
  <cacheFields count="7">
    <cacheField name="DATE_FACTURE" numFmtId="164">
      <sharedItems containsSemiMixedTypes="0" containsNonDate="0" containsDate="1" containsString="0" minDate="2014-01-03T00:00:00" maxDate="2015-08-24T00:00:00"/>
    </cacheField>
    <cacheField name="DATE_PAIEMENT" numFmtId="164">
      <sharedItems containsSemiMixedTypes="0" containsNonDate="0" containsDate="1" containsString="0" minDate="2014-02-03T00:00:00" maxDate="2015-09-16T00:00:00"/>
    </cacheField>
    <cacheField name="STATUT" numFmtId="49">
      <sharedItems/>
    </cacheField>
    <cacheField name="CLIENT" numFmtId="0">
      <sharedItems/>
    </cacheField>
    <cacheField name="Projet" numFmtId="0">
      <sharedItems/>
    </cacheField>
    <cacheField name="SOMME" numFmtId="165">
      <sharedItems containsSemiMixedTypes="0" containsString="0" containsNumber="1" containsInteger="1" minValue="1200" maxValue="7500"/>
    </cacheField>
    <cacheField name="Période" numFmtId="0">
      <sharedItems count="4">
        <s v="2014-02"/>
        <s v="2014-09"/>
        <s v="2015-02"/>
        <s v="2015-09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d v="2014-01-03T00:00:00"/>
    <d v="2014-02-03T00:00:00"/>
    <s v="Payé"/>
    <s v="Ikea"/>
    <s v="Mini-site"/>
    <n v="1200"/>
    <x v="0"/>
  </r>
  <r>
    <d v="2014-08-15T00:00:00"/>
    <d v="2014-09-30T00:00:00"/>
    <s v="Payé"/>
    <s v="Hermès"/>
    <s v="Brochure"/>
    <n v="2000"/>
    <x v="1"/>
  </r>
  <r>
    <d v="2014-08-23T00:00:00"/>
    <d v="2014-09-15T00:00:00"/>
    <s v="Payé"/>
    <s v="Nike"/>
    <s v="Logo événement"/>
    <n v="3000"/>
    <x v="1"/>
  </r>
  <r>
    <d v="2015-01-06T00:00:00"/>
    <d v="2015-02-15T00:00:00"/>
    <s v="Payé"/>
    <s v="Orange"/>
    <s v="Datavision"/>
    <n v="1500"/>
    <x v="2"/>
  </r>
  <r>
    <d v="2015-01-17T00:00:00"/>
    <d v="2015-02-23T00:00:00"/>
    <s v="Payé"/>
    <s v="Gap"/>
    <s v="Vidéographie"/>
    <n v="7500"/>
    <x v="2"/>
  </r>
  <r>
    <d v="2015-08-23T00:00:00"/>
    <d v="2015-09-15T00:00:00"/>
    <s v="Payé"/>
    <s v="Sony"/>
    <s v="Film"/>
    <n v="327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8" firstHeaderRow="1" firstDataRow="1" firstDataCol="1"/>
  <pivotFields count="7">
    <pivotField numFmtId="164" showAll="0"/>
    <pivotField numFmtId="164" showAll="0"/>
    <pivotField showAll="0"/>
    <pivotField showAll="0"/>
    <pivotField showAll="0"/>
    <pivotField dataField="1" numFmtId="165"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SOMME" fld="5" baseField="0" baseItem="0"/>
  </dataFields>
  <pivotTableStyleInfo name="PivotStyleMedium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8"/>
  <sheetViews>
    <sheetView tabSelected="1" workbookViewId="0">
      <selection activeCell="A3" sqref="A3"/>
    </sheetView>
  </sheetViews>
  <sheetFormatPr baseColWidth="10" defaultRowHeight="12.75"/>
  <cols>
    <col min="1" max="1" width="11.7109375" bestFit="1" customWidth="1"/>
    <col min="2" max="2" width="10" customWidth="1"/>
  </cols>
  <sheetData>
    <row r="3" spans="1:2" ht="25.5">
      <c r="A3" s="23" t="s">
        <v>26</v>
      </c>
      <c r="B3" t="s">
        <v>32</v>
      </c>
    </row>
    <row r="4" spans="1:2">
      <c r="A4" s="24" t="s">
        <v>27</v>
      </c>
      <c r="B4" s="25">
        <v>1200</v>
      </c>
    </row>
    <row r="5" spans="1:2">
      <c r="A5" s="24" t="s">
        <v>28</v>
      </c>
      <c r="B5" s="25">
        <v>5000</v>
      </c>
    </row>
    <row r="6" spans="1:2">
      <c r="A6" s="24" t="s">
        <v>29</v>
      </c>
      <c r="B6" s="25">
        <v>9000</v>
      </c>
    </row>
    <row r="7" spans="1:2">
      <c r="A7" s="24" t="s">
        <v>30</v>
      </c>
      <c r="B7" s="25">
        <v>3275</v>
      </c>
    </row>
    <row r="8" spans="1:2" ht="25.5">
      <c r="A8" s="24" t="s">
        <v>31</v>
      </c>
      <c r="B8" s="25">
        <v>18475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8"/>
  <sheetViews>
    <sheetView zoomScale="125" zoomScaleNormal="125" zoomScalePageLayoutView="125" workbookViewId="0">
      <pane ySplit="2" topLeftCell="A3" activePane="bottomLeft" state="frozen"/>
      <selection pane="bottomLeft" activeCell="F4" sqref="F4"/>
    </sheetView>
  </sheetViews>
  <sheetFormatPr baseColWidth="10" defaultColWidth="10.85546875" defaultRowHeight="15.75"/>
  <cols>
    <col min="1" max="1" width="3.42578125" style="5" customWidth="1"/>
    <col min="2" max="2" width="16.28515625" style="6" customWidth="1"/>
    <col min="3" max="3" width="19" style="6" customWidth="1"/>
    <col min="4" max="4" width="10.85546875" style="8"/>
    <col min="5" max="6" width="18.85546875" style="5" customWidth="1"/>
    <col min="7" max="7" width="12.140625" style="11" bestFit="1" customWidth="1"/>
    <col min="8" max="8" width="18.85546875" style="5" customWidth="1"/>
    <col min="9" max="16384" width="10.85546875" style="5"/>
  </cols>
  <sheetData>
    <row r="1" spans="2:8" customFormat="1" ht="13.5" thickBot="1"/>
    <row r="2" spans="2:8" s="16" customFormat="1" ht="31.5">
      <c r="B2" s="17" t="s">
        <v>7</v>
      </c>
      <c r="C2" s="18" t="s">
        <v>6</v>
      </c>
      <c r="D2" s="19" t="s">
        <v>3</v>
      </c>
      <c r="E2" s="20" t="s">
        <v>4</v>
      </c>
      <c r="F2" s="21" t="s">
        <v>15</v>
      </c>
      <c r="G2" s="22" t="s">
        <v>5</v>
      </c>
      <c r="H2" s="22" t="s">
        <v>25</v>
      </c>
    </row>
    <row r="3" spans="2:8">
      <c r="B3" s="6">
        <v>41642</v>
      </c>
      <c r="C3" s="13">
        <v>41673</v>
      </c>
      <c r="D3" s="7" t="s">
        <v>24</v>
      </c>
      <c r="E3" s="5" t="s">
        <v>8</v>
      </c>
      <c r="F3" s="5" t="s">
        <v>16</v>
      </c>
      <c r="G3" s="12">
        <v>1200</v>
      </c>
      <c r="H3" s="5" t="str">
        <f>YEAR(C3)&amp;"-"&amp;TEXT(MONTH(C3),"00")</f>
        <v>2014-02</v>
      </c>
    </row>
    <row r="4" spans="2:8">
      <c r="B4" s="6">
        <v>41866</v>
      </c>
      <c r="C4" s="13">
        <v>41912</v>
      </c>
      <c r="D4" s="7" t="s">
        <v>24</v>
      </c>
      <c r="E4" s="5" t="s">
        <v>12</v>
      </c>
      <c r="F4" s="5" t="s">
        <v>17</v>
      </c>
      <c r="G4" s="12">
        <v>2000</v>
      </c>
      <c r="H4" s="5" t="str">
        <f t="shared" ref="H4:H8" si="0">YEAR(C4)&amp;"-"&amp;TEXT(MONTH(C4),"00")</f>
        <v>2014-09</v>
      </c>
    </row>
    <row r="5" spans="2:8">
      <c r="B5" s="6">
        <v>41874</v>
      </c>
      <c r="C5" s="13">
        <v>41897</v>
      </c>
      <c r="D5" s="7" t="s">
        <v>24</v>
      </c>
      <c r="E5" s="5" t="s">
        <v>9</v>
      </c>
      <c r="F5" s="5" t="s">
        <v>18</v>
      </c>
      <c r="G5" s="12">
        <v>3000</v>
      </c>
      <c r="H5" s="5" t="str">
        <f t="shared" si="0"/>
        <v>2014-09</v>
      </c>
    </row>
    <row r="6" spans="2:8">
      <c r="B6" s="6">
        <v>42010</v>
      </c>
      <c r="C6" s="14">
        <v>42050</v>
      </c>
      <c r="D6" s="7" t="s">
        <v>24</v>
      </c>
      <c r="E6" s="5" t="s">
        <v>1</v>
      </c>
      <c r="F6" s="5" t="s">
        <v>21</v>
      </c>
      <c r="G6" s="12">
        <v>1500</v>
      </c>
      <c r="H6" s="5" t="str">
        <f t="shared" si="0"/>
        <v>2015-02</v>
      </c>
    </row>
    <row r="7" spans="2:8">
      <c r="B7" s="6">
        <v>42021</v>
      </c>
      <c r="C7" s="14">
        <v>42058</v>
      </c>
      <c r="D7" s="7" t="s">
        <v>24</v>
      </c>
      <c r="E7" s="5" t="s">
        <v>14</v>
      </c>
      <c r="F7" s="5" t="s">
        <v>19</v>
      </c>
      <c r="G7" s="12">
        <v>7500</v>
      </c>
      <c r="H7" s="5" t="str">
        <f t="shared" si="0"/>
        <v>2015-02</v>
      </c>
    </row>
    <row r="8" spans="2:8" ht="16.5" thickBot="1">
      <c r="B8" s="6">
        <v>42239</v>
      </c>
      <c r="C8" s="15">
        <v>42262</v>
      </c>
      <c r="D8" s="7" t="s">
        <v>24</v>
      </c>
      <c r="E8" s="5" t="s">
        <v>13</v>
      </c>
      <c r="F8" s="5" t="s">
        <v>20</v>
      </c>
      <c r="G8" s="12">
        <v>3275</v>
      </c>
      <c r="H8" s="5" t="str">
        <f t="shared" si="0"/>
        <v>2015-09</v>
      </c>
    </row>
  </sheetData>
  <autoFilter ref="D2:D8"/>
  <conditionalFormatting sqref="D2:D1048576">
    <cfRule type="containsText" dxfId="3" priority="21" operator="containsText" text="Commandé">
      <formula>NOT(ISERROR(SEARCH("Commandé",D2)))</formula>
    </cfRule>
    <cfRule type="containsText" dxfId="2" priority="22" operator="containsText" text="Edité">
      <formula>NOT(ISERROR(SEARCH("Edité",D2)))</formula>
    </cfRule>
    <cfRule type="containsText" dxfId="1" priority="23" operator="containsText" text="Facturé">
      <formula>NOT(ISERROR(SEARCH("Facturé",D2)))</formula>
    </cfRule>
    <cfRule type="containsText" dxfId="0" priority="24" operator="containsText" text="Payé">
      <formula>NOT(ISERROR(SEARCH("Payé",D2)))</formula>
    </cfRule>
  </conditionalFormatting>
  <dataValidations count="1">
    <dataValidation type="list" allowBlank="1" showInputMessage="1" showErrorMessage="1" sqref="D3:D1048576">
      <formula1>"En négo,Commandé,Devis à envoyer,Edité,Facturé,Payé"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B90"/>
  <sheetViews>
    <sheetView zoomScale="150" zoomScaleNormal="150" zoomScalePageLayoutView="150" workbookViewId="0">
      <selection activeCell="B2" sqref="B2"/>
    </sheetView>
  </sheetViews>
  <sheetFormatPr baseColWidth="10" defaultColWidth="17.140625" defaultRowHeight="12.75" customHeight="1"/>
  <cols>
    <col min="1" max="1" width="20" customWidth="1"/>
    <col min="2" max="2" width="15.85546875" style="3" customWidth="1"/>
  </cols>
  <sheetData>
    <row r="1" spans="1:2" ht="12.75" customHeight="1">
      <c r="A1" s="1" t="s">
        <v>2</v>
      </c>
      <c r="B1" s="2" t="s">
        <v>0</v>
      </c>
    </row>
    <row r="2" spans="1:2" ht="12.75" customHeight="1">
      <c r="A2" s="9" t="s">
        <v>22</v>
      </c>
      <c r="B2" s="10">
        <f>SUMPRODUCT((Tableau!C$3:C$8&lt;&gt;"")*(MONTH(Tableau!C$3:C$8)=MONTH(TEXT("01/"&amp;A2,"jj/mm")))*(Tableau!G$3:G$8))</f>
        <v>10200</v>
      </c>
    </row>
    <row r="3" spans="1:2" ht="12.75" customHeight="1">
      <c r="A3" s="9" t="s">
        <v>11</v>
      </c>
      <c r="B3" s="10">
        <f t="array" ref="B3">SUMPRODUCT((Tableau!C$3:C$8&lt;&gt;"")*(MONTH(Tableau!C$3:C$8)=MONTH(TEXT("01/"&amp;A3,"jj/mm")))*(Tableau!G$3:G$8))</f>
        <v>8275</v>
      </c>
    </row>
    <row r="4" spans="1:2" ht="12.75" customHeight="1">
      <c r="A4" s="9" t="s">
        <v>23</v>
      </c>
      <c r="B4" s="10">
        <f t="array" ref="B4">SUMPRODUCT((Tableau!C$3:C$8&lt;&gt;"")*(MONTH(Tableau!C$3:C$8)=MONTH(TEXT("01/"&amp;A4,"jj/mm")))*(Tableau!G$3:G$8))</f>
        <v>10200</v>
      </c>
    </row>
    <row r="5" spans="1:2" ht="12.75" customHeight="1">
      <c r="A5" s="9" t="s">
        <v>10</v>
      </c>
      <c r="B5" s="10">
        <f t="array" ref="B5">SUMPRODUCT((Tableau!C$3:C$8&lt;&gt;"")*(MONTH(Tableau!C$3:C$8)=MONTH(TEXT("01/"&amp;A5,"jj/mm")))*(Tableau!G$3:G$8))</f>
        <v>8275</v>
      </c>
    </row>
    <row r="6" spans="1:2" ht="12.75" customHeight="1">
      <c r="B6" s="4"/>
    </row>
    <row r="7" spans="1:2" ht="12.75" customHeight="1">
      <c r="B7" s="4"/>
    </row>
    <row r="9" spans="1:2" ht="12.75" customHeight="1">
      <c r="B9" s="4"/>
    </row>
    <row r="10" spans="1:2" ht="12.75" customHeight="1">
      <c r="B10" s="4"/>
    </row>
    <row r="11" spans="1:2" ht="12.75" customHeight="1">
      <c r="B11" s="4"/>
    </row>
    <row r="12" spans="1:2" ht="12.75" customHeight="1">
      <c r="B12" s="4"/>
    </row>
    <row r="13" spans="1:2" ht="12.75" customHeight="1">
      <c r="B13" s="4"/>
    </row>
    <row r="14" spans="1:2" ht="12.75" customHeight="1">
      <c r="B14" s="4"/>
    </row>
    <row r="15" spans="1:2" ht="12.75" customHeight="1">
      <c r="B15" s="4"/>
    </row>
    <row r="16" spans="1:2" ht="12.75" customHeight="1">
      <c r="B16" s="4"/>
    </row>
    <row r="17" spans="2:2" ht="12.75" customHeight="1">
      <c r="B17" s="4"/>
    </row>
    <row r="18" spans="2:2" ht="12.75" customHeight="1">
      <c r="B18" s="4"/>
    </row>
    <row r="19" spans="2:2" ht="12.75" customHeight="1">
      <c r="B19" s="4"/>
    </row>
    <row r="21" spans="2:2" ht="12.75" customHeight="1">
      <c r="B21" s="4"/>
    </row>
    <row r="22" spans="2:2" ht="12.75" customHeight="1">
      <c r="B22" s="4"/>
    </row>
    <row r="23" spans="2:2" ht="12.75" customHeight="1">
      <c r="B23" s="4"/>
    </row>
    <row r="24" spans="2:2" ht="12.75" customHeight="1">
      <c r="B24" s="4"/>
    </row>
    <row r="25" spans="2:2" ht="12.75" customHeight="1">
      <c r="B25" s="4"/>
    </row>
    <row r="26" spans="2:2" ht="12.75" customHeight="1">
      <c r="B26" s="4"/>
    </row>
    <row r="27" spans="2:2" ht="12.75" customHeight="1">
      <c r="B27" s="4"/>
    </row>
    <row r="28" spans="2:2" ht="12.75" customHeight="1">
      <c r="B28" s="4"/>
    </row>
    <row r="29" spans="2:2" ht="12.75" customHeight="1">
      <c r="B29" s="4"/>
    </row>
    <row r="30" spans="2:2" ht="12.75" customHeight="1">
      <c r="B30" s="4"/>
    </row>
    <row r="31" spans="2:2" ht="12.75" customHeight="1">
      <c r="B31" s="4"/>
    </row>
    <row r="32" spans="2:2" ht="12.75" customHeight="1">
      <c r="B32" s="4"/>
    </row>
    <row r="33" spans="2:2" ht="12.75" customHeight="1">
      <c r="B33" s="4"/>
    </row>
    <row r="34" spans="2:2" ht="12.75" customHeight="1">
      <c r="B34" s="4"/>
    </row>
    <row r="35" spans="2:2" ht="12.75" customHeight="1">
      <c r="B35" s="4"/>
    </row>
    <row r="36" spans="2:2" ht="12.75" customHeight="1">
      <c r="B36" s="4"/>
    </row>
    <row r="37" spans="2:2" ht="12.75" customHeight="1">
      <c r="B37" s="4"/>
    </row>
    <row r="38" spans="2:2" ht="12.75" customHeight="1">
      <c r="B38" s="4"/>
    </row>
    <row r="39" spans="2:2" ht="12.75" customHeight="1">
      <c r="B39" s="4"/>
    </row>
    <row r="40" spans="2:2" ht="12.75" customHeight="1">
      <c r="B40" s="4"/>
    </row>
    <row r="41" spans="2:2" ht="12.75" customHeight="1">
      <c r="B41" s="4"/>
    </row>
    <row r="42" spans="2:2" ht="12.75" customHeight="1">
      <c r="B42" s="4"/>
    </row>
    <row r="43" spans="2:2" ht="12.75" customHeight="1">
      <c r="B43" s="4"/>
    </row>
    <row r="44" spans="2:2" ht="12.75" customHeight="1">
      <c r="B44" s="4"/>
    </row>
    <row r="45" spans="2:2" ht="12.75" customHeight="1">
      <c r="B45" s="4"/>
    </row>
    <row r="46" spans="2:2" ht="12.75" customHeight="1">
      <c r="B46" s="4"/>
    </row>
    <row r="47" spans="2:2" ht="12.75" customHeight="1">
      <c r="B47" s="4"/>
    </row>
    <row r="48" spans="2:2" ht="12.75" customHeight="1">
      <c r="B48" s="4"/>
    </row>
    <row r="49" spans="2:2" ht="12.75" customHeight="1">
      <c r="B49" s="4"/>
    </row>
    <row r="50" spans="2:2" ht="12.75" customHeight="1">
      <c r="B50" s="4"/>
    </row>
    <row r="51" spans="2:2" ht="12.75" customHeight="1">
      <c r="B51" s="4"/>
    </row>
    <row r="52" spans="2:2" ht="12.75" customHeight="1">
      <c r="B52" s="4"/>
    </row>
    <row r="53" spans="2:2" ht="12.75" customHeight="1">
      <c r="B53" s="4"/>
    </row>
    <row r="54" spans="2:2" ht="12.75" customHeight="1">
      <c r="B54" s="4"/>
    </row>
    <row r="55" spans="2:2" ht="12.75" customHeight="1">
      <c r="B55" s="4"/>
    </row>
    <row r="56" spans="2:2" ht="12.75" customHeight="1">
      <c r="B56" s="4"/>
    </row>
    <row r="57" spans="2:2" ht="12.75" customHeight="1">
      <c r="B57" s="4"/>
    </row>
    <row r="58" spans="2:2" ht="12.75" customHeight="1">
      <c r="B58" s="4"/>
    </row>
    <row r="59" spans="2:2" ht="12.75" customHeight="1">
      <c r="B59" s="4"/>
    </row>
    <row r="60" spans="2:2" ht="12.75" customHeight="1">
      <c r="B60" s="4"/>
    </row>
    <row r="61" spans="2:2" ht="12.75" customHeight="1">
      <c r="B61" s="4"/>
    </row>
    <row r="62" spans="2:2" ht="12.75" customHeight="1">
      <c r="B62" s="4"/>
    </row>
    <row r="63" spans="2:2" ht="12.75" customHeight="1">
      <c r="B63" s="4"/>
    </row>
    <row r="64" spans="2:2" ht="12.75" customHeight="1">
      <c r="B64" s="4"/>
    </row>
    <row r="65" spans="2:2" ht="12.75" customHeight="1">
      <c r="B65" s="4"/>
    </row>
    <row r="66" spans="2:2" ht="12.75" customHeight="1">
      <c r="B66" s="4"/>
    </row>
    <row r="67" spans="2:2" ht="12.75" customHeight="1">
      <c r="B67" s="4"/>
    </row>
    <row r="68" spans="2:2" ht="12.75" customHeight="1">
      <c r="B68" s="4"/>
    </row>
    <row r="69" spans="2:2" ht="12.75" customHeight="1">
      <c r="B69" s="4"/>
    </row>
    <row r="70" spans="2:2" ht="12.75" customHeight="1">
      <c r="B70" s="4"/>
    </row>
    <row r="71" spans="2:2" ht="12.75" customHeight="1">
      <c r="B71" s="4"/>
    </row>
    <row r="72" spans="2:2" ht="12.75" customHeight="1">
      <c r="B72" s="4"/>
    </row>
    <row r="73" spans="2:2" ht="12.75" customHeight="1">
      <c r="B73" s="4"/>
    </row>
    <row r="74" spans="2:2" ht="12.75" customHeight="1">
      <c r="B74" s="4"/>
    </row>
    <row r="75" spans="2:2" ht="12.75" customHeight="1">
      <c r="B75" s="4"/>
    </row>
    <row r="76" spans="2:2" ht="12.75" customHeight="1">
      <c r="B76" s="4"/>
    </row>
    <row r="77" spans="2:2" ht="12.75" customHeight="1">
      <c r="B77" s="4"/>
    </row>
    <row r="78" spans="2:2" ht="12.75" customHeight="1">
      <c r="B78" s="4"/>
    </row>
    <row r="79" spans="2:2" ht="12.75" customHeight="1">
      <c r="B79" s="4"/>
    </row>
    <row r="80" spans="2:2" ht="12.75" customHeight="1">
      <c r="B80" s="4"/>
    </row>
    <row r="81" spans="2:2" ht="12.75" customHeight="1">
      <c r="B81" s="4"/>
    </row>
    <row r="82" spans="2:2" ht="12.75" customHeight="1">
      <c r="B82" s="4"/>
    </row>
    <row r="83" spans="2:2" ht="12.75" customHeight="1">
      <c r="B83" s="4"/>
    </row>
    <row r="84" spans="2:2" ht="12.75" customHeight="1">
      <c r="B84" s="4"/>
    </row>
    <row r="85" spans="2:2" ht="12.75" customHeight="1">
      <c r="B85" s="4"/>
    </row>
    <row r="86" spans="2:2" ht="12.75" customHeight="1">
      <c r="B86" s="4"/>
    </row>
    <row r="87" spans="2:2" ht="12.75" customHeight="1">
      <c r="B87" s="4"/>
    </row>
    <row r="88" spans="2:2" ht="12.75" customHeight="1">
      <c r="B88" s="4"/>
    </row>
    <row r="89" spans="2:2" ht="12.75" customHeight="1">
      <c r="B89" s="4"/>
    </row>
    <row r="90" spans="2:2" ht="12.75" customHeight="1">
      <c r="B90" s="4"/>
    </row>
  </sheetData>
  <pageMargins left="0.75" right="0.75" top="1" bottom="1" header="0.5" footer="0.5"/>
  <pageSetup paperSize="9" orientation="portrait" horizontalDpi="4294967292" verticalDpi="4294967292"/>
  <ignoredErrors>
    <ignoredError sqref="B5 B3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Tableau</vt:lpstr>
      <vt:lpstr>Encaissements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2014-09-30T16:50:22Z</dcterms:created>
  <dcterms:modified xsi:type="dcterms:W3CDTF">2015-11-13T15:21:12Z</dcterms:modified>
</cp:coreProperties>
</file>