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90" yWindow="0" windowWidth="21720" windowHeight="10035" activeTab="2"/>
  </bookViews>
  <sheets>
    <sheet name="PRODUIT" sheetId="4" r:id="rId1"/>
    <sheet name="Stock" sheetId="6" r:id="rId2"/>
    <sheet name="Mvts" sheetId="7" r:id="rId3"/>
    <sheet name="Param" sheetId="9" r:id="rId4"/>
    <sheet name="Calc" sheetId="11" r:id="rId5"/>
  </sheets>
  <definedNames>
    <definedName name="BDMvts">OFFSET(Mvts!$A$1,,,COUNTA(Mvts!$A:$A),COUNTA(Mvts!$1:$1))</definedName>
    <definedName name="BDParam">OFFSET(Param!$A$1,1,,COUNTA(Param!$A:$A)-1,3)</definedName>
    <definedName name="Fin">OFFSET(PRODUIT!#REF!,1,,COUNTA(PRODUIT!$B:$B)-1)</definedName>
    <definedName name="iDParam">OFFSET(Param!$A$1,1,,COUNTA(Param!$A:$A)-1)</definedName>
    <definedName name="_xlnm.Print_Titles" localSheetId="1">Stock!#REF!</definedName>
    <definedName name="Prodparam">OFFSET(Param!$B$1,1,,COUNTA(Param!$B:$B)-1)</definedName>
    <definedName name="Produits">Tableau2[#All]</definedName>
    <definedName name="SumFin">SUM([0]!Fin)&gt;0</definedName>
    <definedName name="Ventes">OFFSET(PRODUIT!#REF!,1,,COUNTA(PRODUIT!$B:$B)-1)</definedName>
    <definedName name="_xlnm.Print_Area" localSheetId="1">Stock!#REF!</definedName>
  </definedNames>
  <calcPr calcId="125725"/>
</workbook>
</file>

<file path=xl/calcChain.xml><?xml version="1.0" encoding="utf-8"?>
<calcChain xmlns="http://schemas.openxmlformats.org/spreadsheetml/2006/main">
  <c r="B2" i="4"/>
  <c r="B3"/>
  <c r="B25" i="7" s="1"/>
  <c r="B4" i="4"/>
  <c r="B5"/>
  <c r="B6"/>
  <c r="B16" i="7" s="1"/>
  <c r="B7" i="4"/>
  <c r="B8"/>
  <c r="B9"/>
  <c r="B10"/>
  <c r="B11"/>
  <c r="B12"/>
  <c r="B13"/>
  <c r="B39" i="7" s="1"/>
  <c r="B14" i="4"/>
  <c r="B15"/>
  <c r="B16"/>
  <c r="B26" i="7" s="1"/>
  <c r="B17" i="4"/>
  <c r="B18"/>
  <c r="B19"/>
  <c r="B20"/>
  <c r="B21"/>
  <c r="B22"/>
  <c r="B19" i="7" s="1"/>
  <c r="B23" i="4"/>
  <c r="B38" i="7" s="1"/>
  <c r="B24" i="4"/>
  <c r="B29" i="7" s="1"/>
  <c r="B25" i="4"/>
  <c r="B26"/>
  <c r="B27"/>
  <c r="B28"/>
  <c r="B17" i="7" s="1"/>
  <c r="B29" i="4"/>
  <c r="B30"/>
  <c r="B31"/>
  <c r="B20" i="7" s="1"/>
  <c r="B32" i="4"/>
  <c r="B33"/>
  <c r="B34"/>
  <c r="B13" i="7" s="1"/>
  <c r="B35" i="4"/>
  <c r="B36"/>
  <c r="B12" i="7" s="1"/>
  <c r="B21" l="1"/>
  <c r="B37"/>
  <c r="B18"/>
  <c r="B36"/>
  <c r="B2"/>
  <c r="B8"/>
  <c r="B24"/>
  <c r="B32"/>
  <c r="B10"/>
  <c r="B9"/>
  <c r="B11"/>
  <c r="B22"/>
  <c r="B33"/>
  <c r="B15"/>
  <c r="B6"/>
  <c r="B5"/>
  <c r="B4"/>
  <c r="B3"/>
  <c r="B7"/>
  <c r="B34"/>
  <c r="B23"/>
  <c r="B30"/>
  <c r="B27"/>
  <c r="B31"/>
  <c r="B14"/>
  <c r="B28"/>
  <c r="B35"/>
  <c r="B3" i="11" l="1"/>
  <c r="C3"/>
  <c r="A5"/>
  <c r="A8" s="1"/>
  <c r="A3"/>
  <c r="D2" i="6" l="1"/>
  <c r="A6" i="11"/>
  <c r="B6"/>
  <c r="A9"/>
  <c r="A11"/>
  <c r="B9"/>
  <c r="C9"/>
  <c r="C6"/>
  <c r="D4" i="6" l="1"/>
  <c r="D3"/>
  <c r="B12" i="11"/>
  <c r="A14"/>
  <c r="C12"/>
  <c r="A12"/>
  <c r="D5" i="6" l="1"/>
  <c r="A17" i="11"/>
  <c r="B15"/>
  <c r="A15"/>
  <c r="C15"/>
  <c r="D6" i="6" l="1"/>
  <c r="B18" i="11"/>
  <c r="A20"/>
  <c r="C18"/>
  <c r="A18"/>
  <c r="D7" i="6" l="1"/>
  <c r="A21" i="11"/>
  <c r="C21"/>
  <c r="A23"/>
  <c r="B21"/>
  <c r="D8" i="6" l="1"/>
  <c r="B24" i="11"/>
  <c r="C24"/>
  <c r="A24"/>
  <c r="A26"/>
  <c r="D9" i="6" l="1"/>
  <c r="A27" i="11"/>
  <c r="B27"/>
  <c r="A29"/>
  <c r="C27"/>
  <c r="D10" i="6" l="1"/>
  <c r="B30" i="11"/>
  <c r="C30"/>
  <c r="A30"/>
  <c r="A32"/>
  <c r="D11" i="6" l="1"/>
  <c r="A33" i="11"/>
  <c r="B33"/>
  <c r="C33"/>
  <c r="A35"/>
  <c r="D12" i="6" l="1"/>
  <c r="B36" i="11"/>
  <c r="A36"/>
  <c r="C36"/>
  <c r="A38"/>
  <c r="D13" i="6" l="1"/>
  <c r="A39" i="11"/>
  <c r="B39"/>
  <c r="C39"/>
  <c r="A41"/>
  <c r="D14" i="6" l="1"/>
  <c r="B42" i="11"/>
  <c r="A44"/>
  <c r="C42"/>
  <c r="A42"/>
  <c r="D15" i="6" l="1"/>
  <c r="A45" i="11"/>
  <c r="B45"/>
  <c r="A47"/>
  <c r="C45"/>
  <c r="D16" i="6" l="1"/>
  <c r="B48" i="11"/>
  <c r="C48"/>
  <c r="A48"/>
  <c r="A50"/>
  <c r="D17" i="6" l="1"/>
  <c r="A51" i="11"/>
  <c r="B51"/>
  <c r="A53"/>
  <c r="C51"/>
  <c r="D18" i="6" l="1"/>
  <c r="B54" i="11"/>
  <c r="C54"/>
  <c r="A56"/>
  <c r="A54"/>
  <c r="D19" i="6" l="1"/>
  <c r="A59" i="11"/>
  <c r="C57"/>
  <c r="A57"/>
  <c r="B57"/>
  <c r="D20" i="6" l="1"/>
  <c r="B60" i="11"/>
  <c r="C60"/>
  <c r="A62"/>
  <c r="A60"/>
  <c r="D21" i="6" l="1"/>
  <c r="A65" i="11"/>
  <c r="C63"/>
  <c r="A63"/>
  <c r="B63"/>
  <c r="D22" i="6" l="1"/>
  <c r="A68" i="11"/>
  <c r="C66"/>
  <c r="A66"/>
  <c r="B66"/>
  <c r="D23" i="6" l="1"/>
  <c r="A71" i="11"/>
  <c r="C69"/>
  <c r="A69"/>
  <c r="B69"/>
  <c r="D24" i="6" l="1"/>
  <c r="A74" i="11"/>
  <c r="B72"/>
  <c r="A72"/>
  <c r="C72"/>
  <c r="A77" l="1"/>
  <c r="A75"/>
  <c r="B75"/>
  <c r="C75"/>
  <c r="D25" i="6" l="1"/>
  <c r="A80" i="11"/>
  <c r="C78"/>
  <c r="A78"/>
  <c r="B78"/>
  <c r="D26" i="6" l="1"/>
  <c r="A83" i="11"/>
  <c r="A81"/>
  <c r="C81"/>
  <c r="B81"/>
  <c r="D27" i="6" l="1"/>
  <c r="A86" i="11"/>
  <c r="B84"/>
  <c r="A84"/>
  <c r="C84"/>
  <c r="D28" i="6" l="1"/>
  <c r="A89" i="11"/>
  <c r="C87"/>
  <c r="B87"/>
  <c r="A87"/>
  <c r="D29" i="6" l="1"/>
  <c r="A92" i="11"/>
  <c r="A90"/>
  <c r="B90"/>
  <c r="C90"/>
  <c r="D30" i="6" l="1"/>
  <c r="A95" i="11"/>
  <c r="A93"/>
  <c r="C93"/>
  <c r="B93"/>
  <c r="D31" i="6" l="1"/>
  <c r="A98" i="11"/>
  <c r="A96"/>
  <c r="B96"/>
  <c r="C96"/>
  <c r="D33" i="6" l="1"/>
  <c r="D32"/>
  <c r="A101" i="11"/>
  <c r="A99"/>
  <c r="B99"/>
  <c r="C99"/>
  <c r="A104" l="1"/>
  <c r="A102"/>
  <c r="B102"/>
  <c r="C102"/>
  <c r="D34" i="6" l="1"/>
  <c r="A107" i="11"/>
  <c r="C105"/>
  <c r="A105"/>
  <c r="B105"/>
  <c r="D35" i="6" l="1"/>
  <c r="A110" i="11"/>
  <c r="A108"/>
  <c r="B108"/>
  <c r="C108"/>
  <c r="D36" i="6" l="1"/>
  <c r="A113" i="11"/>
  <c r="A111"/>
  <c r="B111"/>
  <c r="C111"/>
  <c r="A116" l="1"/>
  <c r="A114"/>
  <c r="B114"/>
  <c r="C114"/>
  <c r="A119" l="1"/>
  <c r="B117"/>
  <c r="A117"/>
  <c r="C117"/>
  <c r="A122" l="1"/>
  <c r="A120"/>
  <c r="B120"/>
  <c r="C120"/>
  <c r="A125" l="1"/>
  <c r="A123"/>
  <c r="B123"/>
  <c r="C123"/>
  <c r="A128" l="1"/>
  <c r="A126"/>
  <c r="C126"/>
  <c r="B126"/>
  <c r="A131" l="1"/>
  <c r="C129"/>
  <c r="A129"/>
  <c r="B129"/>
  <c r="A134" l="1"/>
  <c r="A132"/>
  <c r="B132"/>
  <c r="C132"/>
  <c r="A137" l="1"/>
  <c r="B135"/>
  <c r="A135"/>
  <c r="C135"/>
  <c r="A140" l="1"/>
  <c r="A138"/>
  <c r="B138"/>
  <c r="C138"/>
  <c r="A143" l="1"/>
  <c r="A141"/>
  <c r="C141"/>
  <c r="B141"/>
  <c r="A146" l="1"/>
  <c r="A144"/>
  <c r="B144"/>
  <c r="C144"/>
  <c r="A149" l="1"/>
  <c r="A147"/>
  <c r="B147"/>
  <c r="C147"/>
  <c r="A152" l="1"/>
  <c r="A150"/>
  <c r="B150"/>
  <c r="C150"/>
  <c r="A155" l="1"/>
  <c r="B153"/>
  <c r="C153"/>
  <c r="A153"/>
  <c r="A158" l="1"/>
  <c r="A156"/>
  <c r="B156"/>
  <c r="C156"/>
  <c r="A161" l="1"/>
  <c r="A159"/>
  <c r="B159"/>
  <c r="C159"/>
  <c r="A164" l="1"/>
  <c r="A162"/>
  <c r="B162"/>
  <c r="C162"/>
  <c r="A167" l="1"/>
  <c r="A165"/>
  <c r="C165"/>
  <c r="B165"/>
  <c r="A170" l="1"/>
  <c r="A168"/>
  <c r="B168"/>
  <c r="C168"/>
  <c r="A173" l="1"/>
  <c r="A171"/>
  <c r="B171"/>
  <c r="C171"/>
  <c r="A176" l="1"/>
  <c r="A174"/>
  <c r="C174"/>
  <c r="B174"/>
  <c r="A179" l="1"/>
  <c r="B177"/>
  <c r="C177"/>
  <c r="A177"/>
  <c r="A182" l="1"/>
  <c r="A180"/>
  <c r="B180"/>
  <c r="C180"/>
  <c r="A185" l="1"/>
  <c r="B183"/>
  <c r="A183"/>
  <c r="C183"/>
  <c r="A188" l="1"/>
  <c r="A186"/>
  <c r="B186"/>
  <c r="C186"/>
  <c r="A191" l="1"/>
  <c r="C189"/>
  <c r="A189"/>
  <c r="B189"/>
  <c r="A194" l="1"/>
  <c r="A192"/>
  <c r="C192"/>
  <c r="B192"/>
  <c r="A197" l="1"/>
  <c r="A195"/>
  <c r="C195"/>
  <c r="B195"/>
  <c r="A200" l="1"/>
  <c r="C198"/>
  <c r="A198"/>
  <c r="B198"/>
  <c r="A203" l="1"/>
  <c r="C201"/>
  <c r="A201"/>
  <c r="B201"/>
  <c r="A206" l="1"/>
  <c r="A204"/>
  <c r="B204"/>
  <c r="C204"/>
  <c r="A209" l="1"/>
  <c r="A207"/>
  <c r="B207"/>
  <c r="C207"/>
  <c r="C210" l="1"/>
  <c r="A212"/>
  <c r="A210"/>
  <c r="B210"/>
  <c r="A213" l="1"/>
  <c r="C213"/>
  <c r="B213"/>
  <c r="A215"/>
  <c r="B216" l="1"/>
  <c r="A218"/>
  <c r="C216"/>
  <c r="A216"/>
  <c r="C219" l="1"/>
  <c r="A219"/>
  <c r="B219"/>
  <c r="A221"/>
  <c r="B222" l="1"/>
  <c r="A224"/>
  <c r="C222"/>
  <c r="A222"/>
  <c r="A225" l="1"/>
  <c r="C225"/>
  <c r="B225"/>
  <c r="A227"/>
  <c r="B228" l="1"/>
  <c r="A228"/>
  <c r="A230"/>
  <c r="C228"/>
  <c r="C231" l="1"/>
  <c r="A231"/>
  <c r="B231"/>
  <c r="A233"/>
  <c r="C234" l="1"/>
  <c r="B234"/>
  <c r="A236"/>
  <c r="A234"/>
  <c r="A237" l="1"/>
  <c r="C237"/>
  <c r="B237"/>
  <c r="A239"/>
  <c r="A240" l="1"/>
  <c r="A242"/>
  <c r="C240"/>
  <c r="B240"/>
  <c r="C243" l="1"/>
  <c r="A243"/>
  <c r="B243"/>
  <c r="A245"/>
  <c r="B246" l="1"/>
  <c r="A248"/>
  <c r="A246"/>
  <c r="C246"/>
  <c r="A249" l="1"/>
  <c r="C249"/>
  <c r="B249"/>
  <c r="A251"/>
  <c r="B252" l="1"/>
  <c r="A254"/>
  <c r="A252"/>
  <c r="C252"/>
  <c r="C255" l="1"/>
  <c r="A255"/>
  <c r="B255"/>
  <c r="A257"/>
  <c r="C258" l="1"/>
  <c r="A260"/>
  <c r="A258"/>
  <c r="B258"/>
  <c r="A261" l="1"/>
  <c r="C261"/>
  <c r="B261"/>
  <c r="A263"/>
  <c r="A264" l="1"/>
  <c r="B264"/>
  <c r="A266"/>
  <c r="C264"/>
  <c r="C267" l="1"/>
  <c r="A267"/>
  <c r="B267"/>
  <c r="A269"/>
  <c r="A270" l="1"/>
  <c r="B270"/>
  <c r="C270"/>
  <c r="A272"/>
  <c r="A275" l="1"/>
  <c r="A273"/>
  <c r="B273"/>
  <c r="C273"/>
  <c r="C276" l="1"/>
  <c r="B276"/>
  <c r="A276"/>
  <c r="A278"/>
  <c r="A281" l="1"/>
  <c r="B279"/>
  <c r="A279"/>
  <c r="C279"/>
  <c r="B282" l="1"/>
  <c r="A282"/>
  <c r="C282"/>
  <c r="A284"/>
  <c r="A287" l="1"/>
  <c r="C285"/>
  <c r="B285"/>
  <c r="A285"/>
  <c r="C288" l="1"/>
  <c r="B288"/>
  <c r="A288"/>
  <c r="A290"/>
  <c r="A293" l="1"/>
  <c r="C291"/>
  <c r="A291"/>
  <c r="B291"/>
  <c r="B294" l="1"/>
  <c r="A294"/>
  <c r="C294"/>
  <c r="A296"/>
  <c r="A299" l="1"/>
  <c r="C297"/>
  <c r="A297"/>
  <c r="B297"/>
  <c r="A300" l="1"/>
  <c r="B300"/>
  <c r="C300"/>
</calcChain>
</file>

<file path=xl/sharedStrings.xml><?xml version="1.0" encoding="utf-8"?>
<sst xmlns="http://schemas.openxmlformats.org/spreadsheetml/2006/main" count="430" uniqueCount="52">
  <si>
    <t>Quantité</t>
  </si>
  <si>
    <t>Minimum</t>
  </si>
  <si>
    <t>Date_Saisie</t>
  </si>
  <si>
    <t>Type de mouvement</t>
  </si>
  <si>
    <t>iD</t>
  </si>
  <si>
    <t>Produits</t>
  </si>
  <si>
    <t>Entrees</t>
  </si>
  <si>
    <t>Sorties</t>
  </si>
  <si>
    <t>joint cuve</t>
  </si>
  <si>
    <t>joint vanne vidange</t>
  </si>
  <si>
    <t>joint dôme</t>
  </si>
  <si>
    <t>vanne</t>
  </si>
  <si>
    <t>garniture</t>
  </si>
  <si>
    <t>roulement</t>
  </si>
  <si>
    <t>etc</t>
  </si>
  <si>
    <t>etc2</t>
  </si>
  <si>
    <t>etc3</t>
  </si>
  <si>
    <t>aaaa</t>
  </si>
  <si>
    <t>zzzz</t>
  </si>
  <si>
    <t>eeee</t>
  </si>
  <si>
    <t>rrrr</t>
  </si>
  <si>
    <t>tttt</t>
  </si>
  <si>
    <t>yyyy</t>
  </si>
  <si>
    <t>uuuu</t>
  </si>
  <si>
    <t>iiii</t>
  </si>
  <si>
    <t>ooo</t>
  </si>
  <si>
    <t>ppp</t>
  </si>
  <si>
    <t>qqqq</t>
  </si>
  <si>
    <t>ssss</t>
  </si>
  <si>
    <t>dddd</t>
  </si>
  <si>
    <t>ffff</t>
  </si>
  <si>
    <t>gggg</t>
  </si>
  <si>
    <t>hhhh</t>
  </si>
  <si>
    <t>jjjj</t>
  </si>
  <si>
    <t>kkk</t>
  </si>
  <si>
    <t>llll</t>
  </si>
  <si>
    <t>mmmm</t>
  </si>
  <si>
    <t>Entree</t>
  </si>
  <si>
    <t>Sortie</t>
  </si>
  <si>
    <t>www</t>
  </si>
  <si>
    <t>xxxx</t>
  </si>
  <si>
    <t>cccc</t>
  </si>
  <si>
    <t>vvvv</t>
  </si>
  <si>
    <t>bbb</t>
  </si>
  <si>
    <t>nnn</t>
  </si>
  <si>
    <t>Produit</t>
  </si>
  <si>
    <t>joint vanne de vidange</t>
  </si>
  <si>
    <t>Colonne4</t>
  </si>
  <si>
    <t>Colonne5</t>
  </si>
  <si>
    <t>ID</t>
  </si>
  <si>
    <t>Ref</t>
  </si>
  <si>
    <t>Mini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</si>
</sst>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d/m/yy\ h:mm;@"/>
  </numFmts>
  <fonts count="6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0" xfId="1"/>
    <xf numFmtId="0" fontId="1" fillId="0" borderId="0" xfId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1" fillId="0" borderId="0" xfId="1" applyBorder="1" applyAlignment="1">
      <alignment horizontal="center"/>
    </xf>
    <xf numFmtId="0" fontId="2" fillId="2" borderId="0" xfId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2" borderId="0" xfId="1" applyFont="1" applyFill="1" applyBorder="1" applyAlignment="1">
      <alignment horizontal="left"/>
    </xf>
    <xf numFmtId="0" fontId="1" fillId="0" borderId="0" xfId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/>
    <xf numFmtId="0" fontId="3" fillId="0" borderId="1" xfId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3" borderId="0" xfId="1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3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/>
    <xf numFmtId="0" fontId="0" fillId="4" borderId="6" xfId="0" applyFill="1" applyBorder="1"/>
    <xf numFmtId="0" fontId="4" fillId="4" borderId="7" xfId="0" applyFont="1" applyFill="1" applyBorder="1"/>
    <xf numFmtId="0" fontId="1" fillId="0" borderId="0" xfId="1" applyBorder="1" applyAlignment="1" applyProtection="1">
      <alignment horizontal="center"/>
    </xf>
    <xf numFmtId="0" fontId="1" fillId="0" borderId="0" xfId="1" applyAlignment="1" applyProtection="1">
      <alignment horizontal="center"/>
    </xf>
    <xf numFmtId="1" fontId="2" fillId="2" borderId="0" xfId="1" applyNumberFormat="1" applyFont="1" applyFill="1" applyBorder="1" applyAlignment="1" applyProtection="1">
      <alignment horizontal="center"/>
      <protection locked="0"/>
    </xf>
    <xf numFmtId="0" fontId="2" fillId="2" borderId="0" xfId="1" applyFont="1" applyFill="1" applyBorder="1" applyAlignment="1" applyProtection="1">
      <alignment horizontal="center"/>
      <protection locked="0"/>
    </xf>
    <xf numFmtId="1" fontId="1" fillId="0" borderId="0" xfId="1" applyNumberFormat="1" applyAlignment="1" applyProtection="1">
      <alignment horizontal="center"/>
      <protection locked="0"/>
    </xf>
    <xf numFmtId="0" fontId="1" fillId="0" borderId="0" xfId="1" applyAlignment="1" applyProtection="1">
      <alignment horizontal="center"/>
      <protection locked="0"/>
    </xf>
    <xf numFmtId="0" fontId="0" fillId="0" borderId="0" xfId="0" applyFill="1" applyBorder="1" applyProtection="1"/>
    <xf numFmtId="0" fontId="1" fillId="0" borderId="0" xfId="1" applyFill="1" applyAlignment="1" applyProtection="1">
      <alignment horizontal="center"/>
    </xf>
    <xf numFmtId="0" fontId="0" fillId="0" borderId="0" xfId="0" applyFill="1" applyProtection="1"/>
    <xf numFmtId="165" fontId="1" fillId="0" borderId="0" xfId="1" applyNumberFormat="1" applyAlignment="1" applyProtection="1">
      <alignment horizontal="center"/>
      <protection locked="0"/>
    </xf>
    <xf numFmtId="165" fontId="2" fillId="2" borderId="0" xfId="1" applyNumberFormat="1" applyFont="1" applyFill="1" applyBorder="1" applyAlignment="1" applyProtection="1">
      <alignment horizontal="center"/>
      <protection locked="0"/>
    </xf>
    <xf numFmtId="0" fontId="1" fillId="5" borderId="0" xfId="1" applyNumberFormat="1" applyFont="1" applyFill="1" applyBorder="1" applyAlignment="1">
      <alignment horizontal="center"/>
    </xf>
    <xf numFmtId="0" fontId="1" fillId="0" borderId="0" xfId="1" applyFill="1" applyAlignment="1" applyProtection="1">
      <alignment horizontal="left"/>
    </xf>
    <xf numFmtId="0" fontId="1" fillId="6" borderId="9" xfId="1" applyNumberFormat="1" applyFont="1" applyFill="1" applyBorder="1" applyAlignment="1">
      <alignment horizontal="center"/>
    </xf>
    <xf numFmtId="0" fontId="1" fillId="6" borderId="10" xfId="1" applyNumberFormat="1" applyFont="1" applyFill="1" applyBorder="1" applyAlignment="1">
      <alignment horizontal="center"/>
    </xf>
    <xf numFmtId="164" fontId="0" fillId="6" borderId="10" xfId="1" applyNumberFormat="1" applyFont="1" applyFill="1" applyBorder="1" applyAlignment="1"/>
    <xf numFmtId="164" fontId="1" fillId="6" borderId="10" xfId="1" applyNumberFormat="1" applyFont="1" applyFill="1" applyBorder="1" applyAlignment="1"/>
    <xf numFmtId="0" fontId="1" fillId="6" borderId="11" xfId="1" applyNumberFormat="1" applyFont="1" applyFill="1" applyBorder="1" applyAlignment="1">
      <alignment horizontal="center" vertical="center"/>
    </xf>
    <xf numFmtId="0" fontId="1" fillId="5" borderId="9" xfId="1" applyNumberFormat="1" applyFont="1" applyFill="1" applyBorder="1" applyAlignment="1">
      <alignment horizontal="center"/>
    </xf>
    <xf numFmtId="0" fontId="1" fillId="5" borderId="10" xfId="1" applyNumberFormat="1" applyFont="1" applyFill="1" applyBorder="1" applyAlignment="1">
      <alignment horizontal="center"/>
    </xf>
    <xf numFmtId="164" fontId="0" fillId="5" borderId="10" xfId="1" applyNumberFormat="1" applyFont="1" applyFill="1" applyBorder="1" applyAlignment="1"/>
    <xf numFmtId="164" fontId="1" fillId="5" borderId="10" xfId="1" applyNumberFormat="1" applyFont="1" applyFill="1" applyBorder="1" applyAlignment="1"/>
    <xf numFmtId="0" fontId="1" fillId="5" borderId="11" xfId="1" applyNumberFormat="1" applyFont="1" applyFill="1" applyBorder="1" applyAlignment="1">
      <alignment horizontal="center" vertical="center"/>
    </xf>
    <xf numFmtId="0" fontId="1" fillId="5" borderId="10" xfId="1" applyNumberFormat="1" applyFont="1" applyFill="1" applyBorder="1" applyAlignment="1"/>
    <xf numFmtId="0" fontId="1" fillId="6" borderId="10" xfId="1" applyNumberFormat="1" applyFont="1" applyFill="1" applyBorder="1" applyAlignment="1"/>
    <xf numFmtId="0" fontId="1" fillId="6" borderId="12" xfId="1" applyNumberFormat="1" applyFont="1" applyFill="1" applyBorder="1" applyAlignment="1">
      <alignment horizontal="center"/>
    </xf>
    <xf numFmtId="0" fontId="1" fillId="6" borderId="13" xfId="1" applyNumberFormat="1" applyFont="1" applyFill="1" applyBorder="1" applyAlignment="1">
      <alignment horizontal="center"/>
    </xf>
    <xf numFmtId="164" fontId="1" fillId="6" borderId="13" xfId="1" applyNumberFormat="1" applyFont="1" applyFill="1" applyBorder="1" applyAlignment="1"/>
    <xf numFmtId="0" fontId="1" fillId="6" borderId="13" xfId="1" applyNumberFormat="1" applyFont="1" applyFill="1" applyBorder="1" applyAlignment="1"/>
    <xf numFmtId="0" fontId="0" fillId="6" borderId="11" xfId="0" applyFont="1" applyFill="1" applyBorder="1" applyAlignment="1">
      <alignment horizontal="center" vertical="center"/>
    </xf>
    <xf numFmtId="0" fontId="1" fillId="6" borderId="14" xfId="1" applyNumberFormat="1" applyFont="1" applyFill="1" applyBorder="1" applyAlignment="1">
      <alignment horizontal="center" vertical="center"/>
    </xf>
    <xf numFmtId="0" fontId="1" fillId="0" borderId="0" xfId="1"/>
    <xf numFmtId="0" fontId="1" fillId="0" borderId="0" xfId="1" applyBorder="1" applyAlignment="1" applyProtection="1">
      <alignment horizontal="center"/>
    </xf>
    <xf numFmtId="1" fontId="1" fillId="0" borderId="0" xfId="1" applyNumberFormat="1" applyFill="1" applyAlignment="1" applyProtection="1">
      <alignment horizontal="center"/>
      <protection locked="0"/>
    </xf>
    <xf numFmtId="0" fontId="1" fillId="0" borderId="0" xfId="1" applyFill="1" applyAlignment="1" applyProtection="1">
      <alignment horizontal="center"/>
      <protection locked="0"/>
    </xf>
    <xf numFmtId="165" fontId="1" fillId="0" borderId="0" xfId="1" applyNumberFormat="1" applyFill="1" applyAlignment="1" applyProtection="1">
      <alignment horizontal="center"/>
      <protection locked="0"/>
    </xf>
    <xf numFmtId="0" fontId="1" fillId="6" borderId="0" xfId="1" applyNumberFormat="1" applyFont="1" applyFill="1" applyBorder="1" applyAlignment="1">
      <alignment horizontal="center"/>
    </xf>
    <xf numFmtId="0" fontId="1" fillId="7" borderId="15" xfId="1" applyNumberFormat="1" applyFont="1" applyFill="1" applyBorder="1" applyAlignment="1">
      <alignment horizontal="center" vertical="center"/>
    </xf>
    <xf numFmtId="0" fontId="1" fillId="8" borderId="15" xfId="1" applyNumberFormat="1" applyFont="1" applyFill="1" applyBorder="1" applyAlignment="1">
      <alignment horizontal="center" vertical="center"/>
    </xf>
    <xf numFmtId="0" fontId="0" fillId="7" borderId="15" xfId="0" applyFont="1" applyFill="1" applyBorder="1" applyAlignment="1">
      <alignment horizontal="center" vertical="center"/>
    </xf>
    <xf numFmtId="0" fontId="1" fillId="0" borderId="0" xfId="1" applyFill="1" applyAlignment="1">
      <alignment horizontal="center"/>
    </xf>
    <xf numFmtId="0" fontId="1" fillId="0" borderId="16" xfId="1" applyFill="1" applyBorder="1" applyAlignment="1" applyProtection="1">
      <alignment horizontal="left"/>
    </xf>
    <xf numFmtId="0" fontId="1" fillId="7" borderId="15" xfId="1" applyNumberFormat="1" applyFont="1" applyFill="1" applyBorder="1" applyAlignment="1" applyProtection="1">
      <alignment horizontal="center" vertical="center"/>
      <protection locked="0"/>
    </xf>
    <xf numFmtId="22" fontId="1" fillId="6" borderId="13" xfId="1" applyNumberFormat="1" applyFont="1" applyFill="1" applyBorder="1" applyAlignment="1">
      <alignment horizontal="center"/>
    </xf>
    <xf numFmtId="1" fontId="1" fillId="0" borderId="0" xfId="1" applyNumberFormat="1" applyFill="1" applyBorder="1" applyAlignment="1" applyProtection="1">
      <alignment horizontal="center"/>
      <protection locked="0"/>
    </xf>
    <xf numFmtId="0" fontId="1" fillId="0" borderId="0" xfId="1" applyFill="1" applyBorder="1" applyAlignment="1" applyProtection="1">
      <alignment horizontal="center"/>
      <protection locked="0"/>
    </xf>
    <xf numFmtId="165" fontId="0" fillId="0" borderId="0" xfId="1" applyNumberFormat="1" applyFont="1" applyFill="1" applyBorder="1" applyAlignment="1" applyProtection="1">
      <alignment horizontal="center"/>
      <protection locked="0"/>
    </xf>
    <xf numFmtId="1" fontId="0" fillId="0" borderId="0" xfId="1" applyNumberFormat="1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34"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/m/yy\ h:mm;@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  <protection locked="0" hidden="0"/>
    </dxf>
    <dxf>
      <font>
        <sz val="9"/>
        <color auto="1"/>
        <name val="Arial"/>
        <scheme val="none"/>
      </font>
      <numFmt numFmtId="0" formatCode="General"/>
      <fill>
        <patternFill patternType="solid">
          <fgColor theme="4" tint="0.59999389629810485"/>
          <bgColor theme="0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  <border outline="0">
        <right style="thin">
          <color theme="0"/>
        </right>
      </border>
      <protection locked="1" hidden="0"/>
    </dxf>
    <dxf>
      <alignment horizontal="center" vertical="bottom" textRotation="0" wrapText="0" indent="0" relativeIndent="255" justifyLastLine="0" shrinkToFit="0" readingOrder="0"/>
    </dxf>
    <dxf>
      <font>
        <color auto="1"/>
      </font>
      <fill>
        <patternFill>
          <bgColor rgb="FFFFFF99"/>
        </patternFill>
      </fill>
    </dxf>
    <dxf>
      <fill>
        <patternFill>
          <bgColor theme="3" tint="0.79998168889431442"/>
        </patternFill>
      </fill>
    </dxf>
    <dxf>
      <numFmt numFmtId="1" formatCode="0"/>
      <alignment horizontal="center" vertical="bottom" textRotation="0" wrapText="0" indent="0" relativeIndent="255" justifyLastLine="0" shrinkToFit="0" readingOrder="0"/>
      <protection locked="0" hidden="0"/>
    </dxf>
    <dxf>
      <numFmt numFmtId="1" formatCode="0"/>
      <alignment horizontal="center" vertical="bottom" textRotation="0" wrapText="0" indent="0" relativeIndent="255" justifyLastLine="0" shrinkToFit="0" readingOrder="0"/>
      <protection locked="0" hidden="0"/>
    </dxf>
    <dxf>
      <alignment horizontal="center" vertical="bottom" textRotation="0" wrapText="0" indent="0" relativeIndent="255" justifyLastLine="0" shrinkToFit="0" readingOrder="0"/>
      <protection locked="0" hidden="0"/>
    </dxf>
    <dxf>
      <numFmt numFmtId="165" formatCode="d/m/yy\ h:mm;@"/>
      <alignment horizontal="center" vertical="bottom" textRotation="0" wrapText="0" indent="0" relativeIndent="255" justifyLastLine="0" shrinkToFit="0" readingOrder="0"/>
      <protection locked="0" hidden="0"/>
    </dxf>
    <dxf>
      <alignment horizontal="center" vertical="bottom" textRotation="0" wrapText="0" indent="0" relativeIndent="255" justifyLastLine="0" shrinkToFit="0" readingOrder="0"/>
      <protection locked="0" hidden="0"/>
    </dxf>
    <dxf>
      <numFmt numFmtId="1" formatCode="0"/>
      <alignment horizontal="center" vertical="bottom" textRotation="0" wrapText="0" indent="0" relativeIndent="255" justifyLastLine="0" shrinkToFit="0" readingOrder="0"/>
      <protection locked="0" hidden="0"/>
    </dxf>
    <dxf>
      <alignment horizontal="center" vertical="bottom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general" vertical="bottom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bottom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255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0000"/>
        </patternFill>
      </fill>
    </dxf>
    <dxf>
      <fill>
        <patternFill patternType="none">
          <fgColor indexed="64"/>
          <bgColor indexed="65"/>
        </patternFill>
      </fill>
      <protection locked="1" hidden="0"/>
    </dxf>
    <dxf>
      <alignment horizontal="center" vertical="bottom" textRotation="0" wrapText="0" indent="0" relativeIndent="255" justifyLastLine="0" shrinkToFit="0" readingOrder="0"/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44"/>
        </patternFill>
      </fill>
      <alignment horizontal="center" vertical="center" textRotation="0" wrapText="0" indent="0" relativeIndent="255" justifyLastLine="0" shrinkToFit="0" readingOrder="0"/>
    </dxf>
    <dxf>
      <fill>
        <patternFill>
          <bgColor rgb="FFFF0000"/>
        </patternFill>
      </fill>
    </dxf>
    <dxf>
      <font>
        <color auto="1"/>
      </font>
      <fill>
        <patternFill>
          <bgColor rgb="FFFFFF99"/>
        </patternFill>
      </fill>
    </dxf>
    <dxf>
      <fill>
        <patternFill>
          <bgColor theme="3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25" name="Tableau2" displayName="Tableau2" ref="A1:B36" totalsRowShown="0" headerRowDxfId="30" headerRowBorderDxfId="29" tableBorderDxfId="28">
  <sortState ref="A2:G21">
    <sortCondition ref="A1"/>
  </sortState>
  <tableColumns count="2">
    <tableColumn id="1" name="iD" dataDxfId="27" dataCellStyle="Normal 2"/>
    <tableColumn id="2" name="Produit" dataDxfId="26">
      <calculatedColumnFormula>VLOOKUP(A2,BDParam,2)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G38" totalsRowShown="0" headerRowCellStyle="Normal 2">
  <autoFilter ref="A1:G38"/>
  <tableColumns count="7">
    <tableColumn id="1" name="ID" dataDxfId="24" dataCellStyle="Normal 2"/>
    <tableColumn id="2" name="Produit" dataDxfId="23" dataCellStyle="Normal 2"/>
    <tableColumn id="7" name="Ref" dataDxfId="22" dataCellStyle="Normal 2"/>
    <tableColumn id="3" name="Quantité" dataDxfId="21" dataCellStyle="Normal 2"/>
    <tableColumn id="4" name="Colonne4" dataDxfId="20" dataCellStyle="Normal 2"/>
    <tableColumn id="5" name="Colonne5" dataDxfId="19" dataCellStyle="Normal 2"/>
    <tableColumn id="6" name="Mini" dataDxfId="18" dataCellStyle="Normal 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5" name="TableauMVT" displayName="TableauMVT" ref="A1:F35" totalsRowCount="1" dataDxfId="17" dataCellStyle="Normal 2">
  <autoFilter ref="A1:F34"/>
  <tableColumns count="6">
    <tableColumn id="1" name="iD" dataDxfId="16" totalsRowDxfId="5" dataCellStyle="Normal 2"/>
    <tableColumn id="2" name="Produits" dataDxfId="15" totalsRowDxfId="4" dataCellStyle="Normal 2"/>
    <tableColumn id="3" name="Date_Saisie" dataDxfId="14" totalsRowDxfId="3" dataCellStyle="Normal 2"/>
    <tableColumn id="4" name="Type de mouvement" dataDxfId="13" totalsRowDxfId="2" dataCellStyle="Normal 2"/>
    <tableColumn id="5" name="Entrees" dataDxfId="12" totalsRowDxfId="1" dataCellStyle="Normal 2"/>
    <tableColumn id="6" name="Sorties" dataDxfId="11" totalsRowDxfId="0" dataCellStyle="Normal 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4" name="Tableau3" displayName="Tableau3" ref="A1:C36" totalsRowShown="0">
  <tableColumns count="3">
    <tableColumn id="1" name="iD" dataDxfId="8" dataCellStyle="Normal 2"/>
    <tableColumn id="2" name="Produits" dataDxfId="7" dataCellStyle="Normal 2"/>
    <tableColumn id="3" name="Minimum" dataDxfId="6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Ws1"/>
  <dimension ref="A1:E46"/>
  <sheetViews>
    <sheetView workbookViewId="0">
      <selection activeCell="B37" sqref="B37"/>
    </sheetView>
  </sheetViews>
  <sheetFormatPr baseColWidth="10" defaultRowHeight="15"/>
  <cols>
    <col min="1" max="1" width="5" customWidth="1"/>
    <col min="2" max="2" width="22" customWidth="1"/>
    <col min="5" max="5" width="0" hidden="1" customWidth="1"/>
  </cols>
  <sheetData>
    <row r="1" spans="1:5">
      <c r="A1" s="27" t="s">
        <v>4</v>
      </c>
      <c r="B1" s="28" t="s">
        <v>45</v>
      </c>
    </row>
    <row r="2" spans="1:5">
      <c r="A2" s="29">
        <v>1</v>
      </c>
      <c r="B2" s="29" t="str">
        <f t="shared" ref="B2:B36" ca="1" si="0">VLOOKUP(A2,BDParam,2)</f>
        <v>joint cuve</v>
      </c>
      <c r="E2">
        <v>30</v>
      </c>
    </row>
    <row r="3" spans="1:5">
      <c r="A3" s="29">
        <v>2</v>
      </c>
      <c r="B3" s="29" t="str">
        <f t="shared" ca="1" si="0"/>
        <v>joint vanne vidange</v>
      </c>
    </row>
    <row r="4" spans="1:5">
      <c r="A4" s="29">
        <v>3</v>
      </c>
      <c r="B4" s="29" t="str">
        <f t="shared" ca="1" si="0"/>
        <v>joint dôme</v>
      </c>
    </row>
    <row r="5" spans="1:5">
      <c r="A5" s="29">
        <v>4</v>
      </c>
      <c r="B5" s="29" t="str">
        <f t="shared" ca="1" si="0"/>
        <v>vanne</v>
      </c>
    </row>
    <row r="6" spans="1:5">
      <c r="A6" s="29">
        <v>5</v>
      </c>
      <c r="B6" s="29" t="str">
        <f t="shared" ca="1" si="0"/>
        <v>garniture</v>
      </c>
    </row>
    <row r="7" spans="1:5">
      <c r="A7" s="29">
        <v>6</v>
      </c>
      <c r="B7" s="29" t="str">
        <f t="shared" ca="1" si="0"/>
        <v>roulement</v>
      </c>
    </row>
    <row r="8" spans="1:5">
      <c r="A8" s="29">
        <v>7</v>
      </c>
      <c r="B8" s="29" t="str">
        <f t="shared" ca="1" si="0"/>
        <v>etc</v>
      </c>
    </row>
    <row r="9" spans="1:5">
      <c r="A9" s="29">
        <v>8</v>
      </c>
      <c r="B9" s="29" t="str">
        <f t="shared" ca="1" si="0"/>
        <v>etc2</v>
      </c>
    </row>
    <row r="10" spans="1:5">
      <c r="A10" s="29">
        <v>9</v>
      </c>
      <c r="B10" s="29" t="str">
        <f t="shared" ca="1" si="0"/>
        <v>etc3</v>
      </c>
    </row>
    <row r="11" spans="1:5">
      <c r="A11" s="29">
        <v>10</v>
      </c>
      <c r="B11" s="29" t="str">
        <f t="shared" ca="1" si="0"/>
        <v>aaaa</v>
      </c>
      <c r="E11">
        <v>10</v>
      </c>
    </row>
    <row r="12" spans="1:5">
      <c r="A12" s="29">
        <v>11</v>
      </c>
      <c r="B12" s="29" t="str">
        <f t="shared" ca="1" si="0"/>
        <v>zzzz</v>
      </c>
    </row>
    <row r="13" spans="1:5">
      <c r="A13" s="29">
        <v>12</v>
      </c>
      <c r="B13" s="29" t="str">
        <f t="shared" ca="1" si="0"/>
        <v>eeee</v>
      </c>
      <c r="E13">
        <v>100</v>
      </c>
    </row>
    <row r="14" spans="1:5">
      <c r="A14" s="29">
        <v>13</v>
      </c>
      <c r="B14" s="29" t="str">
        <f t="shared" ca="1" si="0"/>
        <v>rrrr</v>
      </c>
    </row>
    <row r="15" spans="1:5">
      <c r="A15" s="29">
        <v>14</v>
      </c>
      <c r="B15" s="29" t="str">
        <f t="shared" ca="1" si="0"/>
        <v>tttt</v>
      </c>
    </row>
    <row r="16" spans="1:5">
      <c r="A16" s="29">
        <v>15</v>
      </c>
      <c r="B16" s="29" t="str">
        <f t="shared" ca="1" si="0"/>
        <v>yyyy</v>
      </c>
    </row>
    <row r="17" spans="1:5">
      <c r="A17" s="29">
        <v>16</v>
      </c>
      <c r="B17" s="29" t="str">
        <f t="shared" ca="1" si="0"/>
        <v>uuuu</v>
      </c>
    </row>
    <row r="18" spans="1:5">
      <c r="A18" s="29">
        <v>17</v>
      </c>
      <c r="B18" s="29" t="str">
        <f t="shared" ca="1" si="0"/>
        <v>iiii</v>
      </c>
    </row>
    <row r="19" spans="1:5">
      <c r="A19" s="29">
        <v>18</v>
      </c>
      <c r="B19" s="29" t="str">
        <f t="shared" ca="1" si="0"/>
        <v>ooo</v>
      </c>
    </row>
    <row r="20" spans="1:5">
      <c r="A20" s="29">
        <v>19</v>
      </c>
      <c r="B20" s="29" t="str">
        <f t="shared" ca="1" si="0"/>
        <v>ppp</v>
      </c>
    </row>
    <row r="21" spans="1:5">
      <c r="A21" s="30">
        <v>20</v>
      </c>
      <c r="B21" s="30" t="str">
        <f t="shared" ca="1" si="0"/>
        <v>qqqq</v>
      </c>
    </row>
    <row r="22" spans="1:5">
      <c r="A22" s="36">
        <v>21</v>
      </c>
      <c r="B22" s="36" t="str">
        <f t="shared" ca="1" si="0"/>
        <v>ssss</v>
      </c>
    </row>
    <row r="23" spans="1:5">
      <c r="A23" s="30">
        <v>22</v>
      </c>
      <c r="B23" s="30" t="str">
        <f t="shared" ca="1" si="0"/>
        <v>dddd</v>
      </c>
    </row>
    <row r="24" spans="1:5">
      <c r="A24" s="36">
        <v>23</v>
      </c>
      <c r="B24" s="36" t="str">
        <f t="shared" ca="1" si="0"/>
        <v>ffff</v>
      </c>
    </row>
    <row r="25" spans="1:5">
      <c r="A25" s="30">
        <v>24</v>
      </c>
      <c r="B25" s="30" t="str">
        <f t="shared" ca="1" si="0"/>
        <v>gggg</v>
      </c>
      <c r="E25">
        <v>21</v>
      </c>
    </row>
    <row r="26" spans="1:5">
      <c r="A26" s="36">
        <v>25</v>
      </c>
      <c r="B26" s="36" t="str">
        <f t="shared" ca="1" si="0"/>
        <v>hhhh</v>
      </c>
    </row>
    <row r="27" spans="1:5">
      <c r="A27" s="30">
        <v>26</v>
      </c>
      <c r="B27" s="30" t="str">
        <f t="shared" ca="1" si="0"/>
        <v>jjjj</v>
      </c>
    </row>
    <row r="28" spans="1:5">
      <c r="A28" s="36">
        <v>27</v>
      </c>
      <c r="B28" s="36" t="str">
        <f t="shared" ca="1" si="0"/>
        <v>kkk</v>
      </c>
    </row>
    <row r="29" spans="1:5">
      <c r="A29" s="30">
        <v>28</v>
      </c>
      <c r="B29" s="30" t="str">
        <f t="shared" ca="1" si="0"/>
        <v>llll</v>
      </c>
    </row>
    <row r="30" spans="1:5">
      <c r="A30" s="30">
        <v>29</v>
      </c>
      <c r="B30" s="36" t="str">
        <f t="shared" ca="1" si="0"/>
        <v>mmmm</v>
      </c>
    </row>
    <row r="31" spans="1:5">
      <c r="A31" s="36">
        <v>30</v>
      </c>
      <c r="B31" s="36" t="str">
        <f t="shared" ca="1" si="0"/>
        <v>www</v>
      </c>
    </row>
    <row r="32" spans="1:5">
      <c r="A32" s="30">
        <v>31</v>
      </c>
      <c r="B32" s="36" t="str">
        <f t="shared" ca="1" si="0"/>
        <v>xxxx</v>
      </c>
    </row>
    <row r="33" spans="1:5">
      <c r="A33" s="30">
        <v>32</v>
      </c>
      <c r="B33" s="36" t="str">
        <f t="shared" ca="1" si="0"/>
        <v>cccc</v>
      </c>
      <c r="E33">
        <v>100</v>
      </c>
    </row>
    <row r="34" spans="1:5">
      <c r="A34" s="36">
        <v>33</v>
      </c>
      <c r="B34" s="36" t="str">
        <f t="shared" ca="1" si="0"/>
        <v>vvvv</v>
      </c>
    </row>
    <row r="35" spans="1:5">
      <c r="A35" s="30">
        <v>34</v>
      </c>
      <c r="B35" s="36" t="str">
        <f t="shared" ca="1" si="0"/>
        <v>bbb</v>
      </c>
    </row>
    <row r="36" spans="1:5">
      <c r="A36" s="30">
        <v>35</v>
      </c>
      <c r="B36" s="36" t="str">
        <f t="shared" ca="1" si="0"/>
        <v>nnn</v>
      </c>
    </row>
    <row r="37" spans="1:5">
      <c r="B37" s="1"/>
    </row>
    <row r="38" spans="1:5">
      <c r="B38" s="1"/>
      <c r="E38">
        <v>100</v>
      </c>
    </row>
    <row r="39" spans="1:5">
      <c r="B39" s="1"/>
    </row>
    <row r="40" spans="1:5">
      <c r="B40" s="1"/>
    </row>
    <row r="41" spans="1:5">
      <c r="B41" s="1"/>
    </row>
    <row r="42" spans="1:5">
      <c r="B42" s="1"/>
    </row>
    <row r="43" spans="1:5">
      <c r="B43" s="1"/>
    </row>
    <row r="44" spans="1:5">
      <c r="B44" s="1"/>
    </row>
    <row r="45" spans="1:5">
      <c r="B45" s="1"/>
    </row>
    <row r="46" spans="1:5">
      <c r="B46" s="1"/>
    </row>
  </sheetData>
  <sheetProtection sheet="1" objects="1" scenarios="1" selectLockedCells="1"/>
  <phoneticPr fontId="0" type="noConversion"/>
  <conditionalFormatting sqref="A37:B46">
    <cfRule type="expression" dxfId="33" priority="2" stopIfTrue="1">
      <formula>AND($B37&lt;&gt;"",MOD(ROW(),2)=0)</formula>
    </cfRule>
    <cfRule type="expression" dxfId="32" priority="3" stopIfTrue="1">
      <formula>AND($B37&lt;&gt;"",MOD(ROW(),2)=1)</formula>
    </cfRule>
  </conditionalFormatting>
  <conditionalFormatting sqref="A2:B20">
    <cfRule type="expression" dxfId="31" priority="1" stopIfTrue="1">
      <formula>$C2&lt;$F2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Ws3"/>
  <dimension ref="A1:G99"/>
  <sheetViews>
    <sheetView showGridLines="0" workbookViewId="0">
      <selection activeCell="I16" sqref="I16"/>
    </sheetView>
  </sheetViews>
  <sheetFormatPr baseColWidth="10" defaultColWidth="11.42578125" defaultRowHeight="13.5" customHeight="1"/>
  <cols>
    <col min="1" max="1" width="11.42578125" style="2"/>
    <col min="2" max="2" width="21.28515625" style="2" customWidth="1"/>
    <col min="3" max="3" width="14.28515625" style="60" customWidth="1"/>
    <col min="4" max="16384" width="11.42578125" style="2"/>
  </cols>
  <sheetData>
    <row r="1" spans="1:7" ht="13.5" customHeight="1">
      <c r="A1" s="2" t="s">
        <v>49</v>
      </c>
      <c r="B1" s="2" t="s">
        <v>45</v>
      </c>
      <c r="C1" s="60" t="s">
        <v>50</v>
      </c>
      <c r="D1" s="2" t="s">
        <v>0</v>
      </c>
      <c r="E1" s="2" t="s">
        <v>47</v>
      </c>
      <c r="F1" s="2" t="s">
        <v>48</v>
      </c>
      <c r="G1" s="2" t="s">
        <v>51</v>
      </c>
    </row>
    <row r="2" spans="1:7" ht="13.5" customHeight="1">
      <c r="A2" s="42">
        <v>1</v>
      </c>
      <c r="B2" s="43" t="s">
        <v>8</v>
      </c>
      <c r="C2" s="65"/>
      <c r="D2" s="61">
        <f ca="1">Calc!B3-Calc!C3</f>
        <v>70</v>
      </c>
      <c r="E2" s="44"/>
      <c r="F2" s="45"/>
      <c r="G2" s="46">
        <v>44</v>
      </c>
    </row>
    <row r="3" spans="1:7" ht="13.5" customHeight="1">
      <c r="A3" s="47">
        <v>2</v>
      </c>
      <c r="B3" s="48" t="s">
        <v>46</v>
      </c>
      <c r="C3" s="40"/>
      <c r="D3" s="61">
        <f ca="1">Calc!B6-Calc!C6</f>
        <v>72</v>
      </c>
      <c r="E3" s="49"/>
      <c r="F3" s="50"/>
      <c r="G3" s="51">
        <v>44</v>
      </c>
    </row>
    <row r="4" spans="1:7" ht="13.5" customHeight="1">
      <c r="A4" s="42">
        <v>3</v>
      </c>
      <c r="B4" s="43" t="s">
        <v>10</v>
      </c>
      <c r="C4" s="65"/>
      <c r="D4" s="61">
        <f ca="1">Calc!B9-Calc!C9</f>
        <v>0</v>
      </c>
      <c r="E4" s="44"/>
      <c r="F4" s="45"/>
      <c r="G4" s="46">
        <v>44</v>
      </c>
    </row>
    <row r="5" spans="1:7" ht="13.5" customHeight="1">
      <c r="A5" s="47">
        <v>4</v>
      </c>
      <c r="B5" s="48" t="s">
        <v>11</v>
      </c>
      <c r="C5" s="40"/>
      <c r="D5" s="61">
        <f ca="1">Calc!B12-Calc!C12</f>
        <v>0</v>
      </c>
      <c r="E5" s="49"/>
      <c r="F5" s="50"/>
      <c r="G5" s="51">
        <v>44</v>
      </c>
    </row>
    <row r="6" spans="1:7" ht="13.5" customHeight="1">
      <c r="A6" s="42">
        <v>5</v>
      </c>
      <c r="B6" s="43" t="s">
        <v>12</v>
      </c>
      <c r="C6" s="65"/>
      <c r="D6" s="61">
        <f ca="1">Calc!B15-Calc!C15</f>
        <v>60</v>
      </c>
      <c r="E6" s="44"/>
      <c r="F6" s="45"/>
      <c r="G6" s="46">
        <v>44</v>
      </c>
    </row>
    <row r="7" spans="1:7" ht="13.5" customHeight="1">
      <c r="A7" s="47">
        <v>6</v>
      </c>
      <c r="B7" s="48" t="s">
        <v>13</v>
      </c>
      <c r="C7" s="40"/>
      <c r="D7" s="61">
        <f ca="1">Calc!B18-Calc!C18</f>
        <v>0</v>
      </c>
      <c r="E7" s="49"/>
      <c r="F7" s="50"/>
      <c r="G7" s="51">
        <v>24</v>
      </c>
    </row>
    <row r="8" spans="1:7" ht="13.5" customHeight="1">
      <c r="A8" s="42">
        <v>7</v>
      </c>
      <c r="B8" s="43" t="s">
        <v>14</v>
      </c>
      <c r="C8" s="65"/>
      <c r="D8" s="61">
        <f ca="1">Calc!B21-Calc!C21</f>
        <v>73</v>
      </c>
      <c r="E8" s="44"/>
      <c r="F8" s="45"/>
      <c r="G8" s="46">
        <v>24</v>
      </c>
    </row>
    <row r="9" spans="1:7" ht="13.5" customHeight="1">
      <c r="A9" s="47">
        <v>8</v>
      </c>
      <c r="B9" s="48" t="s">
        <v>15</v>
      </c>
      <c r="C9" s="40"/>
      <c r="D9" s="61">
        <f ca="1">Calc!B24-Calc!C24</f>
        <v>116</v>
      </c>
      <c r="E9" s="49"/>
      <c r="F9" s="50"/>
      <c r="G9" s="51">
        <v>24</v>
      </c>
    </row>
    <row r="10" spans="1:7" ht="13.5" customHeight="1">
      <c r="A10" s="42">
        <v>9</v>
      </c>
      <c r="B10" s="43" t="s">
        <v>16</v>
      </c>
      <c r="C10" s="65"/>
      <c r="D10" s="61">
        <f ca="1">Calc!B27-Calc!C27</f>
        <v>0</v>
      </c>
      <c r="E10" s="44"/>
      <c r="F10" s="45"/>
      <c r="G10" s="46">
        <v>24</v>
      </c>
    </row>
    <row r="11" spans="1:7" ht="13.5" customHeight="1">
      <c r="A11" s="47">
        <v>10</v>
      </c>
      <c r="B11" s="48" t="s">
        <v>17</v>
      </c>
      <c r="C11" s="40"/>
      <c r="D11" s="61">
        <f ca="1">Calc!B30-Calc!C30</f>
        <v>46</v>
      </c>
      <c r="E11" s="49"/>
      <c r="F11" s="50"/>
      <c r="G11" s="51">
        <v>24</v>
      </c>
    </row>
    <row r="12" spans="1:7" ht="13.5" customHeight="1">
      <c r="A12" s="42">
        <v>11</v>
      </c>
      <c r="B12" s="43" t="s">
        <v>18</v>
      </c>
      <c r="C12" s="65"/>
      <c r="D12" s="61">
        <f ca="1">Calc!B33-Calc!C33</f>
        <v>0</v>
      </c>
      <c r="E12" s="44"/>
      <c r="F12" s="45"/>
      <c r="G12" s="46">
        <v>24</v>
      </c>
    </row>
    <row r="13" spans="1:7" ht="13.5" customHeight="1">
      <c r="A13" s="47">
        <v>12</v>
      </c>
      <c r="B13" s="48" t="s">
        <v>19</v>
      </c>
      <c r="C13" s="40"/>
      <c r="D13" s="61">
        <f ca="1">Calc!B36-Calc!C36</f>
        <v>-10</v>
      </c>
      <c r="E13" s="49"/>
      <c r="F13" s="50"/>
      <c r="G13" s="51">
        <v>6</v>
      </c>
    </row>
    <row r="14" spans="1:7" ht="13.5" customHeight="1">
      <c r="A14" s="42">
        <v>13</v>
      </c>
      <c r="B14" s="43" t="s">
        <v>20</v>
      </c>
      <c r="C14" s="65"/>
      <c r="D14" s="61">
        <f ca="1">Calc!B39-Calc!C39</f>
        <v>0</v>
      </c>
      <c r="E14" s="44"/>
      <c r="F14" s="45"/>
      <c r="G14" s="46">
        <v>6</v>
      </c>
    </row>
    <row r="15" spans="1:7" ht="13.5" customHeight="1">
      <c r="A15" s="47">
        <v>14</v>
      </c>
      <c r="B15" s="48" t="s">
        <v>21</v>
      </c>
      <c r="C15" s="40"/>
      <c r="D15" s="61">
        <f ca="1">Calc!B42-Calc!C42</f>
        <v>0</v>
      </c>
      <c r="E15" s="49"/>
      <c r="F15" s="50"/>
      <c r="G15" s="51">
        <v>24</v>
      </c>
    </row>
    <row r="16" spans="1:7" ht="13.5" customHeight="1">
      <c r="A16" s="42">
        <v>15</v>
      </c>
      <c r="B16" s="43" t="s">
        <v>22</v>
      </c>
      <c r="C16" s="65"/>
      <c r="D16" s="61">
        <f ca="1">Calc!B45-Calc!C45</f>
        <v>28</v>
      </c>
      <c r="E16" s="44"/>
      <c r="F16" s="45"/>
      <c r="G16" s="46">
        <v>6</v>
      </c>
    </row>
    <row r="17" spans="1:7" ht="13.5" customHeight="1">
      <c r="A17" s="47">
        <v>16</v>
      </c>
      <c r="B17" s="48" t="s">
        <v>23</v>
      </c>
      <c r="C17" s="40"/>
      <c r="D17" s="61">
        <f ca="1">Calc!B48-Calc!C48</f>
        <v>0</v>
      </c>
      <c r="E17" s="49"/>
      <c r="F17" s="52"/>
      <c r="G17" s="51">
        <v>24</v>
      </c>
    </row>
    <row r="18" spans="1:7" ht="13.5" customHeight="1">
      <c r="A18" s="42">
        <v>17</v>
      </c>
      <c r="B18" s="43" t="s">
        <v>24</v>
      </c>
      <c r="C18" s="65"/>
      <c r="D18" s="61">
        <f ca="1">Calc!B51-Calc!C51</f>
        <v>95</v>
      </c>
      <c r="E18" s="44"/>
      <c r="F18" s="53"/>
      <c r="G18" s="46">
        <v>24</v>
      </c>
    </row>
    <row r="19" spans="1:7" ht="13.5" customHeight="1">
      <c r="A19" s="47">
        <v>18</v>
      </c>
      <c r="B19" s="48" t="s">
        <v>25</v>
      </c>
      <c r="C19" s="40"/>
      <c r="D19" s="61">
        <f ca="1">Calc!B54-Calc!C54</f>
        <v>0</v>
      </c>
      <c r="E19" s="49"/>
      <c r="F19" s="52"/>
      <c r="G19" s="51">
        <v>24</v>
      </c>
    </row>
    <row r="20" spans="1:7" ht="13.5" customHeight="1">
      <c r="A20" s="42">
        <v>19</v>
      </c>
      <c r="B20" s="43" t="s">
        <v>26</v>
      </c>
      <c r="C20" s="43"/>
      <c r="D20" s="43">
        <f ca="1">Calc!B57-Calc!C57</f>
        <v>0</v>
      </c>
      <c r="E20" s="44"/>
      <c r="F20" s="53"/>
      <c r="G20" s="46">
        <v>24</v>
      </c>
    </row>
    <row r="21" spans="1:7" ht="13.5" customHeight="1">
      <c r="A21" s="47">
        <v>20</v>
      </c>
      <c r="B21" s="48" t="s">
        <v>27</v>
      </c>
      <c r="C21" s="48"/>
      <c r="D21" s="48">
        <f ca="1">Calc!B60-Calc!C60</f>
        <v>0</v>
      </c>
      <c r="E21" s="49"/>
      <c r="F21" s="52"/>
      <c r="G21" s="51">
        <v>6</v>
      </c>
    </row>
    <row r="22" spans="1:7" ht="13.5" customHeight="1">
      <c r="A22" s="42">
        <v>21</v>
      </c>
      <c r="B22" s="43" t="s">
        <v>28</v>
      </c>
      <c r="C22" s="43"/>
      <c r="D22" s="43">
        <f ca="1">Calc!B63-Calc!C63</f>
        <v>130</v>
      </c>
      <c r="E22" s="45"/>
      <c r="F22" s="53"/>
      <c r="G22" s="46">
        <v>6</v>
      </c>
    </row>
    <row r="23" spans="1:7" ht="13.5" customHeight="1">
      <c r="A23" s="47">
        <v>22</v>
      </c>
      <c r="B23" s="48" t="s">
        <v>29</v>
      </c>
      <c r="C23" s="48"/>
      <c r="D23" s="48">
        <f ca="1">Calc!B66-Calc!C66</f>
        <v>206</v>
      </c>
      <c r="E23" s="50"/>
      <c r="F23" s="52"/>
      <c r="G23" s="51">
        <v>24</v>
      </c>
    </row>
    <row r="24" spans="1:7" ht="13.5" customHeight="1">
      <c r="A24" s="42">
        <v>23</v>
      </c>
      <c r="B24" s="43" t="s">
        <v>30</v>
      </c>
      <c r="C24" s="43"/>
      <c r="D24" s="43">
        <f ca="1">Calc!B69-Calc!C69</f>
        <v>8</v>
      </c>
      <c r="E24" s="45"/>
      <c r="F24" s="53"/>
      <c r="G24" s="46">
        <v>6</v>
      </c>
    </row>
    <row r="25" spans="1:7" ht="13.5" customHeight="1">
      <c r="A25" s="47">
        <v>24</v>
      </c>
      <c r="B25" s="48" t="s">
        <v>31</v>
      </c>
      <c r="C25" s="48"/>
      <c r="D25" s="48">
        <f ca="1">Calc!B75-Calc!C75</f>
        <v>0</v>
      </c>
      <c r="E25" s="50"/>
      <c r="F25" s="52"/>
      <c r="G25" s="51">
        <v>6</v>
      </c>
    </row>
    <row r="26" spans="1:7" s="60" customFormat="1" ht="13.5" customHeight="1">
      <c r="A26" s="42">
        <v>25</v>
      </c>
      <c r="B26" s="43" t="s">
        <v>32</v>
      </c>
      <c r="C26" s="43"/>
      <c r="D26" s="43">
        <f ca="1">Calc!B78-Calc!C78</f>
        <v>0</v>
      </c>
      <c r="E26" s="45"/>
      <c r="F26" s="53"/>
      <c r="G26" s="46">
        <v>8</v>
      </c>
    </row>
    <row r="27" spans="1:7" ht="13.5" customHeight="1">
      <c r="A27" s="47">
        <v>26</v>
      </c>
      <c r="B27" s="48" t="s">
        <v>33</v>
      </c>
      <c r="C27" s="48"/>
      <c r="D27" s="48">
        <f ca="1">Calc!B81-Calc!C81</f>
        <v>80</v>
      </c>
      <c r="E27" s="50"/>
      <c r="F27" s="52"/>
      <c r="G27" s="51">
        <v>6</v>
      </c>
    </row>
    <row r="28" spans="1:7" ht="13.5" customHeight="1">
      <c r="A28" s="42">
        <v>27</v>
      </c>
      <c r="B28" s="43" t="s">
        <v>34</v>
      </c>
      <c r="C28" s="43"/>
      <c r="D28" s="43">
        <f ca="1">Calc!B84-Calc!C84</f>
        <v>0</v>
      </c>
      <c r="E28" s="45"/>
      <c r="F28" s="53"/>
      <c r="G28" s="46">
        <v>6</v>
      </c>
    </row>
    <row r="29" spans="1:7" ht="13.5" customHeight="1">
      <c r="A29" s="47">
        <v>28</v>
      </c>
      <c r="B29" s="48" t="s">
        <v>35</v>
      </c>
      <c r="C29" s="48"/>
      <c r="D29" s="48">
        <f ca="1">Calc!B87-Calc!C87</f>
        <v>0</v>
      </c>
      <c r="E29" s="50"/>
      <c r="F29" s="52"/>
      <c r="G29" s="51">
        <v>24</v>
      </c>
    </row>
    <row r="30" spans="1:7" ht="13.5" customHeight="1">
      <c r="A30" s="42">
        <v>29</v>
      </c>
      <c r="B30" s="43" t="s">
        <v>36</v>
      </c>
      <c r="C30" s="43"/>
      <c r="D30" s="43">
        <f ca="1">Calc!B90-Calc!C90</f>
        <v>58</v>
      </c>
      <c r="E30" s="45"/>
      <c r="F30" s="53"/>
      <c r="G30" s="58">
        <v>3</v>
      </c>
    </row>
    <row r="31" spans="1:7" ht="13.5" customHeight="1">
      <c r="A31" s="47">
        <v>30</v>
      </c>
      <c r="B31" s="48" t="s">
        <v>39</v>
      </c>
      <c r="C31" s="48"/>
      <c r="D31" s="48">
        <f ca="1">Calc!B93-Calc!C93</f>
        <v>0</v>
      </c>
      <c r="E31" s="50"/>
      <c r="F31" s="52"/>
      <c r="G31" s="51">
        <v>7</v>
      </c>
    </row>
    <row r="32" spans="1:7" ht="13.5" customHeight="1">
      <c r="A32" s="42">
        <v>31</v>
      </c>
      <c r="B32" s="43" t="s">
        <v>40</v>
      </c>
      <c r="C32" s="43"/>
      <c r="D32" s="43">
        <f ca="1">Calc!B96-Calc!C96</f>
        <v>-57</v>
      </c>
      <c r="E32" s="45"/>
      <c r="F32" s="53"/>
      <c r="G32" s="46">
        <v>10</v>
      </c>
    </row>
    <row r="33" spans="1:7" ht="13.5" customHeight="1">
      <c r="A33" s="47">
        <v>32</v>
      </c>
      <c r="B33" s="48" t="s">
        <v>41</v>
      </c>
      <c r="C33" s="48"/>
      <c r="D33" s="48">
        <f ca="1">Calc!B96-Calc!C96</f>
        <v>-57</v>
      </c>
      <c r="E33" s="50"/>
      <c r="F33" s="52"/>
      <c r="G33" s="51">
        <v>12</v>
      </c>
    </row>
    <row r="34" spans="1:7" ht="13.5" customHeight="1">
      <c r="A34" s="42">
        <v>33</v>
      </c>
      <c r="B34" s="43" t="s">
        <v>42</v>
      </c>
      <c r="C34" s="43"/>
      <c r="D34" s="43">
        <f ca="1">Calc!B102-Calc!C102</f>
        <v>200</v>
      </c>
      <c r="E34" s="45"/>
      <c r="F34" s="53"/>
      <c r="G34" s="46">
        <v>24</v>
      </c>
    </row>
    <row r="35" spans="1:7" ht="13.5" customHeight="1">
      <c r="A35" s="47">
        <v>34</v>
      </c>
      <c r="B35" s="48" t="s">
        <v>43</v>
      </c>
      <c r="C35" s="48"/>
      <c r="D35" s="48">
        <f ca="1">Calc!B105-Calc!C105</f>
        <v>50</v>
      </c>
      <c r="E35" s="50"/>
      <c r="F35" s="52"/>
      <c r="G35" s="51">
        <v>38</v>
      </c>
    </row>
    <row r="36" spans="1:7" ht="13.5" customHeight="1">
      <c r="A36" s="54">
        <v>35</v>
      </c>
      <c r="B36" s="55" t="s">
        <v>44</v>
      </c>
      <c r="C36" s="55"/>
      <c r="D36" s="55">
        <f ca="1">Calc!B108-Calc!C108</f>
        <v>0</v>
      </c>
      <c r="E36" s="56"/>
      <c r="F36" s="57"/>
      <c r="G36" s="59">
        <v>5</v>
      </c>
    </row>
    <row r="37" spans="1:7" ht="13.5" hidden="1" customHeight="1">
      <c r="A37" s="54">
        <v>10</v>
      </c>
      <c r="B37" s="55" t="s">
        <v>40</v>
      </c>
      <c r="C37" s="72">
        <v>42418.874814814815</v>
      </c>
      <c r="D37" s="55" t="s">
        <v>37</v>
      </c>
      <c r="E37" s="56">
        <v>27</v>
      </c>
      <c r="F37" s="57"/>
      <c r="G37" s="59"/>
    </row>
    <row r="38" spans="1:7" ht="13.5" hidden="1" customHeight="1">
      <c r="A38" s="54">
        <v>24</v>
      </c>
      <c r="B38" s="55" t="s">
        <v>21</v>
      </c>
      <c r="C38" s="72">
        <v>42418.874976851854</v>
      </c>
      <c r="D38" s="55" t="s">
        <v>37</v>
      </c>
      <c r="E38" s="56">
        <v>35</v>
      </c>
      <c r="F38" s="57"/>
      <c r="G38" s="59"/>
    </row>
    <row r="39" spans="1:7" ht="13.5" hidden="1" customHeight="1"/>
    <row r="40" spans="1:7" ht="13.5" hidden="1" customHeight="1"/>
    <row r="41" spans="1:7" ht="13.5" hidden="1" customHeight="1"/>
    <row r="42" spans="1:7" ht="13.5" hidden="1" customHeight="1"/>
    <row r="43" spans="1:7" ht="13.5" hidden="1" customHeight="1"/>
    <row r="44" spans="1:7" ht="13.5" hidden="1" customHeight="1"/>
    <row r="45" spans="1:7" ht="13.5" hidden="1" customHeight="1"/>
    <row r="46" spans="1:7" ht="13.5" hidden="1" customHeight="1"/>
    <row r="47" spans="1:7" ht="13.5" hidden="1" customHeight="1"/>
    <row r="48" spans="1:7" ht="13.5" hidden="1" customHeight="1"/>
    <row r="49" ht="13.5" hidden="1" customHeight="1"/>
    <row r="50" ht="13.5" hidden="1" customHeight="1"/>
    <row r="51" ht="13.5" hidden="1" customHeight="1"/>
    <row r="52" ht="13.5" hidden="1" customHeight="1"/>
    <row r="53" ht="13.5" hidden="1" customHeight="1"/>
    <row r="54" ht="13.5" hidden="1" customHeight="1"/>
    <row r="55" ht="13.5" hidden="1" customHeight="1"/>
    <row r="56" ht="13.5" hidden="1" customHeight="1"/>
    <row r="57" ht="13.5" hidden="1" customHeight="1"/>
    <row r="58" ht="13.5" hidden="1" customHeight="1"/>
    <row r="59" ht="13.5" hidden="1" customHeight="1"/>
    <row r="60" ht="13.5" hidden="1" customHeight="1"/>
    <row r="61" ht="13.5" hidden="1" customHeight="1"/>
    <row r="62" ht="13.5" hidden="1" customHeight="1"/>
    <row r="63" ht="13.5" hidden="1" customHeight="1"/>
    <row r="64" ht="13.5" hidden="1" customHeight="1"/>
    <row r="65" ht="13.5" hidden="1" customHeight="1"/>
    <row r="66" ht="13.5" hidden="1" customHeight="1"/>
    <row r="67" ht="13.5" hidden="1" customHeight="1"/>
    <row r="68" ht="13.5" hidden="1" customHeight="1"/>
    <row r="69" ht="13.5" hidden="1" customHeight="1"/>
    <row r="70" ht="13.5" hidden="1" customHeight="1"/>
    <row r="71" ht="13.5" hidden="1" customHeight="1"/>
    <row r="72" ht="13.5" hidden="1" customHeight="1"/>
    <row r="73" ht="13.5" hidden="1" customHeight="1"/>
    <row r="74" ht="13.5" hidden="1" customHeight="1"/>
    <row r="75" ht="13.5" hidden="1" customHeight="1"/>
    <row r="76" ht="13.5" hidden="1" customHeight="1"/>
    <row r="77" ht="13.5" hidden="1" customHeight="1"/>
    <row r="78" ht="13.5" hidden="1" customHeight="1"/>
    <row r="79" ht="13.5" hidden="1" customHeight="1"/>
    <row r="80" ht="13.5" hidden="1" customHeight="1"/>
    <row r="81" ht="13.5" hidden="1" customHeight="1"/>
    <row r="82" ht="13.5" hidden="1" customHeight="1"/>
    <row r="83" ht="13.5" hidden="1" customHeight="1"/>
    <row r="84" ht="13.5" hidden="1" customHeight="1"/>
    <row r="85" ht="13.5" hidden="1" customHeight="1"/>
    <row r="86" ht="13.5" hidden="1" customHeight="1"/>
    <row r="87" ht="13.5" hidden="1" customHeight="1"/>
    <row r="88" ht="13.5" hidden="1" customHeight="1"/>
    <row r="89" ht="13.5" hidden="1" customHeight="1"/>
    <row r="90" ht="13.5" hidden="1" customHeight="1"/>
    <row r="91" ht="13.5" hidden="1" customHeight="1"/>
    <row r="92" ht="13.5" hidden="1" customHeight="1"/>
    <row r="93" ht="13.5" hidden="1" customHeight="1"/>
    <row r="94" ht="13.5" hidden="1" customHeight="1"/>
    <row r="95" ht="13.5" hidden="1" customHeight="1"/>
    <row r="96" ht="13.5" hidden="1" customHeight="1"/>
    <row r="97" ht="13.5" hidden="1" customHeight="1"/>
    <row r="98" ht="13.5" hidden="1" customHeight="1"/>
    <row r="99" ht="13.5" hidden="1" customHeight="1"/>
  </sheetData>
  <sheetProtection sheet="1" objects="1" scenarios="1"/>
  <phoneticPr fontId="0" type="noConversion"/>
  <conditionalFormatting sqref="A2:G99">
    <cfRule type="expression" dxfId="25" priority="1" stopIfTrue="1">
      <formula>$D2&lt;=$G2</formula>
    </cfRule>
  </conditionalFormatting>
  <printOptions horizontalCentered="1"/>
  <pageMargins left="0.39370078740157483" right="0.19685039370078741" top="0.78740157480314965" bottom="0.98425196850393704" header="0.51181102362204722" footer="0.51181102362204722"/>
  <pageSetup paperSize="9" orientation="portrait" r:id="rId1"/>
  <headerFooter alignWithMargins="0">
    <oddHeader>&amp;C&amp;A &amp;  au  &amp;D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Ws4"/>
  <dimension ref="A1:F39"/>
  <sheetViews>
    <sheetView tabSelected="1" workbookViewId="0">
      <selection activeCell="A38" sqref="A38"/>
    </sheetView>
  </sheetViews>
  <sheetFormatPr baseColWidth="10" defaultColWidth="11.42578125" defaultRowHeight="12"/>
  <cols>
    <col min="1" max="1" width="5.140625" style="33" customWidth="1"/>
    <col min="2" max="2" width="18.5703125" style="34" customWidth="1"/>
    <col min="3" max="3" width="22.140625" style="38" customWidth="1"/>
    <col min="4" max="4" width="24.42578125" style="34" customWidth="1"/>
    <col min="5" max="6" width="8.7109375" style="33" customWidth="1"/>
    <col min="7" max="16384" width="11.42578125" style="2"/>
  </cols>
  <sheetData>
    <row r="1" spans="1:6" ht="12.75">
      <c r="A1" s="31" t="s">
        <v>4</v>
      </c>
      <c r="B1" s="32" t="s">
        <v>5</v>
      </c>
      <c r="C1" s="39" t="s">
        <v>2</v>
      </c>
      <c r="D1" s="32" t="s">
        <v>3</v>
      </c>
      <c r="E1" s="31" t="s">
        <v>6</v>
      </c>
      <c r="F1" s="31" t="s">
        <v>7</v>
      </c>
    </row>
    <row r="2" spans="1:6">
      <c r="A2" s="62">
        <v>10</v>
      </c>
      <c r="B2" s="63" t="str">
        <f ca="1">IFERROR(VLOOKUP(A2,Produits,2,FALSE),"")</f>
        <v>aaaa</v>
      </c>
      <c r="C2" s="64">
        <v>42417.415208333332</v>
      </c>
      <c r="D2" s="63" t="s">
        <v>37</v>
      </c>
      <c r="E2" s="62">
        <v>25</v>
      </c>
      <c r="F2" s="62"/>
    </row>
    <row r="3" spans="1:6">
      <c r="A3" s="62">
        <v>10</v>
      </c>
      <c r="B3" s="63" t="str">
        <f ca="1">IFERROR(VLOOKUP(A3,Produits,2,FALSE),"")</f>
        <v>aaaa</v>
      </c>
      <c r="C3" s="64">
        <v>42417.416747685187</v>
      </c>
      <c r="D3" s="63" t="s">
        <v>37</v>
      </c>
      <c r="E3" s="62">
        <v>15</v>
      </c>
      <c r="F3" s="62"/>
    </row>
    <row r="4" spans="1:6">
      <c r="A4" s="62">
        <v>10</v>
      </c>
      <c r="B4" s="63" t="str">
        <f ca="1">IFERROR(VLOOKUP(A4,Produits,2,FALSE),"")</f>
        <v>aaaa</v>
      </c>
      <c r="C4" s="64">
        <v>42417.416990740741</v>
      </c>
      <c r="D4" s="63" t="s">
        <v>37</v>
      </c>
      <c r="E4" s="62">
        <v>10</v>
      </c>
      <c r="F4" s="62"/>
    </row>
    <row r="5" spans="1:6">
      <c r="A5" s="62">
        <v>10</v>
      </c>
      <c r="B5" s="63" t="str">
        <f ca="1">IFERROR(VLOOKUP(A5,Produits,2,FALSE),"")</f>
        <v>aaaa</v>
      </c>
      <c r="C5" s="64">
        <v>42417.418506944443</v>
      </c>
      <c r="D5" s="63" t="s">
        <v>37</v>
      </c>
      <c r="E5" s="62">
        <v>5</v>
      </c>
      <c r="F5" s="62"/>
    </row>
    <row r="6" spans="1:6">
      <c r="A6" s="62">
        <v>10</v>
      </c>
      <c r="B6" s="63" t="str">
        <f ca="1">IFERROR(VLOOKUP(A6,Produits,2,FALSE),"")</f>
        <v>aaaa</v>
      </c>
      <c r="C6" s="64">
        <v>42417.418761574074</v>
      </c>
      <c r="D6" s="63" t="s">
        <v>37</v>
      </c>
      <c r="E6" s="62">
        <v>1</v>
      </c>
      <c r="F6" s="62"/>
    </row>
    <row r="7" spans="1:6">
      <c r="A7" s="62">
        <v>10</v>
      </c>
      <c r="B7" s="63" t="str">
        <f ca="1">IFERROR(VLOOKUP(A7,Produits,2,FALSE),"")</f>
        <v>aaaa</v>
      </c>
      <c r="C7" s="64">
        <v>42417.418958333335</v>
      </c>
      <c r="D7" s="63" t="s">
        <v>38</v>
      </c>
      <c r="E7" s="62"/>
      <c r="F7" s="62">
        <v>10</v>
      </c>
    </row>
    <row r="8" spans="1:6">
      <c r="A8" s="62">
        <v>17</v>
      </c>
      <c r="B8" s="63" t="str">
        <f ca="1">IFERROR(VLOOKUP(A8,Produits,2,FALSE),"")</f>
        <v>iiii</v>
      </c>
      <c r="C8" s="64">
        <v>42417.422847222224</v>
      </c>
      <c r="D8" s="63" t="s">
        <v>37</v>
      </c>
      <c r="E8" s="62">
        <v>25</v>
      </c>
      <c r="F8" s="62"/>
    </row>
    <row r="9" spans="1:6">
      <c r="A9" s="62">
        <v>1</v>
      </c>
      <c r="B9" s="63" t="str">
        <f ca="1">IFERROR(VLOOKUP(A9,Produits,2,FALSE),"")</f>
        <v>joint cuve</v>
      </c>
      <c r="C9" s="64">
        <v>42417.537847222222</v>
      </c>
      <c r="D9" s="63" t="s">
        <v>37</v>
      </c>
      <c r="E9" s="62">
        <v>50</v>
      </c>
      <c r="F9" s="62"/>
    </row>
    <row r="10" spans="1:6">
      <c r="A10" s="62">
        <v>1</v>
      </c>
      <c r="B10" s="63" t="str">
        <f ca="1">IFERROR(VLOOKUP(A10,Produits,2,FALSE),"")</f>
        <v>joint cuve</v>
      </c>
      <c r="C10" s="64">
        <v>42417.538946759261</v>
      </c>
      <c r="D10" s="63" t="s">
        <v>38</v>
      </c>
      <c r="E10" s="62"/>
      <c r="F10" s="62">
        <v>30</v>
      </c>
    </row>
    <row r="11" spans="1:6">
      <c r="A11" s="62">
        <v>1</v>
      </c>
      <c r="B11" s="63" t="str">
        <f ca="1">IFERROR(VLOOKUP(A11,Produits,2,FALSE),"")</f>
        <v>joint cuve</v>
      </c>
      <c r="C11" s="64">
        <v>42417.539930555555</v>
      </c>
      <c r="D11" s="63" t="s">
        <v>37</v>
      </c>
      <c r="E11" s="62">
        <v>50</v>
      </c>
      <c r="F11" s="62"/>
    </row>
    <row r="12" spans="1:6">
      <c r="A12" s="62">
        <v>35</v>
      </c>
      <c r="B12" s="63" t="str">
        <f ca="1">IFERROR(VLOOKUP(A12,Produits,2,FALSE),"")</f>
        <v>nnn</v>
      </c>
      <c r="C12" s="64">
        <v>42417.66846064815</v>
      </c>
      <c r="D12" s="63" t="s">
        <v>37</v>
      </c>
      <c r="E12" s="62">
        <v>50</v>
      </c>
      <c r="F12" s="62"/>
    </row>
    <row r="13" spans="1:6">
      <c r="A13" s="62">
        <v>33</v>
      </c>
      <c r="B13" s="63" t="str">
        <f ca="1">IFERROR(VLOOKUP(A13,Produits,2,FALSE),"")</f>
        <v>vvvv</v>
      </c>
      <c r="C13" s="64">
        <v>42417.668530092589</v>
      </c>
      <c r="D13" s="63" t="s">
        <v>37</v>
      </c>
      <c r="E13" s="62">
        <v>60</v>
      </c>
      <c r="F13" s="62"/>
    </row>
    <row r="14" spans="1:6">
      <c r="A14" s="62">
        <v>8</v>
      </c>
      <c r="B14" s="63" t="str">
        <f ca="1">IFERROR(VLOOKUP(A14,Produits,2,FALSE),"")</f>
        <v>etc2</v>
      </c>
      <c r="C14" s="64">
        <v>42417.668599537035</v>
      </c>
      <c r="D14" s="63" t="s">
        <v>37</v>
      </c>
      <c r="E14" s="62">
        <v>55</v>
      </c>
      <c r="F14" s="62"/>
    </row>
    <row r="15" spans="1:6">
      <c r="A15" s="62">
        <v>22</v>
      </c>
      <c r="B15" s="63" t="str">
        <f ca="1">IFERROR(VLOOKUP(A15,Produits,2,FALSE),"")</f>
        <v>dddd</v>
      </c>
      <c r="C15" s="64">
        <v>42417.668854166666</v>
      </c>
      <c r="D15" s="63" t="s">
        <v>37</v>
      </c>
      <c r="E15" s="62">
        <v>46</v>
      </c>
      <c r="F15" s="62"/>
    </row>
    <row r="16" spans="1:6">
      <c r="A16" s="62">
        <v>5</v>
      </c>
      <c r="B16" s="63" t="str">
        <f ca="1">IFERROR(VLOOKUP(A16,Produits,2,FALSE),"")</f>
        <v>garniture</v>
      </c>
      <c r="C16" s="64">
        <v>42417.668958333335</v>
      </c>
      <c r="D16" s="63" t="s">
        <v>37</v>
      </c>
      <c r="E16" s="62">
        <v>60</v>
      </c>
      <c r="F16" s="62"/>
    </row>
    <row r="17" spans="1:6">
      <c r="A17" s="62">
        <v>27</v>
      </c>
      <c r="B17" s="63" t="str">
        <f ca="1">IFERROR(VLOOKUP(A17,Produits,2,FALSE),"")</f>
        <v>kkk</v>
      </c>
      <c r="C17" s="64">
        <v>42417.669016203705</v>
      </c>
      <c r="D17" s="63" t="s">
        <v>37</v>
      </c>
      <c r="E17" s="62">
        <v>80</v>
      </c>
      <c r="F17" s="62"/>
    </row>
    <row r="18" spans="1:6">
      <c r="A18" s="62">
        <v>34</v>
      </c>
      <c r="B18" s="63" t="str">
        <f ca="1">IFERROR(VLOOKUP(A18,Produits,2,FALSE),"")</f>
        <v>bbb</v>
      </c>
      <c r="C18" s="64">
        <v>42417.672638888886</v>
      </c>
      <c r="D18" s="63" t="s">
        <v>37</v>
      </c>
      <c r="E18" s="62">
        <v>100</v>
      </c>
      <c r="F18" s="62"/>
    </row>
    <row r="19" spans="1:6">
      <c r="A19" s="62">
        <v>21</v>
      </c>
      <c r="B19" s="63" t="str">
        <f ca="1">IFERROR(VLOOKUP(A19,Produits,2,FALSE),"")</f>
        <v>ssss</v>
      </c>
      <c r="C19" s="64">
        <v>42417.67328703704</v>
      </c>
      <c r="D19" s="63" t="s">
        <v>37</v>
      </c>
      <c r="E19" s="62">
        <v>130</v>
      </c>
      <c r="F19" s="62"/>
    </row>
    <row r="20" spans="1:6">
      <c r="A20" s="62">
        <v>30</v>
      </c>
      <c r="B20" s="63" t="str">
        <f ca="1">IFERROR(VLOOKUP(A20,Produits,2,FALSE),"")</f>
        <v>www</v>
      </c>
      <c r="C20" s="64">
        <v>42418.351053240738</v>
      </c>
      <c r="D20" s="63" t="s">
        <v>37</v>
      </c>
      <c r="E20" s="62">
        <v>58</v>
      </c>
      <c r="F20" s="62"/>
    </row>
    <row r="21" spans="1:6">
      <c r="A21" s="62">
        <v>32</v>
      </c>
      <c r="B21" s="63" t="str">
        <f ca="1">IFERROR(VLOOKUP(A21,Produits,2,FALSE),"")</f>
        <v>cccc</v>
      </c>
      <c r="C21" s="64">
        <v>42418.934861111113</v>
      </c>
      <c r="D21" s="63" t="s">
        <v>37</v>
      </c>
      <c r="E21" s="62">
        <v>43</v>
      </c>
      <c r="F21" s="62"/>
    </row>
    <row r="22" spans="1:6">
      <c r="A22" s="62">
        <v>22</v>
      </c>
      <c r="B22" s="63" t="str">
        <f ca="1">IFERROR(VLOOKUP(A22,Produits,2,FALSE),"")</f>
        <v>dddd</v>
      </c>
      <c r="C22" s="64">
        <v>42418.935555555552</v>
      </c>
      <c r="D22" s="63" t="s">
        <v>37</v>
      </c>
      <c r="E22" s="62">
        <v>50</v>
      </c>
      <c r="F22" s="62"/>
    </row>
    <row r="23" spans="1:6">
      <c r="A23" s="62">
        <v>7</v>
      </c>
      <c r="B23" s="63" t="str">
        <f ca="1">IFERROR(VLOOKUP(A23,Produits,2,FALSE),"")</f>
        <v>etc</v>
      </c>
      <c r="C23" s="64">
        <v>42418.935648148145</v>
      </c>
      <c r="D23" s="63" t="s">
        <v>37</v>
      </c>
      <c r="E23" s="62">
        <v>46</v>
      </c>
      <c r="F23" s="62"/>
    </row>
    <row r="24" spans="1:6">
      <c r="A24" s="62">
        <v>17</v>
      </c>
      <c r="B24" s="63" t="str">
        <f ca="1">IFERROR(VLOOKUP(A24,Produits,2,FALSE),"")</f>
        <v>iiii</v>
      </c>
      <c r="C24" s="64">
        <v>42418.935740740744</v>
      </c>
      <c r="D24" s="63" t="s">
        <v>37</v>
      </c>
      <c r="E24" s="62">
        <v>20</v>
      </c>
      <c r="F24" s="62"/>
    </row>
    <row r="25" spans="1:6">
      <c r="A25" s="62">
        <v>2</v>
      </c>
      <c r="B25" s="63" t="str">
        <f ca="1">IFERROR(VLOOKUP(A25,Produits,2,FALSE),"")</f>
        <v>joint vanne vidange</v>
      </c>
      <c r="C25" s="64">
        <v>42418.935844907406</v>
      </c>
      <c r="D25" s="63" t="s">
        <v>37</v>
      </c>
      <c r="E25" s="62">
        <v>72</v>
      </c>
      <c r="F25" s="62"/>
    </row>
    <row r="26" spans="1:6">
      <c r="A26" s="62">
        <v>15</v>
      </c>
      <c r="B26" s="63" t="str">
        <f ca="1">IFERROR(VLOOKUP(A26,Produits,2,FALSE),"")</f>
        <v>yyyy</v>
      </c>
      <c r="C26" s="64">
        <v>42418.935960648145</v>
      </c>
      <c r="D26" s="63" t="s">
        <v>37</v>
      </c>
      <c r="E26" s="62">
        <v>28</v>
      </c>
      <c r="F26" s="62"/>
    </row>
    <row r="27" spans="1:6">
      <c r="A27" s="62">
        <v>12</v>
      </c>
      <c r="B27" s="63" t="str">
        <f ca="1">IFERROR(VLOOKUP(A27,Produits,2,FALSE),"")</f>
        <v>eeee</v>
      </c>
      <c r="C27" s="64">
        <v>42418.936064814814</v>
      </c>
      <c r="D27" s="63" t="s">
        <v>37</v>
      </c>
      <c r="E27" s="62">
        <v>30</v>
      </c>
      <c r="F27" s="62"/>
    </row>
    <row r="28" spans="1:6">
      <c r="A28" s="62">
        <v>8</v>
      </c>
      <c r="B28" s="63" t="str">
        <f ca="1">IFERROR(VLOOKUP(A28,Produits,2,FALSE),"")</f>
        <v>etc2</v>
      </c>
      <c r="C28" s="64">
        <v>42418.93613425926</v>
      </c>
      <c r="D28" s="63" t="s">
        <v>37</v>
      </c>
      <c r="E28" s="62">
        <v>42</v>
      </c>
      <c r="F28" s="62"/>
    </row>
    <row r="29" spans="1:6">
      <c r="A29" s="62">
        <v>23</v>
      </c>
      <c r="B29" s="63" t="str">
        <f ca="1">IFERROR(VLOOKUP(A29,Produits,2,FALSE),"")</f>
        <v>ffff</v>
      </c>
      <c r="C29" s="64">
        <v>42418.936238425929</v>
      </c>
      <c r="D29" s="63" t="s">
        <v>37</v>
      </c>
      <c r="E29" s="62">
        <v>8</v>
      </c>
      <c r="F29" s="62"/>
    </row>
    <row r="30" spans="1:6">
      <c r="A30" s="62">
        <v>7</v>
      </c>
      <c r="B30" s="63" t="str">
        <f ca="1">IFERROR(VLOOKUP(A30,Produits,2,FALSE),"")</f>
        <v>etc</v>
      </c>
      <c r="C30" s="64">
        <v>42418.938993055555</v>
      </c>
      <c r="D30" s="63" t="s">
        <v>37</v>
      </c>
      <c r="E30" s="62">
        <v>17</v>
      </c>
      <c r="F30" s="62"/>
    </row>
    <row r="31" spans="1:6">
      <c r="A31" s="62">
        <v>12</v>
      </c>
      <c r="B31" s="63" t="str">
        <f ca="1">IFERROR(VLOOKUP(A31,Produits,2,FALSE),"")</f>
        <v>eeee</v>
      </c>
      <c r="C31" s="64">
        <v>42418.940081018518</v>
      </c>
      <c r="D31" s="63" t="s">
        <v>37</v>
      </c>
      <c r="E31" s="62">
        <v>60</v>
      </c>
      <c r="F31" s="62"/>
    </row>
    <row r="32" spans="1:6">
      <c r="A32" s="62">
        <v>17</v>
      </c>
      <c r="B32" s="63" t="str">
        <f ca="1">IFERROR(VLOOKUP(A32,Produits,2,FALSE),"")</f>
        <v>iiii</v>
      </c>
      <c r="C32" s="64">
        <v>42418.94091435185</v>
      </c>
      <c r="D32" s="63" t="s">
        <v>37</v>
      </c>
      <c r="E32" s="62">
        <v>50</v>
      </c>
      <c r="F32" s="62"/>
    </row>
    <row r="33" spans="1:6">
      <c r="A33" s="62">
        <v>22</v>
      </c>
      <c r="B33" s="63" t="str">
        <f ca="1">IFERROR(VLOOKUP(A33,Produits,2,FALSE),"")</f>
        <v>dddd</v>
      </c>
      <c r="C33" s="64">
        <v>42418.945567129631</v>
      </c>
      <c r="D33" s="63" t="s">
        <v>37</v>
      </c>
      <c r="E33" s="62">
        <v>10</v>
      </c>
      <c r="F33" s="62"/>
    </row>
    <row r="34" spans="1:6">
      <c r="A34" s="62">
        <v>7</v>
      </c>
      <c r="B34" s="63" t="str">
        <f ca="1">IFERROR(VLOOKUP(A34,Produits,2,FALSE),"")</f>
        <v>etc</v>
      </c>
      <c r="C34" s="64">
        <v>42418.947245370371</v>
      </c>
      <c r="D34" s="63" t="s">
        <v>37</v>
      </c>
      <c r="E34" s="62">
        <v>10</v>
      </c>
      <c r="F34" s="62"/>
    </row>
    <row r="35" spans="1:6">
      <c r="A35" s="62">
        <v>8</v>
      </c>
      <c r="B35" s="63" t="str">
        <f ca="1">IFERROR(VLOOKUP(A35,Produits,2,FALSE),"")</f>
        <v>etc2</v>
      </c>
      <c r="C35" s="64">
        <v>42418.947916666664</v>
      </c>
      <c r="D35" s="63" t="s">
        <v>37</v>
      </c>
      <c r="E35" s="62">
        <v>19</v>
      </c>
      <c r="F35" s="62"/>
    </row>
    <row r="36" spans="1:6" ht="15">
      <c r="A36" s="73">
        <v>34</v>
      </c>
      <c r="B36" s="74" t="str">
        <f ca="1">IFERROR(VLOOKUP(A36,Produits,2,FALSE),"")</f>
        <v>bbb</v>
      </c>
      <c r="C36" s="75">
        <v>42421.487476851849</v>
      </c>
      <c r="D36" s="74" t="s">
        <v>37</v>
      </c>
      <c r="E36" s="76">
        <v>100</v>
      </c>
      <c r="F36" s="73"/>
    </row>
    <row r="37" spans="1:6">
      <c r="A37" s="33">
        <v>32</v>
      </c>
      <c r="B37" s="34" t="str">
        <f ca="1">IFERROR(VLOOKUP(A37,Produits,2,FALSE),"")</f>
        <v>cccc</v>
      </c>
      <c r="C37" s="38">
        <v>42421.487708333334</v>
      </c>
      <c r="D37" s="34" t="s">
        <v>38</v>
      </c>
      <c r="F37" s="33">
        <v>100</v>
      </c>
    </row>
    <row r="38" spans="1:6">
      <c r="A38" s="33">
        <v>22</v>
      </c>
      <c r="B38" s="34" t="str">
        <f ca="1">IFERROR(VLOOKUP(A38,Produits,2,FALSE),"")</f>
        <v>dddd</v>
      </c>
      <c r="C38" s="38">
        <v>42421.48810185185</v>
      </c>
      <c r="D38" s="34" t="s">
        <v>37</v>
      </c>
      <c r="E38" s="33">
        <v>100</v>
      </c>
    </row>
    <row r="39" spans="1:6">
      <c r="A39" s="33">
        <v>12</v>
      </c>
      <c r="B39" s="34" t="str">
        <f ca="1">IFERROR(VLOOKUP(A39,Produits,2,FALSE),"")</f>
        <v>eeee</v>
      </c>
      <c r="C39" s="38">
        <v>42421.488206018519</v>
      </c>
      <c r="D39" s="34" t="s">
        <v>38</v>
      </c>
      <c r="F39" s="33">
        <v>100</v>
      </c>
    </row>
  </sheetData>
  <sheetProtection sheet="1" objects="1" scenarios="1" selectLockedCells="1"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  <controls>
    <control shapeId="3074" r:id="rId3" name="Mouvement"/>
  </controls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Ws5"/>
  <dimension ref="A1:F36"/>
  <sheetViews>
    <sheetView topLeftCell="A10" workbookViewId="0">
      <selection activeCell="C31" sqref="C31"/>
    </sheetView>
  </sheetViews>
  <sheetFormatPr baseColWidth="10" defaultRowHeight="15"/>
  <cols>
    <col min="1" max="1" width="5.140625" style="3" customWidth="1"/>
    <col min="2" max="2" width="18.5703125" style="9" customWidth="1"/>
    <col min="3" max="3" width="12.5703125" style="10" customWidth="1"/>
  </cols>
  <sheetData>
    <row r="1" spans="1:6">
      <c r="A1" s="4" t="s">
        <v>4</v>
      </c>
      <c r="B1" s="8" t="s">
        <v>5</v>
      </c>
      <c r="C1" s="6" t="s">
        <v>1</v>
      </c>
    </row>
    <row r="2" spans="1:6">
      <c r="A2" s="5">
        <v>1</v>
      </c>
      <c r="B2" s="35" t="s">
        <v>8</v>
      </c>
      <c r="C2" s="66">
        <v>44</v>
      </c>
    </row>
    <row r="3" spans="1:6">
      <c r="A3" s="5">
        <v>2</v>
      </c>
      <c r="B3" s="35" t="s">
        <v>9</v>
      </c>
      <c r="C3" s="67">
        <v>44</v>
      </c>
    </row>
    <row r="4" spans="1:6">
      <c r="A4" s="5">
        <v>3</v>
      </c>
      <c r="B4" s="35" t="s">
        <v>10</v>
      </c>
      <c r="C4" s="66">
        <v>44</v>
      </c>
    </row>
    <row r="5" spans="1:6">
      <c r="A5" s="5">
        <v>4</v>
      </c>
      <c r="B5" s="35" t="s">
        <v>11</v>
      </c>
      <c r="C5" s="67">
        <v>44</v>
      </c>
    </row>
    <row r="6" spans="1:6">
      <c r="A6" s="5">
        <v>5</v>
      </c>
      <c r="B6" s="35" t="s">
        <v>12</v>
      </c>
      <c r="C6" s="66">
        <v>44</v>
      </c>
    </row>
    <row r="7" spans="1:6">
      <c r="A7" s="5">
        <v>6</v>
      </c>
      <c r="B7" s="35" t="s">
        <v>13</v>
      </c>
      <c r="C7" s="67">
        <v>24</v>
      </c>
    </row>
    <row r="8" spans="1:6">
      <c r="A8" s="5">
        <v>7</v>
      </c>
      <c r="B8" s="35" t="s">
        <v>14</v>
      </c>
      <c r="C8" s="66">
        <v>24</v>
      </c>
    </row>
    <row r="9" spans="1:6">
      <c r="A9" s="5">
        <v>8</v>
      </c>
      <c r="B9" s="35" t="s">
        <v>15</v>
      </c>
      <c r="C9" s="67">
        <v>24</v>
      </c>
    </row>
    <row r="10" spans="1:6">
      <c r="A10" s="5">
        <v>9</v>
      </c>
      <c r="B10" s="35" t="s">
        <v>16</v>
      </c>
      <c r="C10" s="66">
        <v>24</v>
      </c>
    </row>
    <row r="11" spans="1:6">
      <c r="A11" s="5">
        <v>10</v>
      </c>
      <c r="B11" s="35" t="s">
        <v>17</v>
      </c>
      <c r="C11" s="67">
        <v>24</v>
      </c>
    </row>
    <row r="12" spans="1:6">
      <c r="A12" s="5">
        <v>11</v>
      </c>
      <c r="B12" s="35" t="s">
        <v>18</v>
      </c>
      <c r="C12" s="66">
        <v>24</v>
      </c>
      <c r="F12" s="12"/>
    </row>
    <row r="13" spans="1:6">
      <c r="A13" s="5">
        <v>12</v>
      </c>
      <c r="B13" s="35" t="s">
        <v>19</v>
      </c>
      <c r="C13" s="67">
        <v>6</v>
      </c>
    </row>
    <row r="14" spans="1:6">
      <c r="A14" s="5">
        <v>13</v>
      </c>
      <c r="B14" s="37" t="s">
        <v>20</v>
      </c>
      <c r="C14" s="66">
        <v>6</v>
      </c>
    </row>
    <row r="15" spans="1:6">
      <c r="A15" s="5">
        <v>14</v>
      </c>
      <c r="B15" s="35" t="s">
        <v>21</v>
      </c>
      <c r="C15" s="67">
        <v>24</v>
      </c>
      <c r="D15" s="7"/>
    </row>
    <row r="16" spans="1:6">
      <c r="A16" s="5">
        <v>15</v>
      </c>
      <c r="B16" s="35" t="s">
        <v>22</v>
      </c>
      <c r="C16" s="66">
        <v>6</v>
      </c>
    </row>
    <row r="17" spans="1:3">
      <c r="A17" s="3">
        <v>16</v>
      </c>
      <c r="B17" s="35" t="s">
        <v>23</v>
      </c>
      <c r="C17" s="67">
        <v>24</v>
      </c>
    </row>
    <row r="18" spans="1:3">
      <c r="A18" s="3">
        <v>17</v>
      </c>
      <c r="B18" s="35" t="s">
        <v>24</v>
      </c>
      <c r="C18" s="66">
        <v>24</v>
      </c>
    </row>
    <row r="19" spans="1:3">
      <c r="A19" s="3">
        <v>18</v>
      </c>
      <c r="B19" s="35" t="s">
        <v>25</v>
      </c>
      <c r="C19" s="67">
        <v>24</v>
      </c>
    </row>
    <row r="20" spans="1:3">
      <c r="A20" s="3">
        <v>19</v>
      </c>
      <c r="B20" s="35" t="s">
        <v>26</v>
      </c>
      <c r="C20" s="66">
        <v>24</v>
      </c>
    </row>
    <row r="21" spans="1:3">
      <c r="A21" s="3">
        <v>20</v>
      </c>
      <c r="B21" s="35" t="s">
        <v>27</v>
      </c>
      <c r="C21" s="67">
        <v>6</v>
      </c>
    </row>
    <row r="22" spans="1:3">
      <c r="A22" s="3">
        <v>21</v>
      </c>
      <c r="B22" s="37" t="s">
        <v>28</v>
      </c>
      <c r="C22" s="66">
        <v>6</v>
      </c>
    </row>
    <row r="23" spans="1:3">
      <c r="A23" s="3">
        <v>22</v>
      </c>
      <c r="B23" s="37" t="s">
        <v>29</v>
      </c>
      <c r="C23" s="67">
        <v>24</v>
      </c>
    </row>
    <row r="24" spans="1:3">
      <c r="A24" s="3">
        <v>23</v>
      </c>
      <c r="B24" s="37" t="s">
        <v>30</v>
      </c>
      <c r="C24" s="66">
        <v>6</v>
      </c>
    </row>
    <row r="25" spans="1:3">
      <c r="A25" s="3">
        <v>24</v>
      </c>
      <c r="B25" s="37" t="s">
        <v>31</v>
      </c>
      <c r="C25" s="67">
        <v>6</v>
      </c>
    </row>
    <row r="26" spans="1:3">
      <c r="A26" s="3">
        <v>25</v>
      </c>
      <c r="B26" s="37" t="s">
        <v>32</v>
      </c>
      <c r="C26" s="66">
        <v>8</v>
      </c>
    </row>
    <row r="27" spans="1:3">
      <c r="A27" s="3">
        <v>26</v>
      </c>
      <c r="B27" s="37" t="s">
        <v>33</v>
      </c>
      <c r="C27" s="67">
        <v>6</v>
      </c>
    </row>
    <row r="28" spans="1:3">
      <c r="A28" s="3">
        <v>27</v>
      </c>
      <c r="B28" s="37" t="s">
        <v>34</v>
      </c>
      <c r="C28" s="66">
        <v>6</v>
      </c>
    </row>
    <row r="29" spans="1:3">
      <c r="A29" s="3">
        <v>28</v>
      </c>
      <c r="B29" s="37" t="s">
        <v>35</v>
      </c>
      <c r="C29" s="67">
        <v>24</v>
      </c>
    </row>
    <row r="30" spans="1:3">
      <c r="A30" s="3">
        <v>29</v>
      </c>
      <c r="B30" s="37" t="s">
        <v>36</v>
      </c>
      <c r="C30" s="68">
        <v>3</v>
      </c>
    </row>
    <row r="31" spans="1:3">
      <c r="A31" s="69">
        <v>30</v>
      </c>
      <c r="B31" s="41" t="s">
        <v>39</v>
      </c>
      <c r="C31" s="71">
        <v>7</v>
      </c>
    </row>
    <row r="32" spans="1:3">
      <c r="A32" s="3">
        <v>31</v>
      </c>
      <c r="B32" s="41" t="s">
        <v>40</v>
      </c>
      <c r="C32" s="67">
        <v>10</v>
      </c>
    </row>
    <row r="33" spans="1:3">
      <c r="A33" s="3">
        <v>32</v>
      </c>
      <c r="B33" s="70" t="s">
        <v>41</v>
      </c>
      <c r="C33" s="66">
        <v>12</v>
      </c>
    </row>
    <row r="34" spans="1:3">
      <c r="A34" s="3">
        <v>33</v>
      </c>
      <c r="B34" s="70" t="s">
        <v>42</v>
      </c>
      <c r="C34" s="67">
        <v>24</v>
      </c>
    </row>
    <row r="35" spans="1:3">
      <c r="A35" s="3">
        <v>34</v>
      </c>
      <c r="B35" s="70" t="s">
        <v>43</v>
      </c>
      <c r="C35" s="66">
        <v>38</v>
      </c>
    </row>
    <row r="36" spans="1:3">
      <c r="A36" s="3">
        <v>35</v>
      </c>
      <c r="B36" s="70" t="s">
        <v>44</v>
      </c>
      <c r="C36" s="67">
        <v>5</v>
      </c>
    </row>
  </sheetData>
  <sheetProtection sheet="1" objects="1" scenarios="1" selectLockedCells="1"/>
  <phoneticPr fontId="0" type="noConversion"/>
  <conditionalFormatting sqref="B2:B36">
    <cfRule type="expression" dxfId="10" priority="5" stopIfTrue="1">
      <formula>AND($B2&lt;&gt;"",MOD(ROW(),2)=0)</formula>
    </cfRule>
    <cfRule type="expression" dxfId="9" priority="6" stopIfTrue="1">
      <formula>AND($B2&lt;&gt;"",MOD(ROW(),2)=1)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Ws6"/>
  <dimension ref="A1:D300"/>
  <sheetViews>
    <sheetView showGridLines="0" workbookViewId="0">
      <selection activeCell="B21" sqref="B21"/>
    </sheetView>
  </sheetViews>
  <sheetFormatPr baseColWidth="10" defaultRowHeight="15"/>
  <cols>
    <col min="1" max="1" width="4.85546875" style="11" customWidth="1"/>
    <col min="2" max="3" width="10.28515625" style="11" customWidth="1"/>
    <col min="4" max="4" width="1.42578125" style="11" customWidth="1"/>
    <col min="5" max="6" width="11.42578125" customWidth="1"/>
    <col min="7" max="12" width="13.42578125" bestFit="1" customWidth="1"/>
  </cols>
  <sheetData>
    <row r="1" spans="1:4">
      <c r="A1" s="13" t="s">
        <v>4</v>
      </c>
      <c r="B1" s="14" t="s">
        <v>6</v>
      </c>
      <c r="C1" s="15" t="s">
        <v>7</v>
      </c>
      <c r="D1" s="16"/>
    </row>
    <row r="2" spans="1:4" hidden="1">
      <c r="A2" s="17">
        <v>1</v>
      </c>
      <c r="B2" s="18"/>
      <c r="C2" s="19"/>
      <c r="D2" s="20"/>
    </row>
    <row r="3" spans="1:4">
      <c r="A3" s="22">
        <f>A2</f>
        <v>1</v>
      </c>
      <c r="B3" s="23">
        <f ca="1">DSUM(BDMvts,B1,A1:C2)</f>
        <v>100</v>
      </c>
      <c r="C3" s="24">
        <f ca="1">DSUM(BDMvts,C1,A1:C2)</f>
        <v>30</v>
      </c>
      <c r="D3" s="20"/>
    </row>
    <row r="4" spans="1:4">
      <c r="A4" s="13" t="s">
        <v>4</v>
      </c>
      <c r="B4" s="14" t="s">
        <v>6</v>
      </c>
      <c r="C4" s="15" t="s">
        <v>7</v>
      </c>
      <c r="D4" s="16"/>
    </row>
    <row r="5" spans="1:4" hidden="1">
      <c r="A5" s="17">
        <f>A2+1</f>
        <v>2</v>
      </c>
      <c r="B5" s="18"/>
      <c r="C5" s="19"/>
      <c r="D5" s="20"/>
    </row>
    <row r="6" spans="1:4">
      <c r="A6" s="22">
        <f>A5</f>
        <v>2</v>
      </c>
      <c r="B6" s="23">
        <f ca="1">DSUM(BDMvts,B4,A4:C5)</f>
        <v>72</v>
      </c>
      <c r="C6" s="24">
        <f ca="1">DSUM(BDMvts,C4,A4:C5)</f>
        <v>0</v>
      </c>
      <c r="D6" s="20"/>
    </row>
    <row r="7" spans="1:4">
      <c r="A7" s="13" t="s">
        <v>4</v>
      </c>
      <c r="B7" s="14" t="s">
        <v>6</v>
      </c>
      <c r="C7" s="15" t="s">
        <v>7</v>
      </c>
      <c r="D7" s="16"/>
    </row>
    <row r="8" spans="1:4" hidden="1">
      <c r="A8" s="17">
        <f>A5+1</f>
        <v>3</v>
      </c>
      <c r="B8" s="18"/>
      <c r="C8" s="19"/>
      <c r="D8" s="20"/>
    </row>
    <row r="9" spans="1:4">
      <c r="A9" s="22">
        <f>A8</f>
        <v>3</v>
      </c>
      <c r="B9" s="23">
        <f ca="1">DSUM(BDMvts,B7,A7:C8)</f>
        <v>0</v>
      </c>
      <c r="C9" s="24">
        <f ca="1">DSUM(BDMvts,C7,A7:C8)</f>
        <v>0</v>
      </c>
      <c r="D9" s="20"/>
    </row>
    <row r="10" spans="1:4">
      <c r="A10" s="13" t="s">
        <v>4</v>
      </c>
      <c r="B10" s="14" t="s">
        <v>6</v>
      </c>
      <c r="C10" s="15" t="s">
        <v>7</v>
      </c>
      <c r="D10" s="16"/>
    </row>
    <row r="11" spans="1:4" hidden="1">
      <c r="A11" s="17">
        <f>A8+1</f>
        <v>4</v>
      </c>
      <c r="B11" s="18"/>
      <c r="C11" s="19"/>
      <c r="D11" s="20"/>
    </row>
    <row r="12" spans="1:4">
      <c r="A12" s="22">
        <f>A11</f>
        <v>4</v>
      </c>
      <c r="B12" s="23">
        <f ca="1">DSUM(BDMvts,B10,A10:C11)</f>
        <v>0</v>
      </c>
      <c r="C12" s="24">
        <f ca="1">DSUM(BDMvts,C10,A10:C11)</f>
        <v>0</v>
      </c>
      <c r="D12" s="20"/>
    </row>
    <row r="13" spans="1:4">
      <c r="A13" s="13" t="s">
        <v>4</v>
      </c>
      <c r="B13" s="14" t="s">
        <v>6</v>
      </c>
      <c r="C13" s="15" t="s">
        <v>7</v>
      </c>
      <c r="D13" s="16"/>
    </row>
    <row r="14" spans="1:4" hidden="1">
      <c r="A14" s="17">
        <f>A11+1</f>
        <v>5</v>
      </c>
      <c r="B14" s="18"/>
      <c r="C14" s="19"/>
      <c r="D14" s="20"/>
    </row>
    <row r="15" spans="1:4">
      <c r="A15" s="22">
        <f>A14</f>
        <v>5</v>
      </c>
      <c r="B15" s="23">
        <f ca="1">DSUM(BDMvts,B13,A13:C14)</f>
        <v>60</v>
      </c>
      <c r="C15" s="24">
        <f ca="1">DSUM(BDMvts,C13,A13:C14)</f>
        <v>0</v>
      </c>
      <c r="D15" s="20"/>
    </row>
    <row r="16" spans="1:4">
      <c r="A16" s="13" t="s">
        <v>4</v>
      </c>
      <c r="B16" s="14" t="s">
        <v>6</v>
      </c>
      <c r="C16" s="15" t="s">
        <v>7</v>
      </c>
      <c r="D16" s="16"/>
    </row>
    <row r="17" spans="1:4" hidden="1">
      <c r="A17" s="17">
        <f>A14+1</f>
        <v>6</v>
      </c>
      <c r="B17" s="18"/>
      <c r="C17" s="19"/>
      <c r="D17" s="20"/>
    </row>
    <row r="18" spans="1:4">
      <c r="A18" s="22">
        <f>A17</f>
        <v>6</v>
      </c>
      <c r="B18" s="23">
        <f ca="1">DSUM(BDMvts,B16,A16:C17)</f>
        <v>0</v>
      </c>
      <c r="C18" s="24">
        <f ca="1">DSUM(BDMvts,C16,A16:C17)</f>
        <v>0</v>
      </c>
      <c r="D18" s="20"/>
    </row>
    <row r="19" spans="1:4">
      <c r="A19" s="13" t="s">
        <v>4</v>
      </c>
      <c r="B19" s="14" t="s">
        <v>6</v>
      </c>
      <c r="C19" s="15" t="s">
        <v>7</v>
      </c>
      <c r="D19" s="16"/>
    </row>
    <row r="20" spans="1:4" hidden="1">
      <c r="A20" s="17">
        <f>A17+1</f>
        <v>7</v>
      </c>
      <c r="B20" s="18"/>
      <c r="C20" s="19"/>
      <c r="D20" s="20"/>
    </row>
    <row r="21" spans="1:4">
      <c r="A21" s="22">
        <f>A20</f>
        <v>7</v>
      </c>
      <c r="B21" s="23">
        <f ca="1">DSUM(BDMvts,B19,A19:C20)</f>
        <v>73</v>
      </c>
      <c r="C21" s="24">
        <f ca="1">DSUM(BDMvts,C19,A19:C20)</f>
        <v>0</v>
      </c>
      <c r="D21" s="20"/>
    </row>
    <row r="22" spans="1:4">
      <c r="A22" s="13" t="s">
        <v>4</v>
      </c>
      <c r="B22" s="14" t="s">
        <v>6</v>
      </c>
      <c r="C22" s="15" t="s">
        <v>7</v>
      </c>
      <c r="D22" s="16"/>
    </row>
    <row r="23" spans="1:4" hidden="1">
      <c r="A23" s="17">
        <f>A20+1</f>
        <v>8</v>
      </c>
      <c r="B23" s="18"/>
      <c r="C23" s="19"/>
      <c r="D23" s="20"/>
    </row>
    <row r="24" spans="1:4">
      <c r="A24" s="22">
        <f>A23</f>
        <v>8</v>
      </c>
      <c r="B24" s="23">
        <f ca="1">DSUM(BDMvts,B22,A22:C23)</f>
        <v>116</v>
      </c>
      <c r="C24" s="24">
        <f ca="1">DSUM(BDMvts,C22,A22:C23)</f>
        <v>0</v>
      </c>
      <c r="D24" s="20"/>
    </row>
    <row r="25" spans="1:4">
      <c r="A25" s="13" t="s">
        <v>4</v>
      </c>
      <c r="B25" s="14" t="s">
        <v>6</v>
      </c>
      <c r="C25" s="15" t="s">
        <v>7</v>
      </c>
      <c r="D25" s="16"/>
    </row>
    <row r="26" spans="1:4" hidden="1">
      <c r="A26" s="17">
        <f>A23+1</f>
        <v>9</v>
      </c>
      <c r="B26" s="18"/>
      <c r="C26" s="19"/>
      <c r="D26" s="20"/>
    </row>
    <row r="27" spans="1:4">
      <c r="A27" s="22">
        <f>A26</f>
        <v>9</v>
      </c>
      <c r="B27" s="23">
        <f ca="1">DSUM(BDMvts,B25,A25:C26)</f>
        <v>0</v>
      </c>
      <c r="C27" s="24">
        <f ca="1">DSUM(BDMvts,C25,A25:C26)</f>
        <v>0</v>
      </c>
      <c r="D27" s="20"/>
    </row>
    <row r="28" spans="1:4">
      <c r="A28" s="13" t="s">
        <v>4</v>
      </c>
      <c r="B28" s="14" t="s">
        <v>6</v>
      </c>
      <c r="C28" s="15" t="s">
        <v>7</v>
      </c>
      <c r="D28" s="16"/>
    </row>
    <row r="29" spans="1:4" hidden="1">
      <c r="A29" s="17">
        <f>A26+1</f>
        <v>10</v>
      </c>
      <c r="B29" s="18"/>
      <c r="C29" s="19"/>
      <c r="D29" s="20"/>
    </row>
    <row r="30" spans="1:4">
      <c r="A30" s="22">
        <f>A29</f>
        <v>10</v>
      </c>
      <c r="B30" s="23">
        <f ca="1">DSUM(BDMvts,B28,A28:C29)</f>
        <v>56</v>
      </c>
      <c r="C30" s="24">
        <f ca="1">DSUM(BDMvts,C28,A28:C29)</f>
        <v>10</v>
      </c>
      <c r="D30" s="20"/>
    </row>
    <row r="31" spans="1:4">
      <c r="A31" s="13" t="s">
        <v>4</v>
      </c>
      <c r="B31" s="14" t="s">
        <v>6</v>
      </c>
      <c r="C31" s="15" t="s">
        <v>7</v>
      </c>
      <c r="D31" s="25"/>
    </row>
    <row r="32" spans="1:4" hidden="1">
      <c r="A32" s="17">
        <f>A29+1</f>
        <v>11</v>
      </c>
      <c r="B32" s="18"/>
      <c r="C32" s="19"/>
      <c r="D32" s="26"/>
    </row>
    <row r="33" spans="1:4">
      <c r="A33" s="22">
        <f>A32</f>
        <v>11</v>
      </c>
      <c r="B33" s="23">
        <f ca="1">DSUM(BDMvts,B31,A31:C32)</f>
        <v>0</v>
      </c>
      <c r="C33" s="24">
        <f ca="1">DSUM(BDMvts,C31,A31:C32)</f>
        <v>0</v>
      </c>
      <c r="D33" s="25"/>
    </row>
    <row r="34" spans="1:4">
      <c r="A34" s="13" t="s">
        <v>4</v>
      </c>
      <c r="B34" s="14" t="s">
        <v>6</v>
      </c>
      <c r="C34" s="15" t="s">
        <v>7</v>
      </c>
      <c r="D34" s="25"/>
    </row>
    <row r="35" spans="1:4" hidden="1">
      <c r="A35" s="17">
        <f>A32+1</f>
        <v>12</v>
      </c>
      <c r="B35" s="18"/>
      <c r="C35" s="19"/>
      <c r="D35" s="25"/>
    </row>
    <row r="36" spans="1:4">
      <c r="A36" s="22">
        <f>A35</f>
        <v>12</v>
      </c>
      <c r="B36" s="23">
        <f ca="1">DSUM(BDMvts,B34,A34:C35)</f>
        <v>90</v>
      </c>
      <c r="C36" s="24">
        <f ca="1">DSUM(BDMvts,C34,A34:C35)</f>
        <v>100</v>
      </c>
      <c r="D36" s="25"/>
    </row>
    <row r="37" spans="1:4">
      <c r="A37" s="13" t="s">
        <v>4</v>
      </c>
      <c r="B37" s="14" t="s">
        <v>6</v>
      </c>
      <c r="C37" s="15" t="s">
        <v>7</v>
      </c>
      <c r="D37" s="25"/>
    </row>
    <row r="38" spans="1:4" hidden="1">
      <c r="A38" s="17">
        <f>A35+1</f>
        <v>13</v>
      </c>
      <c r="B38" s="18"/>
      <c r="C38" s="19"/>
      <c r="D38" s="25"/>
    </row>
    <row r="39" spans="1:4">
      <c r="A39" s="22">
        <f>A38</f>
        <v>13</v>
      </c>
      <c r="B39" s="23">
        <f ca="1">DSUM(BDMvts,B37,A37:C38)</f>
        <v>0</v>
      </c>
      <c r="C39" s="24">
        <f ca="1">DSUM(BDMvts,C37,A37:C38)</f>
        <v>0</v>
      </c>
      <c r="D39" s="25"/>
    </row>
    <row r="40" spans="1:4">
      <c r="A40" s="13" t="s">
        <v>4</v>
      </c>
      <c r="B40" s="14" t="s">
        <v>6</v>
      </c>
      <c r="C40" s="15" t="s">
        <v>7</v>
      </c>
      <c r="D40" s="25"/>
    </row>
    <row r="41" spans="1:4" hidden="1">
      <c r="A41" s="17">
        <f>A38+1</f>
        <v>14</v>
      </c>
      <c r="B41" s="18"/>
      <c r="C41" s="19"/>
      <c r="D41" s="25"/>
    </row>
    <row r="42" spans="1:4">
      <c r="A42" s="22">
        <f>A41</f>
        <v>14</v>
      </c>
      <c r="B42" s="23">
        <f ca="1">DSUM(BDMvts,B40,A40:C41)</f>
        <v>0</v>
      </c>
      <c r="C42" s="24">
        <f ca="1">DSUM(BDMvts,C40,A40:C41)</f>
        <v>0</v>
      </c>
      <c r="D42" s="25"/>
    </row>
    <row r="43" spans="1:4">
      <c r="A43" s="13" t="s">
        <v>4</v>
      </c>
      <c r="B43" s="14" t="s">
        <v>6</v>
      </c>
      <c r="C43" s="15" t="s">
        <v>7</v>
      </c>
      <c r="D43" s="25"/>
    </row>
    <row r="44" spans="1:4" hidden="1">
      <c r="A44" s="17">
        <f>A41+1</f>
        <v>15</v>
      </c>
      <c r="B44" s="18"/>
      <c r="C44" s="19"/>
      <c r="D44" s="25"/>
    </row>
    <row r="45" spans="1:4">
      <c r="A45" s="22">
        <f>A44</f>
        <v>15</v>
      </c>
      <c r="B45" s="23">
        <f ca="1">DSUM(BDMvts,B43,A43:C44)</f>
        <v>28</v>
      </c>
      <c r="C45" s="24">
        <f ca="1">DSUM(BDMvts,C43,A43:C44)</f>
        <v>0</v>
      </c>
      <c r="D45" s="25"/>
    </row>
    <row r="46" spans="1:4">
      <c r="A46" s="13" t="s">
        <v>4</v>
      </c>
      <c r="B46" s="14" t="s">
        <v>6</v>
      </c>
      <c r="C46" s="15" t="s">
        <v>7</v>
      </c>
      <c r="D46" s="25"/>
    </row>
    <row r="47" spans="1:4" hidden="1">
      <c r="A47" s="17">
        <f>A44+1</f>
        <v>16</v>
      </c>
      <c r="B47" s="18"/>
      <c r="C47" s="19"/>
      <c r="D47" s="25"/>
    </row>
    <row r="48" spans="1:4">
      <c r="A48" s="22">
        <f>A47</f>
        <v>16</v>
      </c>
      <c r="B48" s="23">
        <f ca="1">DSUM(BDMvts,B46,A46:C47)</f>
        <v>0</v>
      </c>
      <c r="C48" s="24">
        <f ca="1">DSUM(BDMvts,C46,A46:C47)</f>
        <v>0</v>
      </c>
      <c r="D48" s="25"/>
    </row>
    <row r="49" spans="1:4">
      <c r="A49" s="13" t="s">
        <v>4</v>
      </c>
      <c r="B49" s="14" t="s">
        <v>6</v>
      </c>
      <c r="C49" s="15" t="s">
        <v>7</v>
      </c>
      <c r="D49" s="25"/>
    </row>
    <row r="50" spans="1:4" hidden="1">
      <c r="A50" s="17">
        <f>A47+1</f>
        <v>17</v>
      </c>
      <c r="B50" s="18"/>
      <c r="C50" s="19"/>
      <c r="D50" s="25"/>
    </row>
    <row r="51" spans="1:4">
      <c r="A51" s="22">
        <f>A50</f>
        <v>17</v>
      </c>
      <c r="B51" s="23">
        <f ca="1">DSUM(BDMvts,B49,A49:C50)</f>
        <v>95</v>
      </c>
      <c r="C51" s="24">
        <f ca="1">DSUM(BDMvts,C49,A49:C50)</f>
        <v>0</v>
      </c>
      <c r="D51" s="25"/>
    </row>
    <row r="52" spans="1:4">
      <c r="A52" s="13" t="s">
        <v>4</v>
      </c>
      <c r="B52" s="14" t="s">
        <v>6</v>
      </c>
      <c r="C52" s="15" t="s">
        <v>7</v>
      </c>
    </row>
    <row r="53" spans="1:4" hidden="1">
      <c r="A53" s="17">
        <f>A50+1</f>
        <v>18</v>
      </c>
      <c r="B53" s="18"/>
      <c r="C53" s="19"/>
    </row>
    <row r="54" spans="1:4">
      <c r="A54" s="22">
        <f>A53</f>
        <v>18</v>
      </c>
      <c r="B54" s="23">
        <f ca="1">DSUM(BDMvts,B52,A52:C53)</f>
        <v>0</v>
      </c>
      <c r="C54" s="24">
        <f ca="1">DSUM(BDMvts,C52,A52:C53)</f>
        <v>0</v>
      </c>
    </row>
    <row r="55" spans="1:4">
      <c r="A55" s="13" t="s">
        <v>4</v>
      </c>
      <c r="B55" s="14" t="s">
        <v>6</v>
      </c>
      <c r="C55" s="15" t="s">
        <v>7</v>
      </c>
    </row>
    <row r="56" spans="1:4" hidden="1">
      <c r="A56" s="17">
        <f>A53+1</f>
        <v>19</v>
      </c>
      <c r="B56" s="18"/>
      <c r="C56" s="19"/>
    </row>
    <row r="57" spans="1:4">
      <c r="A57" s="22">
        <f>A56</f>
        <v>19</v>
      </c>
      <c r="B57" s="23">
        <f ca="1">DSUM(BDMvts,B55,A55:C56)</f>
        <v>0</v>
      </c>
      <c r="C57" s="24">
        <f ca="1">DSUM(BDMvts,C55,A55:C56)</f>
        <v>0</v>
      </c>
    </row>
    <row r="58" spans="1:4">
      <c r="A58" s="13" t="s">
        <v>4</v>
      </c>
      <c r="B58" s="14" t="s">
        <v>6</v>
      </c>
      <c r="C58" s="15" t="s">
        <v>7</v>
      </c>
    </row>
    <row r="59" spans="1:4" hidden="1">
      <c r="A59" s="17">
        <f>A56+1</f>
        <v>20</v>
      </c>
      <c r="B59" s="18"/>
      <c r="C59" s="19"/>
    </row>
    <row r="60" spans="1:4">
      <c r="A60" s="22">
        <f>A59</f>
        <v>20</v>
      </c>
      <c r="B60" s="23">
        <f ca="1">DSUM(BDMvts,B58,A58:C59)</f>
        <v>0</v>
      </c>
      <c r="C60" s="24">
        <f ca="1">DSUM(BDMvts,C58,A58:C59)</f>
        <v>0</v>
      </c>
    </row>
    <row r="61" spans="1:4">
      <c r="A61" s="13" t="s">
        <v>4</v>
      </c>
      <c r="B61" s="14" t="s">
        <v>6</v>
      </c>
      <c r="C61" s="15" t="s">
        <v>7</v>
      </c>
    </row>
    <row r="62" spans="1:4" hidden="1">
      <c r="A62" s="17">
        <f>A59+1</f>
        <v>21</v>
      </c>
      <c r="B62" s="18"/>
      <c r="C62" s="19"/>
    </row>
    <row r="63" spans="1:4">
      <c r="A63" s="22">
        <f>A62</f>
        <v>21</v>
      </c>
      <c r="B63" s="23">
        <f ca="1">DSUM(BDMvts,B61,A61:C62)</f>
        <v>130</v>
      </c>
      <c r="C63" s="24">
        <f ca="1">DSUM(BDMvts,C61,A61:C62)</f>
        <v>0</v>
      </c>
    </row>
    <row r="64" spans="1:4">
      <c r="A64" s="13" t="s">
        <v>4</v>
      </c>
      <c r="B64" s="14" t="s">
        <v>6</v>
      </c>
      <c r="C64" s="15" t="s">
        <v>7</v>
      </c>
    </row>
    <row r="65" spans="1:3" hidden="1">
      <c r="A65" s="17">
        <f>A62+1</f>
        <v>22</v>
      </c>
      <c r="B65" s="18"/>
      <c r="C65" s="19"/>
    </row>
    <row r="66" spans="1:3">
      <c r="A66" s="22">
        <f>A65</f>
        <v>22</v>
      </c>
      <c r="B66" s="23">
        <f ca="1">DSUM(BDMvts,B64,A64:C65)</f>
        <v>206</v>
      </c>
      <c r="C66" s="24">
        <f ca="1">DSUM(BDMvts,C64,A64:C65)</f>
        <v>0</v>
      </c>
    </row>
    <row r="67" spans="1:3">
      <c r="A67" s="13" t="s">
        <v>4</v>
      </c>
      <c r="B67" s="14" t="s">
        <v>6</v>
      </c>
      <c r="C67" s="15" t="s">
        <v>7</v>
      </c>
    </row>
    <row r="68" spans="1:3" hidden="1">
      <c r="A68" s="17">
        <f>A65+1</f>
        <v>23</v>
      </c>
      <c r="B68" s="18"/>
      <c r="C68" s="19"/>
    </row>
    <row r="69" spans="1:3">
      <c r="A69" s="22">
        <f>A68</f>
        <v>23</v>
      </c>
      <c r="B69" s="23">
        <f ca="1">DSUM(BDMvts,B67,A67:C68)</f>
        <v>8</v>
      </c>
      <c r="C69" s="24">
        <f ca="1">DSUM(BDMvts,C67,A67:C68)</f>
        <v>0</v>
      </c>
    </row>
    <row r="70" spans="1:3">
      <c r="A70" s="13" t="s">
        <v>4</v>
      </c>
      <c r="B70" s="14" t="s">
        <v>6</v>
      </c>
      <c r="C70" s="15" t="s">
        <v>7</v>
      </c>
    </row>
    <row r="71" spans="1:3" hidden="1">
      <c r="A71" s="17">
        <f>A68+1</f>
        <v>24</v>
      </c>
      <c r="B71" s="18"/>
      <c r="C71" s="19"/>
    </row>
    <row r="72" spans="1:3">
      <c r="A72" s="22">
        <f>A71</f>
        <v>24</v>
      </c>
      <c r="B72" s="23">
        <f ca="1">DSUM(BDMvts,B70,A70:C71)</f>
        <v>0</v>
      </c>
      <c r="C72" s="24">
        <f ca="1">DSUM(BDMvts,C70,A70:C71)</f>
        <v>0</v>
      </c>
    </row>
    <row r="73" spans="1:3">
      <c r="A73" s="13" t="s">
        <v>4</v>
      </c>
      <c r="B73" s="14" t="s">
        <v>6</v>
      </c>
      <c r="C73" s="15" t="s">
        <v>7</v>
      </c>
    </row>
    <row r="74" spans="1:3" hidden="1">
      <c r="A74" s="17">
        <f>A71+1</f>
        <v>25</v>
      </c>
      <c r="B74" s="18"/>
      <c r="C74" s="19"/>
    </row>
    <row r="75" spans="1:3">
      <c r="A75" s="22">
        <f>A74</f>
        <v>25</v>
      </c>
      <c r="B75" s="23">
        <f ca="1">DSUM(BDMvts,B73,A73:C74)</f>
        <v>0</v>
      </c>
      <c r="C75" s="24">
        <f ca="1">DSUM(BDMvts,C73,A73:C74)</f>
        <v>0</v>
      </c>
    </row>
    <row r="76" spans="1:3">
      <c r="A76" s="13" t="s">
        <v>4</v>
      </c>
      <c r="B76" s="14" t="s">
        <v>6</v>
      </c>
      <c r="C76" s="15" t="s">
        <v>7</v>
      </c>
    </row>
    <row r="77" spans="1:3" hidden="1">
      <c r="A77" s="17">
        <f>A74+1</f>
        <v>26</v>
      </c>
      <c r="B77" s="18"/>
      <c r="C77" s="19"/>
    </row>
    <row r="78" spans="1:3">
      <c r="A78" s="22">
        <f>A77</f>
        <v>26</v>
      </c>
      <c r="B78" s="23">
        <f ca="1">DSUM(BDMvts,B76,A76:C77)</f>
        <v>0</v>
      </c>
      <c r="C78" s="24">
        <f ca="1">DSUM(BDMvts,C76,A76:C77)</f>
        <v>0</v>
      </c>
    </row>
    <row r="79" spans="1:3">
      <c r="A79" s="13" t="s">
        <v>4</v>
      </c>
      <c r="B79" s="14" t="s">
        <v>6</v>
      </c>
      <c r="C79" s="15" t="s">
        <v>7</v>
      </c>
    </row>
    <row r="80" spans="1:3" hidden="1">
      <c r="A80" s="17">
        <f>A77+1</f>
        <v>27</v>
      </c>
      <c r="B80" s="18"/>
      <c r="C80" s="19"/>
    </row>
    <row r="81" spans="1:3">
      <c r="A81" s="22">
        <f>A80</f>
        <v>27</v>
      </c>
      <c r="B81" s="23">
        <f ca="1">DSUM(BDMvts,B79,A79:C80)</f>
        <v>80</v>
      </c>
      <c r="C81" s="24">
        <f ca="1">DSUM(BDMvts,C79,A79:C80)</f>
        <v>0</v>
      </c>
    </row>
    <row r="82" spans="1:3">
      <c r="A82" s="13" t="s">
        <v>4</v>
      </c>
      <c r="B82" s="14" t="s">
        <v>6</v>
      </c>
      <c r="C82" s="15" t="s">
        <v>7</v>
      </c>
    </row>
    <row r="83" spans="1:3" hidden="1">
      <c r="A83" s="17">
        <f>A80+1</f>
        <v>28</v>
      </c>
      <c r="B83" s="18"/>
      <c r="C83" s="19"/>
    </row>
    <row r="84" spans="1:3">
      <c r="A84" s="22">
        <f>A83</f>
        <v>28</v>
      </c>
      <c r="B84" s="23">
        <f ca="1">DSUM(BDMvts,B82,A82:C83)</f>
        <v>0</v>
      </c>
      <c r="C84" s="24">
        <f ca="1">DSUM(BDMvts,C82,A82:C83)</f>
        <v>0</v>
      </c>
    </row>
    <row r="85" spans="1:3">
      <c r="A85" s="13" t="s">
        <v>4</v>
      </c>
      <c r="B85" s="14" t="s">
        <v>6</v>
      </c>
      <c r="C85" s="15" t="s">
        <v>7</v>
      </c>
    </row>
    <row r="86" spans="1:3" hidden="1">
      <c r="A86" s="17">
        <f>A83+1</f>
        <v>29</v>
      </c>
      <c r="B86" s="18"/>
      <c r="C86" s="19"/>
    </row>
    <row r="87" spans="1:3">
      <c r="A87" s="22">
        <f>A86</f>
        <v>29</v>
      </c>
      <c r="B87" s="23">
        <f ca="1">DSUM(BDMvts,B85,A85:C86)</f>
        <v>0</v>
      </c>
      <c r="C87" s="24">
        <f ca="1">DSUM(BDMvts,C85,A85:C86)</f>
        <v>0</v>
      </c>
    </row>
    <row r="88" spans="1:3">
      <c r="A88" s="13" t="s">
        <v>4</v>
      </c>
      <c r="B88" s="14" t="s">
        <v>6</v>
      </c>
      <c r="C88" s="15" t="s">
        <v>7</v>
      </c>
    </row>
    <row r="89" spans="1:3" hidden="1">
      <c r="A89" s="17">
        <f>A86+1</f>
        <v>30</v>
      </c>
      <c r="B89" s="18"/>
      <c r="C89" s="19"/>
    </row>
    <row r="90" spans="1:3">
      <c r="A90" s="22">
        <f>A89</f>
        <v>30</v>
      </c>
      <c r="B90" s="23">
        <f ca="1">DSUM(BDMvts,B88,A88:C89)</f>
        <v>58</v>
      </c>
      <c r="C90" s="24">
        <f ca="1">DSUM(BDMvts,C88,A88:C89)</f>
        <v>0</v>
      </c>
    </row>
    <row r="91" spans="1:3">
      <c r="A91" s="13" t="s">
        <v>4</v>
      </c>
      <c r="B91" s="14" t="s">
        <v>6</v>
      </c>
      <c r="C91" s="15" t="s">
        <v>7</v>
      </c>
    </row>
    <row r="92" spans="1:3" hidden="1">
      <c r="A92" s="17">
        <f>A89+1</f>
        <v>31</v>
      </c>
      <c r="B92" s="18"/>
      <c r="C92" s="19"/>
    </row>
    <row r="93" spans="1:3">
      <c r="A93" s="22">
        <f>A92</f>
        <v>31</v>
      </c>
      <c r="B93" s="23">
        <f ca="1">DSUM(BDMvts,B91,A91:C92)</f>
        <v>0</v>
      </c>
      <c r="C93" s="24">
        <f ca="1">DSUM(BDMvts,C91,A91:C92)</f>
        <v>0</v>
      </c>
    </row>
    <row r="94" spans="1:3">
      <c r="A94" s="13" t="s">
        <v>4</v>
      </c>
      <c r="B94" s="14" t="s">
        <v>6</v>
      </c>
      <c r="C94" s="15" t="s">
        <v>7</v>
      </c>
    </row>
    <row r="95" spans="1:3" hidden="1">
      <c r="A95" s="17">
        <f>A92+1</f>
        <v>32</v>
      </c>
      <c r="B95" s="18"/>
      <c r="C95" s="19"/>
    </row>
    <row r="96" spans="1:3">
      <c r="A96" s="22">
        <f>A95</f>
        <v>32</v>
      </c>
      <c r="B96" s="23">
        <f ca="1">DSUM(BDMvts,B94,A94:C95)</f>
        <v>43</v>
      </c>
      <c r="C96" s="24">
        <f ca="1">DSUM(BDMvts,C94,A94:C95)</f>
        <v>100</v>
      </c>
    </row>
    <row r="97" spans="1:3">
      <c r="A97" s="13" t="s">
        <v>4</v>
      </c>
      <c r="B97" s="14" t="s">
        <v>6</v>
      </c>
      <c r="C97" s="15" t="s">
        <v>7</v>
      </c>
    </row>
    <row r="98" spans="1:3" hidden="1">
      <c r="A98" s="17">
        <f>A95+1</f>
        <v>33</v>
      </c>
      <c r="B98" s="18"/>
      <c r="C98" s="19"/>
    </row>
    <row r="99" spans="1:3">
      <c r="A99" s="22">
        <f>A98</f>
        <v>33</v>
      </c>
      <c r="B99" s="23">
        <f ca="1">DSUM(BDMvts,B97,A97:C98)</f>
        <v>60</v>
      </c>
      <c r="C99" s="24">
        <f ca="1">DSUM(BDMvts,C97,A97:C98)</f>
        <v>0</v>
      </c>
    </row>
    <row r="100" spans="1:3">
      <c r="A100" s="13" t="s">
        <v>4</v>
      </c>
      <c r="B100" s="14" t="s">
        <v>6</v>
      </c>
      <c r="C100" s="15" t="s">
        <v>7</v>
      </c>
    </row>
    <row r="101" spans="1:3" hidden="1">
      <c r="A101" s="17">
        <f>A98+1</f>
        <v>34</v>
      </c>
      <c r="B101" s="18"/>
      <c r="C101" s="19"/>
    </row>
    <row r="102" spans="1:3">
      <c r="A102" s="22">
        <f>A101</f>
        <v>34</v>
      </c>
      <c r="B102" s="23">
        <f ca="1">DSUM(BDMvts,B100,A100:C101)</f>
        <v>200</v>
      </c>
      <c r="C102" s="24">
        <f ca="1">DSUM(BDMvts,C100,A100:C101)</f>
        <v>0</v>
      </c>
    </row>
    <row r="103" spans="1:3">
      <c r="A103" s="13" t="s">
        <v>4</v>
      </c>
      <c r="B103" s="14" t="s">
        <v>6</v>
      </c>
      <c r="C103" s="15" t="s">
        <v>7</v>
      </c>
    </row>
    <row r="104" spans="1:3" hidden="1">
      <c r="A104" s="17">
        <f>A101+1</f>
        <v>35</v>
      </c>
      <c r="B104" s="18"/>
      <c r="C104" s="19"/>
    </row>
    <row r="105" spans="1:3">
      <c r="A105" s="22">
        <f>A104</f>
        <v>35</v>
      </c>
      <c r="B105" s="23">
        <f ca="1">DSUM(BDMvts,B103,A103:C104)</f>
        <v>50</v>
      </c>
      <c r="C105" s="24">
        <f ca="1">DSUM(BDMvts,C103,A103:C104)</f>
        <v>0</v>
      </c>
    </row>
    <row r="106" spans="1:3">
      <c r="A106" s="13" t="s">
        <v>4</v>
      </c>
      <c r="B106" s="14" t="s">
        <v>6</v>
      </c>
      <c r="C106" s="15" t="s">
        <v>7</v>
      </c>
    </row>
    <row r="107" spans="1:3" hidden="1">
      <c r="A107" s="17">
        <f>A104+1</f>
        <v>36</v>
      </c>
      <c r="B107" s="18"/>
      <c r="C107" s="19"/>
    </row>
    <row r="108" spans="1:3">
      <c r="A108" s="22">
        <f>A107</f>
        <v>36</v>
      </c>
      <c r="B108" s="23">
        <f ca="1">DSUM(BDMvts,B106,A106:C107)</f>
        <v>0</v>
      </c>
      <c r="C108" s="24">
        <f ca="1">DSUM(BDMvts,C106,A106:C107)</f>
        <v>0</v>
      </c>
    </row>
    <row r="109" spans="1:3">
      <c r="A109" s="13" t="s">
        <v>4</v>
      </c>
      <c r="B109" s="14" t="s">
        <v>6</v>
      </c>
      <c r="C109" s="15" t="s">
        <v>7</v>
      </c>
    </row>
    <row r="110" spans="1:3" hidden="1">
      <c r="A110" s="17">
        <f>A107+1</f>
        <v>37</v>
      </c>
      <c r="B110" s="18"/>
      <c r="C110" s="19"/>
    </row>
    <row r="111" spans="1:3">
      <c r="A111" s="22">
        <f>A110</f>
        <v>37</v>
      </c>
      <c r="B111" s="23">
        <f ca="1">DSUM(BDMvts,B109,A109:C110)</f>
        <v>0</v>
      </c>
      <c r="C111" s="24">
        <f ca="1">DSUM(BDMvts,C109,A109:C110)</f>
        <v>0</v>
      </c>
    </row>
    <row r="112" spans="1:3">
      <c r="A112" s="13" t="s">
        <v>4</v>
      </c>
      <c r="B112" s="14" t="s">
        <v>6</v>
      </c>
      <c r="C112" s="15" t="s">
        <v>7</v>
      </c>
    </row>
    <row r="113" spans="1:3" hidden="1">
      <c r="A113" s="17">
        <f>A110+1</f>
        <v>38</v>
      </c>
      <c r="B113" s="18"/>
      <c r="C113" s="19"/>
    </row>
    <row r="114" spans="1:3">
      <c r="A114" s="22">
        <f>A113</f>
        <v>38</v>
      </c>
      <c r="B114" s="23">
        <f ca="1">DSUM(BDMvts,B112,A112:C113)</f>
        <v>0</v>
      </c>
      <c r="C114" s="24">
        <f ca="1">DSUM(BDMvts,C112,A112:C113)</f>
        <v>0</v>
      </c>
    </row>
    <row r="115" spans="1:3">
      <c r="A115" s="13" t="s">
        <v>4</v>
      </c>
      <c r="B115" s="14" t="s">
        <v>6</v>
      </c>
      <c r="C115" s="15" t="s">
        <v>7</v>
      </c>
    </row>
    <row r="116" spans="1:3" hidden="1">
      <c r="A116" s="17">
        <f>A113+1</f>
        <v>39</v>
      </c>
      <c r="B116" s="18"/>
      <c r="C116" s="19"/>
    </row>
    <row r="117" spans="1:3">
      <c r="A117" s="22">
        <f>A116</f>
        <v>39</v>
      </c>
      <c r="B117" s="23">
        <f ca="1">DSUM(BDMvts,B115,A115:C116)</f>
        <v>0</v>
      </c>
      <c r="C117" s="24">
        <f ca="1">DSUM(BDMvts,C115,A115:C116)</f>
        <v>0</v>
      </c>
    </row>
    <row r="118" spans="1:3">
      <c r="A118" s="13" t="s">
        <v>4</v>
      </c>
      <c r="B118" s="14" t="s">
        <v>6</v>
      </c>
      <c r="C118" s="15" t="s">
        <v>7</v>
      </c>
    </row>
    <row r="119" spans="1:3" hidden="1">
      <c r="A119" s="17">
        <f>A116+1</f>
        <v>40</v>
      </c>
      <c r="B119" s="18"/>
      <c r="C119" s="19"/>
    </row>
    <row r="120" spans="1:3">
      <c r="A120" s="22">
        <f>A119</f>
        <v>40</v>
      </c>
      <c r="B120" s="23">
        <f ca="1">DSUM(BDMvts,B118,A118:C119)</f>
        <v>0</v>
      </c>
      <c r="C120" s="24">
        <f ca="1">DSUM(BDMvts,C118,A118:C119)</f>
        <v>0</v>
      </c>
    </row>
    <row r="121" spans="1:3">
      <c r="A121" s="13" t="s">
        <v>4</v>
      </c>
      <c r="B121" s="14" t="s">
        <v>6</v>
      </c>
      <c r="C121" s="15" t="s">
        <v>7</v>
      </c>
    </row>
    <row r="122" spans="1:3" hidden="1">
      <c r="A122" s="17">
        <f>A119+1</f>
        <v>41</v>
      </c>
      <c r="B122" s="18"/>
      <c r="C122" s="19"/>
    </row>
    <row r="123" spans="1:3">
      <c r="A123" s="22">
        <f>A122</f>
        <v>41</v>
      </c>
      <c r="B123" s="23">
        <f ca="1">DSUM(BDMvts,B121,A121:C122)</f>
        <v>0</v>
      </c>
      <c r="C123" s="24">
        <f ca="1">DSUM(BDMvts,C121,A121:C122)</f>
        <v>0</v>
      </c>
    </row>
    <row r="124" spans="1:3">
      <c r="A124" s="13" t="s">
        <v>4</v>
      </c>
      <c r="B124" s="14" t="s">
        <v>6</v>
      </c>
      <c r="C124" s="15" t="s">
        <v>7</v>
      </c>
    </row>
    <row r="125" spans="1:3" hidden="1">
      <c r="A125" s="21">
        <f>A122+1</f>
        <v>42</v>
      </c>
      <c r="B125" s="18"/>
      <c r="C125" s="19"/>
    </row>
    <row r="126" spans="1:3">
      <c r="A126" s="22">
        <f>A125</f>
        <v>42</v>
      </c>
      <c r="B126" s="23">
        <f ca="1">DSUM(BDMvts,B124,A124:C125)</f>
        <v>0</v>
      </c>
      <c r="C126" s="24">
        <f ca="1">DSUM(BDMvts,C124,A124:C125)</f>
        <v>0</v>
      </c>
    </row>
    <row r="127" spans="1:3">
      <c r="A127" s="13" t="s">
        <v>4</v>
      </c>
      <c r="B127" s="14" t="s">
        <v>6</v>
      </c>
      <c r="C127" s="15" t="s">
        <v>7</v>
      </c>
    </row>
    <row r="128" spans="1:3" hidden="1">
      <c r="A128" s="21">
        <f>A125+1</f>
        <v>43</v>
      </c>
      <c r="B128" s="18"/>
      <c r="C128" s="19"/>
    </row>
    <row r="129" spans="1:3">
      <c r="A129" s="22">
        <f>A128</f>
        <v>43</v>
      </c>
      <c r="B129" s="23">
        <f ca="1">DSUM(BDMvts,B127,A127:C128)</f>
        <v>0</v>
      </c>
      <c r="C129" s="24">
        <f ca="1">DSUM(BDMvts,C127,A127:C128)</f>
        <v>0</v>
      </c>
    </row>
    <row r="130" spans="1:3">
      <c r="A130" s="13" t="s">
        <v>4</v>
      </c>
      <c r="B130" s="14" t="s">
        <v>6</v>
      </c>
      <c r="C130" s="15" t="s">
        <v>7</v>
      </c>
    </row>
    <row r="131" spans="1:3" hidden="1">
      <c r="A131" s="21">
        <f>A128+1</f>
        <v>44</v>
      </c>
      <c r="B131" s="18"/>
      <c r="C131" s="19"/>
    </row>
    <row r="132" spans="1:3">
      <c r="A132" s="22">
        <f>A131</f>
        <v>44</v>
      </c>
      <c r="B132" s="23">
        <f ca="1">DSUM(BDMvts,B130,A130:C131)</f>
        <v>0</v>
      </c>
      <c r="C132" s="24">
        <f ca="1">DSUM(BDMvts,C130,A130:C131)</f>
        <v>0</v>
      </c>
    </row>
    <row r="133" spans="1:3">
      <c r="A133" s="13" t="s">
        <v>4</v>
      </c>
      <c r="B133" s="14" t="s">
        <v>6</v>
      </c>
      <c r="C133" s="15" t="s">
        <v>7</v>
      </c>
    </row>
    <row r="134" spans="1:3" hidden="1">
      <c r="A134" s="21">
        <f>A131+1</f>
        <v>45</v>
      </c>
      <c r="B134" s="18"/>
      <c r="C134" s="19"/>
    </row>
    <row r="135" spans="1:3">
      <c r="A135" s="22">
        <f>A134</f>
        <v>45</v>
      </c>
      <c r="B135" s="23">
        <f ca="1">DSUM(BDMvts,B133,A133:C134)</f>
        <v>0</v>
      </c>
      <c r="C135" s="24">
        <f ca="1">DSUM(BDMvts,C133,A133:C134)</f>
        <v>0</v>
      </c>
    </row>
    <row r="136" spans="1:3">
      <c r="A136" s="13" t="s">
        <v>4</v>
      </c>
      <c r="B136" s="14" t="s">
        <v>6</v>
      </c>
      <c r="C136" s="15" t="s">
        <v>7</v>
      </c>
    </row>
    <row r="137" spans="1:3" hidden="1">
      <c r="A137" s="21">
        <f>A134+1</f>
        <v>46</v>
      </c>
      <c r="B137" s="18"/>
      <c r="C137" s="19"/>
    </row>
    <row r="138" spans="1:3">
      <c r="A138" s="22">
        <f>A137</f>
        <v>46</v>
      </c>
      <c r="B138" s="23">
        <f ca="1">DSUM(BDMvts,B136,A136:C137)</f>
        <v>0</v>
      </c>
      <c r="C138" s="24">
        <f ca="1">DSUM(BDMvts,C136,A136:C137)</f>
        <v>0</v>
      </c>
    </row>
    <row r="139" spans="1:3">
      <c r="A139" s="13" t="s">
        <v>4</v>
      </c>
      <c r="B139" s="14" t="s">
        <v>6</v>
      </c>
      <c r="C139" s="15" t="s">
        <v>7</v>
      </c>
    </row>
    <row r="140" spans="1:3" hidden="1">
      <c r="A140" s="21">
        <f>A137+1</f>
        <v>47</v>
      </c>
      <c r="B140" s="18"/>
      <c r="C140" s="19"/>
    </row>
    <row r="141" spans="1:3">
      <c r="A141" s="22">
        <f>A140</f>
        <v>47</v>
      </c>
      <c r="B141" s="23">
        <f ca="1">DSUM(BDMvts,B139,A139:C140)</f>
        <v>0</v>
      </c>
      <c r="C141" s="24">
        <f ca="1">DSUM(BDMvts,C139,A139:C140)</f>
        <v>0</v>
      </c>
    </row>
    <row r="142" spans="1:3">
      <c r="A142" s="13" t="s">
        <v>4</v>
      </c>
      <c r="B142" s="14" t="s">
        <v>6</v>
      </c>
      <c r="C142" s="15" t="s">
        <v>7</v>
      </c>
    </row>
    <row r="143" spans="1:3" hidden="1">
      <c r="A143" s="21">
        <f>A140+1</f>
        <v>48</v>
      </c>
      <c r="B143" s="18"/>
      <c r="C143" s="19"/>
    </row>
    <row r="144" spans="1:3">
      <c r="A144" s="22">
        <f>A143</f>
        <v>48</v>
      </c>
      <c r="B144" s="23">
        <f ca="1">DSUM(BDMvts,B142,A142:C143)</f>
        <v>0</v>
      </c>
      <c r="C144" s="24">
        <f ca="1">DSUM(BDMvts,C142,A142:C143)</f>
        <v>0</v>
      </c>
    </row>
    <row r="145" spans="1:3">
      <c r="A145" s="13" t="s">
        <v>4</v>
      </c>
      <c r="B145" s="14" t="s">
        <v>6</v>
      </c>
      <c r="C145" s="15" t="s">
        <v>7</v>
      </c>
    </row>
    <row r="146" spans="1:3" hidden="1">
      <c r="A146" s="21">
        <f>A143+1</f>
        <v>49</v>
      </c>
      <c r="B146" s="18"/>
      <c r="C146" s="19"/>
    </row>
    <row r="147" spans="1:3">
      <c r="A147" s="22">
        <f>A146</f>
        <v>49</v>
      </c>
      <c r="B147" s="23">
        <f ca="1">DSUM(BDMvts,B145,A145:C146)</f>
        <v>0</v>
      </c>
      <c r="C147" s="24">
        <f ca="1">DSUM(BDMvts,C145,A145:C146)</f>
        <v>0</v>
      </c>
    </row>
    <row r="148" spans="1:3">
      <c r="A148" s="13" t="s">
        <v>4</v>
      </c>
      <c r="B148" s="14" t="s">
        <v>6</v>
      </c>
      <c r="C148" s="15" t="s">
        <v>7</v>
      </c>
    </row>
    <row r="149" spans="1:3" hidden="1">
      <c r="A149" s="21">
        <f>A146+1</f>
        <v>50</v>
      </c>
      <c r="B149" s="18"/>
      <c r="C149" s="19"/>
    </row>
    <row r="150" spans="1:3">
      <c r="A150" s="22">
        <f>A149</f>
        <v>50</v>
      </c>
      <c r="B150" s="23">
        <f ca="1">DSUM(BDMvts,B148,A148:C149)</f>
        <v>0</v>
      </c>
      <c r="C150" s="24">
        <f ca="1">DSUM(BDMvts,C148,A148:C149)</f>
        <v>0</v>
      </c>
    </row>
    <row r="151" spans="1:3">
      <c r="A151" s="13" t="s">
        <v>4</v>
      </c>
      <c r="B151" s="14" t="s">
        <v>6</v>
      </c>
      <c r="C151" s="15" t="s">
        <v>7</v>
      </c>
    </row>
    <row r="152" spans="1:3" hidden="1">
      <c r="A152" s="21">
        <f>A149+1</f>
        <v>51</v>
      </c>
      <c r="B152" s="18"/>
      <c r="C152" s="19"/>
    </row>
    <row r="153" spans="1:3">
      <c r="A153" s="22">
        <f>A152</f>
        <v>51</v>
      </c>
      <c r="B153" s="23">
        <f ca="1">DSUM(BDMvts,B151,A151:C152)</f>
        <v>0</v>
      </c>
      <c r="C153" s="24">
        <f ca="1">DSUM(BDMvts,C151,A151:C152)</f>
        <v>0</v>
      </c>
    </row>
    <row r="154" spans="1:3">
      <c r="A154" s="13" t="s">
        <v>4</v>
      </c>
      <c r="B154" s="14" t="s">
        <v>6</v>
      </c>
      <c r="C154" s="15" t="s">
        <v>7</v>
      </c>
    </row>
    <row r="155" spans="1:3" hidden="1">
      <c r="A155" s="17">
        <f>A152+1</f>
        <v>52</v>
      </c>
      <c r="B155" s="18"/>
      <c r="C155" s="19"/>
    </row>
    <row r="156" spans="1:3">
      <c r="A156" s="22">
        <f>A155</f>
        <v>52</v>
      </c>
      <c r="B156" s="23">
        <f ca="1">DSUM(BDMvts,B154,A154:C155)</f>
        <v>0</v>
      </c>
      <c r="C156" s="24">
        <f ca="1">DSUM(BDMvts,C154,A154:C155)</f>
        <v>0</v>
      </c>
    </row>
    <row r="157" spans="1:3">
      <c r="A157" s="13" t="s">
        <v>4</v>
      </c>
      <c r="B157" s="14" t="s">
        <v>6</v>
      </c>
      <c r="C157" s="15" t="s">
        <v>7</v>
      </c>
    </row>
    <row r="158" spans="1:3" hidden="1">
      <c r="A158" s="17">
        <f>A155+1</f>
        <v>53</v>
      </c>
      <c r="B158" s="18"/>
      <c r="C158" s="19"/>
    </row>
    <row r="159" spans="1:3">
      <c r="A159" s="22">
        <f>A158</f>
        <v>53</v>
      </c>
      <c r="B159" s="23">
        <f ca="1">DSUM(BDMvts,B157,A157:C158)</f>
        <v>0</v>
      </c>
      <c r="C159" s="24">
        <f ca="1">DSUM(BDMvts,C157,A157:C158)</f>
        <v>0</v>
      </c>
    </row>
    <row r="160" spans="1:3">
      <c r="A160" s="13" t="s">
        <v>4</v>
      </c>
      <c r="B160" s="14" t="s">
        <v>6</v>
      </c>
      <c r="C160" s="15" t="s">
        <v>7</v>
      </c>
    </row>
    <row r="161" spans="1:3" hidden="1">
      <c r="A161" s="17">
        <f>A158+1</f>
        <v>54</v>
      </c>
      <c r="B161" s="18"/>
      <c r="C161" s="19"/>
    </row>
    <row r="162" spans="1:3">
      <c r="A162" s="22">
        <f>A161</f>
        <v>54</v>
      </c>
      <c r="B162" s="23">
        <f ca="1">DSUM(BDMvts,B160,A160:C161)</f>
        <v>0</v>
      </c>
      <c r="C162" s="24">
        <f ca="1">DSUM(BDMvts,C160,A160:C161)</f>
        <v>0</v>
      </c>
    </row>
    <row r="163" spans="1:3">
      <c r="A163" s="13" t="s">
        <v>4</v>
      </c>
      <c r="B163" s="14" t="s">
        <v>6</v>
      </c>
      <c r="C163" s="15" t="s">
        <v>7</v>
      </c>
    </row>
    <row r="164" spans="1:3" hidden="1">
      <c r="A164" s="17">
        <f>A161+1</f>
        <v>55</v>
      </c>
      <c r="B164" s="18"/>
      <c r="C164" s="19"/>
    </row>
    <row r="165" spans="1:3">
      <c r="A165" s="22">
        <f>A164</f>
        <v>55</v>
      </c>
      <c r="B165" s="23">
        <f ca="1">DSUM(BDMvts,B163,A163:C164)</f>
        <v>0</v>
      </c>
      <c r="C165" s="24">
        <f ca="1">DSUM(BDMvts,C163,A163:C164)</f>
        <v>0</v>
      </c>
    </row>
    <row r="166" spans="1:3">
      <c r="A166" s="13" t="s">
        <v>4</v>
      </c>
      <c r="B166" s="14" t="s">
        <v>6</v>
      </c>
      <c r="C166" s="15" t="s">
        <v>7</v>
      </c>
    </row>
    <row r="167" spans="1:3" hidden="1">
      <c r="A167" s="17">
        <f>A164+1</f>
        <v>56</v>
      </c>
      <c r="B167" s="18"/>
      <c r="C167" s="19"/>
    </row>
    <row r="168" spans="1:3">
      <c r="A168" s="22">
        <f>A167</f>
        <v>56</v>
      </c>
      <c r="B168" s="23">
        <f ca="1">DSUM(BDMvts,B166,A166:C167)</f>
        <v>0</v>
      </c>
      <c r="C168" s="24">
        <f ca="1">DSUM(BDMvts,C166,A166:C167)</f>
        <v>0</v>
      </c>
    </row>
    <row r="169" spans="1:3">
      <c r="A169" s="13" t="s">
        <v>4</v>
      </c>
      <c r="B169" s="14" t="s">
        <v>6</v>
      </c>
      <c r="C169" s="15" t="s">
        <v>7</v>
      </c>
    </row>
    <row r="170" spans="1:3" hidden="1">
      <c r="A170" s="17">
        <f>A167+1</f>
        <v>57</v>
      </c>
      <c r="B170" s="18"/>
      <c r="C170" s="19"/>
    </row>
    <row r="171" spans="1:3">
      <c r="A171" s="22">
        <f>A170</f>
        <v>57</v>
      </c>
      <c r="B171" s="23">
        <f ca="1">DSUM(BDMvts,B169,A169:C170)</f>
        <v>0</v>
      </c>
      <c r="C171" s="24">
        <f ca="1">DSUM(BDMvts,C169,A169:C170)</f>
        <v>0</v>
      </c>
    </row>
    <row r="172" spans="1:3">
      <c r="A172" s="13" t="s">
        <v>4</v>
      </c>
      <c r="B172" s="14" t="s">
        <v>6</v>
      </c>
      <c r="C172" s="15" t="s">
        <v>7</v>
      </c>
    </row>
    <row r="173" spans="1:3" hidden="1">
      <c r="A173" s="17">
        <f>A170+1</f>
        <v>58</v>
      </c>
      <c r="B173" s="18"/>
      <c r="C173" s="19"/>
    </row>
    <row r="174" spans="1:3">
      <c r="A174" s="22">
        <f>A173</f>
        <v>58</v>
      </c>
      <c r="B174" s="23">
        <f ca="1">DSUM(BDMvts,B172,A172:C173)</f>
        <v>0</v>
      </c>
      <c r="C174" s="24">
        <f ca="1">DSUM(BDMvts,C172,A172:C173)</f>
        <v>0</v>
      </c>
    </row>
    <row r="175" spans="1:3">
      <c r="A175" s="13" t="s">
        <v>4</v>
      </c>
      <c r="B175" s="14" t="s">
        <v>6</v>
      </c>
      <c r="C175" s="15" t="s">
        <v>7</v>
      </c>
    </row>
    <row r="176" spans="1:3" hidden="1">
      <c r="A176" s="17">
        <f>A173+1</f>
        <v>59</v>
      </c>
      <c r="B176" s="18"/>
      <c r="C176" s="19"/>
    </row>
    <row r="177" spans="1:3">
      <c r="A177" s="22">
        <f>A176</f>
        <v>59</v>
      </c>
      <c r="B177" s="23">
        <f ca="1">DSUM(BDMvts,B175,A175:C176)</f>
        <v>0</v>
      </c>
      <c r="C177" s="24">
        <f ca="1">DSUM(BDMvts,C175,A175:C176)</f>
        <v>0</v>
      </c>
    </row>
    <row r="178" spans="1:3">
      <c r="A178" s="13" t="s">
        <v>4</v>
      </c>
      <c r="B178" s="14" t="s">
        <v>6</v>
      </c>
      <c r="C178" s="15" t="s">
        <v>7</v>
      </c>
    </row>
    <row r="179" spans="1:3" hidden="1">
      <c r="A179" s="17">
        <f>A176+1</f>
        <v>60</v>
      </c>
      <c r="B179" s="18"/>
      <c r="C179" s="19"/>
    </row>
    <row r="180" spans="1:3">
      <c r="A180" s="22">
        <f>A179</f>
        <v>60</v>
      </c>
      <c r="B180" s="23">
        <f ca="1">DSUM(BDMvts,B178,A178:C179)</f>
        <v>0</v>
      </c>
      <c r="C180" s="24">
        <f ca="1">DSUM(BDMvts,C178,A178:C179)</f>
        <v>0</v>
      </c>
    </row>
    <row r="181" spans="1:3">
      <c r="A181" s="13" t="s">
        <v>4</v>
      </c>
      <c r="B181" s="14" t="s">
        <v>6</v>
      </c>
      <c r="C181" s="15" t="s">
        <v>7</v>
      </c>
    </row>
    <row r="182" spans="1:3" hidden="1">
      <c r="A182" s="17">
        <f>A179+1</f>
        <v>61</v>
      </c>
      <c r="B182" s="18"/>
      <c r="C182" s="19"/>
    </row>
    <row r="183" spans="1:3">
      <c r="A183" s="22">
        <f>A182</f>
        <v>61</v>
      </c>
      <c r="B183" s="23">
        <f ca="1">DSUM(BDMvts,B181,A181:C182)</f>
        <v>0</v>
      </c>
      <c r="C183" s="24">
        <f ca="1">DSUM(BDMvts,C181,A181:C182)</f>
        <v>0</v>
      </c>
    </row>
    <row r="184" spans="1:3">
      <c r="A184" s="13" t="s">
        <v>4</v>
      </c>
      <c r="B184" s="14" t="s">
        <v>6</v>
      </c>
      <c r="C184" s="15" t="s">
        <v>7</v>
      </c>
    </row>
    <row r="185" spans="1:3" hidden="1">
      <c r="A185" s="17">
        <f>A182+1</f>
        <v>62</v>
      </c>
      <c r="B185" s="18"/>
      <c r="C185" s="19"/>
    </row>
    <row r="186" spans="1:3">
      <c r="A186" s="22">
        <f>A185</f>
        <v>62</v>
      </c>
      <c r="B186" s="23">
        <f ca="1">DSUM(BDMvts,B184,A184:C185)</f>
        <v>0</v>
      </c>
      <c r="C186" s="24">
        <f ca="1">DSUM(BDMvts,C184,A184:C185)</f>
        <v>0</v>
      </c>
    </row>
    <row r="187" spans="1:3">
      <c r="A187" s="13" t="s">
        <v>4</v>
      </c>
      <c r="B187" s="14" t="s">
        <v>6</v>
      </c>
      <c r="C187" s="15" t="s">
        <v>7</v>
      </c>
    </row>
    <row r="188" spans="1:3" hidden="1">
      <c r="A188" s="17">
        <f>A185+1</f>
        <v>63</v>
      </c>
      <c r="B188" s="18"/>
      <c r="C188" s="19"/>
    </row>
    <row r="189" spans="1:3">
      <c r="A189" s="22">
        <f>A188</f>
        <v>63</v>
      </c>
      <c r="B189" s="23">
        <f ca="1">DSUM(BDMvts,B187,A187:C188)</f>
        <v>0</v>
      </c>
      <c r="C189" s="24">
        <f ca="1">DSUM(BDMvts,C187,A187:C188)</f>
        <v>0</v>
      </c>
    </row>
    <row r="190" spans="1:3">
      <c r="A190" s="13" t="s">
        <v>4</v>
      </c>
      <c r="B190" s="14" t="s">
        <v>6</v>
      </c>
      <c r="C190" s="15" t="s">
        <v>7</v>
      </c>
    </row>
    <row r="191" spans="1:3" hidden="1">
      <c r="A191" s="17">
        <f>A188+1</f>
        <v>64</v>
      </c>
      <c r="B191" s="18"/>
      <c r="C191" s="19"/>
    </row>
    <row r="192" spans="1:3">
      <c r="A192" s="22">
        <f>A191</f>
        <v>64</v>
      </c>
      <c r="B192" s="23">
        <f ca="1">DSUM(BDMvts,B190,A190:C191)</f>
        <v>0</v>
      </c>
      <c r="C192" s="24">
        <f ca="1">DSUM(BDMvts,C190,A190:C191)</f>
        <v>0</v>
      </c>
    </row>
    <row r="193" spans="1:3">
      <c r="A193" s="13" t="s">
        <v>4</v>
      </c>
      <c r="B193" s="14" t="s">
        <v>6</v>
      </c>
      <c r="C193" s="15" t="s">
        <v>7</v>
      </c>
    </row>
    <row r="194" spans="1:3" hidden="1">
      <c r="A194" s="17">
        <f>A191+1</f>
        <v>65</v>
      </c>
      <c r="B194" s="18"/>
      <c r="C194" s="19"/>
    </row>
    <row r="195" spans="1:3">
      <c r="A195" s="22">
        <f>A194</f>
        <v>65</v>
      </c>
      <c r="B195" s="23">
        <f ca="1">DSUM(BDMvts,B193,A193:C194)</f>
        <v>0</v>
      </c>
      <c r="C195" s="24">
        <f ca="1">DSUM(BDMvts,C193,A193:C194)</f>
        <v>0</v>
      </c>
    </row>
    <row r="196" spans="1:3">
      <c r="A196" s="13" t="s">
        <v>4</v>
      </c>
      <c r="B196" s="14" t="s">
        <v>6</v>
      </c>
      <c r="C196" s="15" t="s">
        <v>7</v>
      </c>
    </row>
    <row r="197" spans="1:3" hidden="1">
      <c r="A197" s="17">
        <f>A194+1</f>
        <v>66</v>
      </c>
      <c r="B197" s="18"/>
      <c r="C197" s="19"/>
    </row>
    <row r="198" spans="1:3">
      <c r="A198" s="22">
        <f>A197</f>
        <v>66</v>
      </c>
      <c r="B198" s="23">
        <f ca="1">DSUM(BDMvts,B196,A196:C197)</f>
        <v>0</v>
      </c>
      <c r="C198" s="24">
        <f ca="1">DSUM(BDMvts,C196,A196:C197)</f>
        <v>0</v>
      </c>
    </row>
    <row r="199" spans="1:3">
      <c r="A199" s="13" t="s">
        <v>4</v>
      </c>
      <c r="B199" s="14" t="s">
        <v>6</v>
      </c>
      <c r="C199" s="15" t="s">
        <v>7</v>
      </c>
    </row>
    <row r="200" spans="1:3" hidden="1">
      <c r="A200" s="17">
        <f>A197+1</f>
        <v>67</v>
      </c>
      <c r="B200" s="18"/>
      <c r="C200" s="19"/>
    </row>
    <row r="201" spans="1:3">
      <c r="A201" s="22">
        <f>A200</f>
        <v>67</v>
      </c>
      <c r="B201" s="23">
        <f ca="1">DSUM(BDMvts,B199,A199:C200)</f>
        <v>0</v>
      </c>
      <c r="C201" s="24">
        <f ca="1">DSUM(BDMvts,C199,A199:C200)</f>
        <v>0</v>
      </c>
    </row>
    <row r="202" spans="1:3">
      <c r="A202" s="13" t="s">
        <v>4</v>
      </c>
      <c r="B202" s="14" t="s">
        <v>6</v>
      </c>
      <c r="C202" s="15" t="s">
        <v>7</v>
      </c>
    </row>
    <row r="203" spans="1:3" hidden="1">
      <c r="A203" s="17">
        <f>A200+1</f>
        <v>68</v>
      </c>
      <c r="B203" s="18"/>
      <c r="C203" s="19"/>
    </row>
    <row r="204" spans="1:3">
      <c r="A204" s="22">
        <f>A203</f>
        <v>68</v>
      </c>
      <c r="B204" s="23">
        <f ca="1">DSUM(BDMvts,B202,A202:C203)</f>
        <v>0</v>
      </c>
      <c r="C204" s="24">
        <f ca="1">DSUM(BDMvts,C202,A202:C203)</f>
        <v>0</v>
      </c>
    </row>
    <row r="205" spans="1:3">
      <c r="A205" s="13" t="s">
        <v>4</v>
      </c>
      <c r="B205" s="14" t="s">
        <v>6</v>
      </c>
      <c r="C205" s="15" t="s">
        <v>7</v>
      </c>
    </row>
    <row r="206" spans="1:3" hidden="1">
      <c r="A206" s="17">
        <f>A203+1</f>
        <v>69</v>
      </c>
      <c r="B206" s="18"/>
      <c r="C206" s="19"/>
    </row>
    <row r="207" spans="1:3">
      <c r="A207" s="22">
        <f>A206</f>
        <v>69</v>
      </c>
      <c r="B207" s="23">
        <f ca="1">DSUM(BDMvts,B205,A205:C206)</f>
        <v>0</v>
      </c>
      <c r="C207" s="24">
        <f ca="1">DSUM(BDMvts,C205,A205:C206)</f>
        <v>0</v>
      </c>
    </row>
    <row r="208" spans="1:3">
      <c r="A208" s="13" t="s">
        <v>4</v>
      </c>
      <c r="B208" s="14" t="s">
        <v>6</v>
      </c>
      <c r="C208" s="15" t="s">
        <v>7</v>
      </c>
    </row>
    <row r="209" spans="1:3" hidden="1">
      <c r="A209" s="17">
        <f>A206+1</f>
        <v>70</v>
      </c>
      <c r="B209" s="18"/>
      <c r="C209" s="19"/>
    </row>
    <row r="210" spans="1:3">
      <c r="A210" s="22">
        <f>A209</f>
        <v>70</v>
      </c>
      <c r="B210" s="23">
        <f ca="1">DSUM(BDMvts,B208,A208:C209)</f>
        <v>0</v>
      </c>
      <c r="C210" s="24">
        <f ca="1">DSUM(BDMvts,C208,A208:C209)</f>
        <v>0</v>
      </c>
    </row>
    <row r="211" spans="1:3">
      <c r="A211" s="13" t="s">
        <v>4</v>
      </c>
      <c r="B211" s="14" t="s">
        <v>6</v>
      </c>
      <c r="C211" s="15" t="s">
        <v>7</v>
      </c>
    </row>
    <row r="212" spans="1:3" hidden="1">
      <c r="A212" s="17">
        <f>A209+1</f>
        <v>71</v>
      </c>
      <c r="B212" s="18"/>
      <c r="C212" s="19"/>
    </row>
    <row r="213" spans="1:3">
      <c r="A213" s="22">
        <f>A212</f>
        <v>71</v>
      </c>
      <c r="B213" s="23">
        <f ca="1">DSUM(BDMvts,B211,A211:C212)</f>
        <v>0</v>
      </c>
      <c r="C213" s="24">
        <f ca="1">DSUM(BDMvts,C211,A211:C212)</f>
        <v>0</v>
      </c>
    </row>
    <row r="214" spans="1:3">
      <c r="A214" s="13" t="s">
        <v>4</v>
      </c>
      <c r="B214" s="14" t="s">
        <v>6</v>
      </c>
      <c r="C214" s="15" t="s">
        <v>7</v>
      </c>
    </row>
    <row r="215" spans="1:3" hidden="1">
      <c r="A215" s="17">
        <f>A212+1</f>
        <v>72</v>
      </c>
      <c r="B215" s="18"/>
      <c r="C215" s="19"/>
    </row>
    <row r="216" spans="1:3">
      <c r="A216" s="22">
        <f>A215</f>
        <v>72</v>
      </c>
      <c r="B216" s="23">
        <f ca="1">DSUM(BDMvts,B214,A214:C215)</f>
        <v>0</v>
      </c>
      <c r="C216" s="24">
        <f ca="1">DSUM(BDMvts,C214,A214:C215)</f>
        <v>0</v>
      </c>
    </row>
    <row r="217" spans="1:3">
      <c r="A217" s="13" t="s">
        <v>4</v>
      </c>
      <c r="B217" s="14" t="s">
        <v>6</v>
      </c>
      <c r="C217" s="15" t="s">
        <v>7</v>
      </c>
    </row>
    <row r="218" spans="1:3" hidden="1">
      <c r="A218" s="17">
        <f>A215+1</f>
        <v>73</v>
      </c>
      <c r="B218" s="18"/>
      <c r="C218" s="19"/>
    </row>
    <row r="219" spans="1:3">
      <c r="A219" s="22">
        <f>A218</f>
        <v>73</v>
      </c>
      <c r="B219" s="23">
        <f ca="1">DSUM(BDMvts,B217,A217:C218)</f>
        <v>0</v>
      </c>
      <c r="C219" s="24">
        <f ca="1">DSUM(BDMvts,C217,A217:C218)</f>
        <v>0</v>
      </c>
    </row>
    <row r="220" spans="1:3">
      <c r="A220" s="13" t="s">
        <v>4</v>
      </c>
      <c r="B220" s="14" t="s">
        <v>6</v>
      </c>
      <c r="C220" s="15" t="s">
        <v>7</v>
      </c>
    </row>
    <row r="221" spans="1:3" hidden="1">
      <c r="A221" s="17">
        <f>A218+1</f>
        <v>74</v>
      </c>
      <c r="B221" s="18"/>
      <c r="C221" s="19"/>
    </row>
    <row r="222" spans="1:3">
      <c r="A222" s="22">
        <f>A221</f>
        <v>74</v>
      </c>
      <c r="B222" s="23">
        <f ca="1">DSUM(BDMvts,B220,A220:C221)</f>
        <v>0</v>
      </c>
      <c r="C222" s="24">
        <f ca="1">DSUM(BDMvts,C220,A220:C221)</f>
        <v>0</v>
      </c>
    </row>
    <row r="223" spans="1:3">
      <c r="A223" s="13" t="s">
        <v>4</v>
      </c>
      <c r="B223" s="14" t="s">
        <v>6</v>
      </c>
      <c r="C223" s="15" t="s">
        <v>7</v>
      </c>
    </row>
    <row r="224" spans="1:3" hidden="1">
      <c r="A224" s="17">
        <f>A221+1</f>
        <v>75</v>
      </c>
      <c r="B224" s="18"/>
      <c r="C224" s="19"/>
    </row>
    <row r="225" spans="1:3">
      <c r="A225" s="22">
        <f>A224</f>
        <v>75</v>
      </c>
      <c r="B225" s="23">
        <f ca="1">DSUM(BDMvts,B223,A223:C224)</f>
        <v>0</v>
      </c>
      <c r="C225" s="24">
        <f ca="1">DSUM(BDMvts,C223,A223:C224)</f>
        <v>0</v>
      </c>
    </row>
    <row r="226" spans="1:3">
      <c r="A226" s="13" t="s">
        <v>4</v>
      </c>
      <c r="B226" s="14" t="s">
        <v>6</v>
      </c>
      <c r="C226" s="15" t="s">
        <v>7</v>
      </c>
    </row>
    <row r="227" spans="1:3" hidden="1">
      <c r="A227" s="17">
        <f>A224+1</f>
        <v>76</v>
      </c>
      <c r="B227" s="18"/>
      <c r="C227" s="19"/>
    </row>
    <row r="228" spans="1:3">
      <c r="A228" s="22">
        <f>A227</f>
        <v>76</v>
      </c>
      <c r="B228" s="23">
        <f ca="1">DSUM(BDMvts,B226,A226:C227)</f>
        <v>0</v>
      </c>
      <c r="C228" s="24">
        <f ca="1">DSUM(BDMvts,C226,A226:C227)</f>
        <v>0</v>
      </c>
    </row>
    <row r="229" spans="1:3">
      <c r="A229" s="13" t="s">
        <v>4</v>
      </c>
      <c r="B229" s="14" t="s">
        <v>6</v>
      </c>
      <c r="C229" s="15" t="s">
        <v>7</v>
      </c>
    </row>
    <row r="230" spans="1:3" hidden="1">
      <c r="A230" s="17">
        <f>A227+1</f>
        <v>77</v>
      </c>
      <c r="B230" s="18"/>
      <c r="C230" s="19"/>
    </row>
    <row r="231" spans="1:3">
      <c r="A231" s="22">
        <f>A230</f>
        <v>77</v>
      </c>
      <c r="B231" s="23">
        <f ca="1">DSUM(BDMvts,B229,A229:C230)</f>
        <v>0</v>
      </c>
      <c r="C231" s="24">
        <f ca="1">DSUM(BDMvts,C229,A229:C230)</f>
        <v>0</v>
      </c>
    </row>
    <row r="232" spans="1:3">
      <c r="A232" s="13" t="s">
        <v>4</v>
      </c>
      <c r="B232" s="14" t="s">
        <v>6</v>
      </c>
      <c r="C232" s="15" t="s">
        <v>7</v>
      </c>
    </row>
    <row r="233" spans="1:3" hidden="1">
      <c r="A233" s="17">
        <f>A230+1</f>
        <v>78</v>
      </c>
      <c r="B233" s="18"/>
      <c r="C233" s="19"/>
    </row>
    <row r="234" spans="1:3">
      <c r="A234" s="22">
        <f>A233</f>
        <v>78</v>
      </c>
      <c r="B234" s="23">
        <f ca="1">DSUM(BDMvts,B232,A232:C233)</f>
        <v>0</v>
      </c>
      <c r="C234" s="24">
        <f ca="1">DSUM(BDMvts,C232,A232:C233)</f>
        <v>0</v>
      </c>
    </row>
    <row r="235" spans="1:3">
      <c r="A235" s="13" t="s">
        <v>4</v>
      </c>
      <c r="B235" s="14" t="s">
        <v>6</v>
      </c>
      <c r="C235" s="15" t="s">
        <v>7</v>
      </c>
    </row>
    <row r="236" spans="1:3" hidden="1">
      <c r="A236" s="17">
        <f>A233+1</f>
        <v>79</v>
      </c>
      <c r="B236" s="18"/>
      <c r="C236" s="19"/>
    </row>
    <row r="237" spans="1:3">
      <c r="A237" s="22">
        <f>A236</f>
        <v>79</v>
      </c>
      <c r="B237" s="23">
        <f ca="1">DSUM(BDMvts,B235,A235:C236)</f>
        <v>0</v>
      </c>
      <c r="C237" s="24">
        <f ca="1">DSUM(BDMvts,C235,A235:C236)</f>
        <v>0</v>
      </c>
    </row>
    <row r="238" spans="1:3">
      <c r="A238" s="13" t="s">
        <v>4</v>
      </c>
      <c r="B238" s="14" t="s">
        <v>6</v>
      </c>
      <c r="C238" s="15" t="s">
        <v>7</v>
      </c>
    </row>
    <row r="239" spans="1:3" hidden="1">
      <c r="A239" s="17">
        <f>A236+1</f>
        <v>80</v>
      </c>
      <c r="B239" s="18"/>
      <c r="C239" s="19"/>
    </row>
    <row r="240" spans="1:3">
      <c r="A240" s="22">
        <f>A239</f>
        <v>80</v>
      </c>
      <c r="B240" s="23">
        <f ca="1">DSUM(BDMvts,B238,A238:C239)</f>
        <v>0</v>
      </c>
      <c r="C240" s="24">
        <f ca="1">DSUM(BDMvts,C238,A238:C239)</f>
        <v>0</v>
      </c>
    </row>
    <row r="241" spans="1:3">
      <c r="A241" s="13" t="s">
        <v>4</v>
      </c>
      <c r="B241" s="14" t="s">
        <v>6</v>
      </c>
      <c r="C241" s="15" t="s">
        <v>7</v>
      </c>
    </row>
    <row r="242" spans="1:3" hidden="1">
      <c r="A242" s="17">
        <f>A239+1</f>
        <v>81</v>
      </c>
      <c r="B242" s="18"/>
      <c r="C242" s="19"/>
    </row>
    <row r="243" spans="1:3">
      <c r="A243" s="22">
        <f>A242</f>
        <v>81</v>
      </c>
      <c r="B243" s="23">
        <f ca="1">DSUM(BDMvts,B241,A241:C242)</f>
        <v>0</v>
      </c>
      <c r="C243" s="24">
        <f ca="1">DSUM(BDMvts,C241,A241:C242)</f>
        <v>0</v>
      </c>
    </row>
    <row r="244" spans="1:3">
      <c r="A244" s="13" t="s">
        <v>4</v>
      </c>
      <c r="B244" s="14" t="s">
        <v>6</v>
      </c>
      <c r="C244" s="15" t="s">
        <v>7</v>
      </c>
    </row>
    <row r="245" spans="1:3" hidden="1">
      <c r="A245" s="17">
        <f>A242+1</f>
        <v>82</v>
      </c>
      <c r="B245" s="18"/>
      <c r="C245" s="19"/>
    </row>
    <row r="246" spans="1:3">
      <c r="A246" s="22">
        <f>A245</f>
        <v>82</v>
      </c>
      <c r="B246" s="23">
        <f ca="1">DSUM(BDMvts,B244,A244:C245)</f>
        <v>0</v>
      </c>
      <c r="C246" s="24">
        <f ca="1">DSUM(BDMvts,C244,A244:C245)</f>
        <v>0</v>
      </c>
    </row>
    <row r="247" spans="1:3">
      <c r="A247" s="13" t="s">
        <v>4</v>
      </c>
      <c r="B247" s="14" t="s">
        <v>6</v>
      </c>
      <c r="C247" s="15" t="s">
        <v>7</v>
      </c>
    </row>
    <row r="248" spans="1:3" hidden="1">
      <c r="A248" s="17">
        <f>A245+1</f>
        <v>83</v>
      </c>
      <c r="B248" s="18"/>
      <c r="C248" s="19"/>
    </row>
    <row r="249" spans="1:3">
      <c r="A249" s="22">
        <f>A248</f>
        <v>83</v>
      </c>
      <c r="B249" s="23">
        <f ca="1">DSUM(BDMvts,B247,A247:C248)</f>
        <v>0</v>
      </c>
      <c r="C249" s="24">
        <f ca="1">DSUM(BDMvts,C247,A247:C248)</f>
        <v>0</v>
      </c>
    </row>
    <row r="250" spans="1:3">
      <c r="A250" s="13" t="s">
        <v>4</v>
      </c>
      <c r="B250" s="14" t="s">
        <v>6</v>
      </c>
      <c r="C250" s="15" t="s">
        <v>7</v>
      </c>
    </row>
    <row r="251" spans="1:3" hidden="1">
      <c r="A251" s="17">
        <f>A248+1</f>
        <v>84</v>
      </c>
      <c r="B251" s="18"/>
      <c r="C251" s="19"/>
    </row>
    <row r="252" spans="1:3">
      <c r="A252" s="22">
        <f>A251</f>
        <v>84</v>
      </c>
      <c r="B252" s="23">
        <f ca="1">DSUM(BDMvts,B250,A250:C251)</f>
        <v>0</v>
      </c>
      <c r="C252" s="24">
        <f ca="1">DSUM(BDMvts,C250,A250:C251)</f>
        <v>0</v>
      </c>
    </row>
    <row r="253" spans="1:3">
      <c r="A253" s="13" t="s">
        <v>4</v>
      </c>
      <c r="B253" s="14" t="s">
        <v>6</v>
      </c>
      <c r="C253" s="15" t="s">
        <v>7</v>
      </c>
    </row>
    <row r="254" spans="1:3" hidden="1">
      <c r="A254" s="17">
        <f>A251+1</f>
        <v>85</v>
      </c>
      <c r="B254" s="18"/>
      <c r="C254" s="19"/>
    </row>
    <row r="255" spans="1:3">
      <c r="A255" s="22">
        <f>A254</f>
        <v>85</v>
      </c>
      <c r="B255" s="23">
        <f ca="1">DSUM(BDMvts,B253,A253:C254)</f>
        <v>0</v>
      </c>
      <c r="C255" s="24">
        <f ca="1">DSUM(BDMvts,C253,A253:C254)</f>
        <v>0</v>
      </c>
    </row>
    <row r="256" spans="1:3">
      <c r="A256" s="13" t="s">
        <v>4</v>
      </c>
      <c r="B256" s="14" t="s">
        <v>6</v>
      </c>
      <c r="C256" s="15" t="s">
        <v>7</v>
      </c>
    </row>
    <row r="257" spans="1:3" hidden="1">
      <c r="A257" s="17">
        <f>A254+1</f>
        <v>86</v>
      </c>
      <c r="B257" s="18"/>
      <c r="C257" s="19"/>
    </row>
    <row r="258" spans="1:3">
      <c r="A258" s="22">
        <f>A257</f>
        <v>86</v>
      </c>
      <c r="B258" s="23">
        <f ca="1">DSUM(BDMvts,B256,A256:C257)</f>
        <v>0</v>
      </c>
      <c r="C258" s="24">
        <f ca="1">DSUM(BDMvts,C256,A256:C257)</f>
        <v>0</v>
      </c>
    </row>
    <row r="259" spans="1:3">
      <c r="A259" s="13" t="s">
        <v>4</v>
      </c>
      <c r="B259" s="14" t="s">
        <v>6</v>
      </c>
      <c r="C259" s="15" t="s">
        <v>7</v>
      </c>
    </row>
    <row r="260" spans="1:3" hidden="1">
      <c r="A260" s="17">
        <f>A257+1</f>
        <v>87</v>
      </c>
      <c r="B260" s="18"/>
      <c r="C260" s="19"/>
    </row>
    <row r="261" spans="1:3">
      <c r="A261" s="22">
        <f>A260</f>
        <v>87</v>
      </c>
      <c r="B261" s="23">
        <f ca="1">DSUM(BDMvts,B259,A259:C260)</f>
        <v>0</v>
      </c>
      <c r="C261" s="24">
        <f ca="1">DSUM(BDMvts,C259,A259:C260)</f>
        <v>0</v>
      </c>
    </row>
    <row r="262" spans="1:3">
      <c r="A262" s="13" t="s">
        <v>4</v>
      </c>
      <c r="B262" s="14" t="s">
        <v>6</v>
      </c>
      <c r="C262" s="15" t="s">
        <v>7</v>
      </c>
    </row>
    <row r="263" spans="1:3" hidden="1">
      <c r="A263" s="17">
        <f>A260+1</f>
        <v>88</v>
      </c>
      <c r="B263" s="18"/>
      <c r="C263" s="19"/>
    </row>
    <row r="264" spans="1:3">
      <c r="A264" s="22">
        <f>A263</f>
        <v>88</v>
      </c>
      <c r="B264" s="23">
        <f ca="1">DSUM(BDMvts,B262,A262:C263)</f>
        <v>0</v>
      </c>
      <c r="C264" s="24">
        <f ca="1">DSUM(BDMvts,C262,A262:C263)</f>
        <v>0</v>
      </c>
    </row>
    <row r="265" spans="1:3">
      <c r="A265" s="13" t="s">
        <v>4</v>
      </c>
      <c r="B265" s="14" t="s">
        <v>6</v>
      </c>
      <c r="C265" s="15" t="s">
        <v>7</v>
      </c>
    </row>
    <row r="266" spans="1:3" hidden="1">
      <c r="A266" s="17">
        <f>A263+1</f>
        <v>89</v>
      </c>
      <c r="B266" s="18"/>
      <c r="C266" s="19"/>
    </row>
    <row r="267" spans="1:3">
      <c r="A267" s="22">
        <f>A266</f>
        <v>89</v>
      </c>
      <c r="B267" s="23">
        <f ca="1">DSUM(BDMvts,B265,A265:C266)</f>
        <v>0</v>
      </c>
      <c r="C267" s="24">
        <f ca="1">DSUM(BDMvts,C265,A265:C266)</f>
        <v>0</v>
      </c>
    </row>
    <row r="268" spans="1:3">
      <c r="A268" s="13" t="s">
        <v>4</v>
      </c>
      <c r="B268" s="14" t="s">
        <v>6</v>
      </c>
      <c r="C268" s="15" t="s">
        <v>7</v>
      </c>
    </row>
    <row r="269" spans="1:3" hidden="1">
      <c r="A269" s="17">
        <f>A266+1</f>
        <v>90</v>
      </c>
      <c r="B269" s="18"/>
      <c r="C269" s="19"/>
    </row>
    <row r="270" spans="1:3">
      <c r="A270" s="22">
        <f>A269</f>
        <v>90</v>
      </c>
      <c r="B270" s="23">
        <f ca="1">DSUM(BDMvts,B268,A268:C269)</f>
        <v>0</v>
      </c>
      <c r="C270" s="24">
        <f ca="1">DSUM(BDMvts,C268,A268:C269)</f>
        <v>0</v>
      </c>
    </row>
    <row r="271" spans="1:3">
      <c r="A271" s="13" t="s">
        <v>4</v>
      </c>
      <c r="B271" s="14" t="s">
        <v>6</v>
      </c>
      <c r="C271" s="15" t="s">
        <v>7</v>
      </c>
    </row>
    <row r="272" spans="1:3" hidden="1">
      <c r="A272" s="17">
        <f>A269+1</f>
        <v>91</v>
      </c>
      <c r="B272" s="18"/>
      <c r="C272" s="19"/>
    </row>
    <row r="273" spans="1:3">
      <c r="A273" s="22">
        <f>A272</f>
        <v>91</v>
      </c>
      <c r="B273" s="23">
        <f ca="1">DSUM(BDMvts,B271,A271:C272)</f>
        <v>0</v>
      </c>
      <c r="C273" s="24">
        <f ca="1">DSUM(BDMvts,C271,A271:C272)</f>
        <v>0</v>
      </c>
    </row>
    <row r="274" spans="1:3">
      <c r="A274" s="13" t="s">
        <v>4</v>
      </c>
      <c r="B274" s="14" t="s">
        <v>6</v>
      </c>
      <c r="C274" s="15" t="s">
        <v>7</v>
      </c>
    </row>
    <row r="275" spans="1:3" hidden="1">
      <c r="A275" s="21">
        <f>A272+1</f>
        <v>92</v>
      </c>
      <c r="B275" s="18"/>
      <c r="C275" s="19"/>
    </row>
    <row r="276" spans="1:3">
      <c r="A276" s="22">
        <f>A275</f>
        <v>92</v>
      </c>
      <c r="B276" s="23">
        <f ca="1">DSUM(BDMvts,B274,A274:C275)</f>
        <v>0</v>
      </c>
      <c r="C276" s="24">
        <f ca="1">DSUM(BDMvts,C274,A274:C275)</f>
        <v>0</v>
      </c>
    </row>
    <row r="277" spans="1:3">
      <c r="A277" s="13" t="s">
        <v>4</v>
      </c>
      <c r="B277" s="14" t="s">
        <v>6</v>
      </c>
      <c r="C277" s="15" t="s">
        <v>7</v>
      </c>
    </row>
    <row r="278" spans="1:3" hidden="1">
      <c r="A278" s="21">
        <f>A275+1</f>
        <v>93</v>
      </c>
      <c r="B278" s="18"/>
      <c r="C278" s="19"/>
    </row>
    <row r="279" spans="1:3">
      <c r="A279" s="22">
        <f>A278</f>
        <v>93</v>
      </c>
      <c r="B279" s="23">
        <f ca="1">DSUM(BDMvts,B277,A277:C278)</f>
        <v>0</v>
      </c>
      <c r="C279" s="24">
        <f ca="1">DSUM(BDMvts,C277,A277:C278)</f>
        <v>0</v>
      </c>
    </row>
    <row r="280" spans="1:3">
      <c r="A280" s="13" t="s">
        <v>4</v>
      </c>
      <c r="B280" s="14" t="s">
        <v>6</v>
      </c>
      <c r="C280" s="15" t="s">
        <v>7</v>
      </c>
    </row>
    <row r="281" spans="1:3" hidden="1">
      <c r="A281" s="21">
        <f>A278+1</f>
        <v>94</v>
      </c>
      <c r="B281" s="18"/>
      <c r="C281" s="19"/>
    </row>
    <row r="282" spans="1:3">
      <c r="A282" s="22">
        <f>A281</f>
        <v>94</v>
      </c>
      <c r="B282" s="23">
        <f ca="1">DSUM(BDMvts,B280,A280:C281)</f>
        <v>0</v>
      </c>
      <c r="C282" s="24">
        <f ca="1">DSUM(BDMvts,C280,A280:C281)</f>
        <v>0</v>
      </c>
    </row>
    <row r="283" spans="1:3">
      <c r="A283" s="13" t="s">
        <v>4</v>
      </c>
      <c r="B283" s="14" t="s">
        <v>6</v>
      </c>
      <c r="C283" s="15" t="s">
        <v>7</v>
      </c>
    </row>
    <row r="284" spans="1:3" hidden="1">
      <c r="A284" s="21">
        <f>A281+1</f>
        <v>95</v>
      </c>
      <c r="B284" s="18"/>
      <c r="C284" s="19"/>
    </row>
    <row r="285" spans="1:3">
      <c r="A285" s="22">
        <f>A284</f>
        <v>95</v>
      </c>
      <c r="B285" s="23">
        <f ca="1">DSUM(BDMvts,B283,A283:C284)</f>
        <v>0</v>
      </c>
      <c r="C285" s="24">
        <f ca="1">DSUM(BDMvts,C283,A283:C284)</f>
        <v>0</v>
      </c>
    </row>
    <row r="286" spans="1:3">
      <c r="A286" s="13" t="s">
        <v>4</v>
      </c>
      <c r="B286" s="14" t="s">
        <v>6</v>
      </c>
      <c r="C286" s="15" t="s">
        <v>7</v>
      </c>
    </row>
    <row r="287" spans="1:3" hidden="1">
      <c r="A287" s="21">
        <f>A284+1</f>
        <v>96</v>
      </c>
      <c r="B287" s="18"/>
      <c r="C287" s="19"/>
    </row>
    <row r="288" spans="1:3">
      <c r="A288" s="22">
        <f>A287</f>
        <v>96</v>
      </c>
      <c r="B288" s="23">
        <f ca="1">DSUM(BDMvts,B286,A286:C287)</f>
        <v>0</v>
      </c>
      <c r="C288" s="24">
        <f ca="1">DSUM(BDMvts,C286,A286:C287)</f>
        <v>0</v>
      </c>
    </row>
    <row r="289" spans="1:3">
      <c r="A289" s="13" t="s">
        <v>4</v>
      </c>
      <c r="B289" s="14" t="s">
        <v>6</v>
      </c>
      <c r="C289" s="15" t="s">
        <v>7</v>
      </c>
    </row>
    <row r="290" spans="1:3" hidden="1">
      <c r="A290" s="21">
        <f>A287+1</f>
        <v>97</v>
      </c>
      <c r="B290" s="18"/>
      <c r="C290" s="19"/>
    </row>
    <row r="291" spans="1:3">
      <c r="A291" s="22">
        <f>A290</f>
        <v>97</v>
      </c>
      <c r="B291" s="23">
        <f ca="1">DSUM(BDMvts,B289,A289:C290)</f>
        <v>0</v>
      </c>
      <c r="C291" s="24">
        <f ca="1">DSUM(BDMvts,C289,A289:C290)</f>
        <v>0</v>
      </c>
    </row>
    <row r="292" spans="1:3">
      <c r="A292" s="13" t="s">
        <v>4</v>
      </c>
      <c r="B292" s="14" t="s">
        <v>6</v>
      </c>
      <c r="C292" s="15" t="s">
        <v>7</v>
      </c>
    </row>
    <row r="293" spans="1:3" hidden="1">
      <c r="A293" s="21">
        <f>A290+1</f>
        <v>98</v>
      </c>
      <c r="B293" s="18"/>
      <c r="C293" s="19"/>
    </row>
    <row r="294" spans="1:3">
      <c r="A294" s="22">
        <f>A293</f>
        <v>98</v>
      </c>
      <c r="B294" s="23">
        <f ca="1">DSUM(BDMvts,B292,A292:C293)</f>
        <v>0</v>
      </c>
      <c r="C294" s="24">
        <f ca="1">DSUM(BDMvts,C292,A292:C293)</f>
        <v>0</v>
      </c>
    </row>
    <row r="295" spans="1:3">
      <c r="A295" s="13" t="s">
        <v>4</v>
      </c>
      <c r="B295" s="14" t="s">
        <v>6</v>
      </c>
      <c r="C295" s="15" t="s">
        <v>7</v>
      </c>
    </row>
    <row r="296" spans="1:3" hidden="1">
      <c r="A296" s="21">
        <f>A293+1</f>
        <v>99</v>
      </c>
      <c r="B296" s="18"/>
      <c r="C296" s="19"/>
    </row>
    <row r="297" spans="1:3">
      <c r="A297" s="22">
        <f>A296</f>
        <v>99</v>
      </c>
      <c r="B297" s="23">
        <f ca="1">DSUM(BDMvts,B295,A295:C296)</f>
        <v>0</v>
      </c>
      <c r="C297" s="24">
        <f ca="1">DSUM(BDMvts,C295,A295:C296)</f>
        <v>0</v>
      </c>
    </row>
    <row r="298" spans="1:3">
      <c r="A298" s="13" t="s">
        <v>4</v>
      </c>
      <c r="B298" s="14" t="s">
        <v>6</v>
      </c>
      <c r="C298" s="15" t="s">
        <v>7</v>
      </c>
    </row>
    <row r="299" spans="1:3" hidden="1">
      <c r="A299" s="21">
        <f>A296+1</f>
        <v>100</v>
      </c>
      <c r="B299" s="18"/>
      <c r="C299" s="19"/>
    </row>
    <row r="300" spans="1:3">
      <c r="A300" s="22">
        <f>A299</f>
        <v>100</v>
      </c>
      <c r="B300" s="23">
        <f ca="1">DSUM(BDMvts,B298,A298:C299)</f>
        <v>0</v>
      </c>
      <c r="C300" s="24">
        <f ca="1">DSUM(BDMvts,C298,A298:C299)</f>
        <v>0</v>
      </c>
    </row>
  </sheetData>
  <sheetProtection sheet="1" objects="1" scenarios="1"/>
  <phoneticPr fontId="0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PRODUIT</vt:lpstr>
      <vt:lpstr>Stock</vt:lpstr>
      <vt:lpstr>Mvts</vt:lpstr>
      <vt:lpstr>Param</vt:lpstr>
      <vt:lpstr>Calc</vt:lpstr>
      <vt:lpstr>Produits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dd</cp:lastModifiedBy>
  <cp:lastPrinted>2014-08-01T11:01:32Z</cp:lastPrinted>
  <dcterms:created xsi:type="dcterms:W3CDTF">2012-09-27T09:24:48Z</dcterms:created>
  <dcterms:modified xsi:type="dcterms:W3CDTF">2016-02-21T10:43:33Z</dcterms:modified>
</cp:coreProperties>
</file>