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ThisWorkbook"/>
  <bookViews>
    <workbookView xWindow="0" yWindow="0" windowWidth="21840" windowHeight="13740" activeTab="1"/>
  </bookViews>
  <sheets>
    <sheet name="Feuil2" sheetId="2" r:id="rId1"/>
    <sheet name="Feuil1" sheetId="1" r:id="rId2"/>
  </sheets>
  <calcPr calcId="125725"/>
  <pivotCaches>
    <pivotCache cacheId="3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/>
  <c r="G6"/>
  <c r="G7"/>
  <c r="G8"/>
  <c r="G9"/>
  <c r="G10"/>
  <c r="G4"/>
</calcChain>
</file>

<file path=xl/sharedStrings.xml><?xml version="1.0" encoding="utf-8"?>
<sst xmlns="http://schemas.openxmlformats.org/spreadsheetml/2006/main" count="26" uniqueCount="21">
  <si>
    <t>N° Client</t>
  </si>
  <si>
    <t>Nom Client</t>
  </si>
  <si>
    <t>Date Commande</t>
  </si>
  <si>
    <t>Vendeur</t>
  </si>
  <si>
    <t>Montant Commande</t>
  </si>
  <si>
    <t>Date livraison</t>
  </si>
  <si>
    <t>août</t>
  </si>
  <si>
    <t>S. Bolomet</t>
  </si>
  <si>
    <t>L. Gay</t>
  </si>
  <si>
    <t>G. Basseau</t>
  </si>
  <si>
    <t>I. Mayer</t>
  </si>
  <si>
    <t>D. Meier</t>
  </si>
  <si>
    <t>F. Trousseau</t>
  </si>
  <si>
    <t>P. Laurent</t>
  </si>
  <si>
    <t>AG</t>
  </si>
  <si>
    <t>BA</t>
  </si>
  <si>
    <t>Jours ouvrés</t>
  </si>
  <si>
    <t>Moyenne de Jours ouvrés</t>
  </si>
  <si>
    <t>Étiquettes de lignes</t>
  </si>
  <si>
    <t>Total général</t>
  </si>
  <si>
    <t>sept</t>
  </si>
</sst>
</file>

<file path=xl/styles.xml><?xml version="1.0" encoding="utf-8"?>
<styleSheet xmlns="http://schemas.openxmlformats.org/spreadsheetml/2006/main">
  <numFmts count="1">
    <numFmt numFmtId="164" formatCode="&quot;CHF &quot;* ###,###.00"/>
  </numFmts>
  <fonts count="2">
    <font>
      <sz val="10"/>
      <color theme="1"/>
      <name val="Frutiger Next Com"/>
      <family val="2"/>
    </font>
    <font>
      <b/>
      <sz val="10"/>
      <name val="Frutiger Next Com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Fill="1" applyBorder="1"/>
    <xf numFmtId="14" fontId="0" fillId="0" borderId="4" xfId="0" applyNumberFormat="1" applyFill="1" applyBorder="1"/>
    <xf numFmtId="164" fontId="0" fillId="0" borderId="4" xfId="0" applyNumberFormat="1" applyFill="1" applyBorder="1"/>
    <xf numFmtId="0" fontId="0" fillId="0" borderId="5" xfId="0" applyBorder="1"/>
    <xf numFmtId="0" fontId="0" fillId="0" borderId="6" xfId="0" applyBorder="1"/>
    <xf numFmtId="14" fontId="0" fillId="0" borderId="6" xfId="0" applyNumberFormat="1" applyBorder="1"/>
    <xf numFmtId="164" fontId="0" fillId="0" borderId="6" xfId="0" applyNumberFormat="1" applyBorder="1"/>
    <xf numFmtId="0" fontId="0" fillId="0" borderId="0" xfId="0" applyFill="1" applyBorder="1"/>
    <xf numFmtId="0" fontId="1" fillId="0" borderId="7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to" refreshedDate="42262.368671412034" createdVersion="3" refreshedVersion="3" minRefreshableVersion="3" recordCount="13">
  <cacheSource type="worksheet">
    <worksheetSource ref="A3:G10000" sheet="Feuil1"/>
  </cacheSource>
  <cacheFields count="7">
    <cacheField name="N° Client" numFmtId="0">
      <sharedItems containsString="0" containsBlank="1" containsNumber="1" containsInteger="1" minValue="1" maxValue="7"/>
    </cacheField>
    <cacheField name="Nom Client" numFmtId="0">
      <sharedItems containsBlank="1"/>
    </cacheField>
    <cacheField name="Date Commande" numFmtId="0">
      <sharedItems containsNonDate="0" containsDate="1" containsString="0" containsBlank="1" minDate="2015-08-02T00:00:00" maxDate="2015-09-09T00:00:00" count="7">
        <d v="2015-08-02T00:00:00"/>
        <d v="2015-08-14T00:00:00"/>
        <d v="2015-08-25T00:00:00"/>
        <d v="2015-09-03T00:00:00"/>
        <d v="2015-09-07T00:00:00"/>
        <d v="2015-09-08T00:00:00"/>
        <m/>
      </sharedItems>
      <fieldGroup base="2">
        <rangePr groupBy="months" startDate="2015-08-02T00:00:00" endDate="2015-09-09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9/2015"/>
        </groupItems>
      </fieldGroup>
    </cacheField>
    <cacheField name="Vendeur" numFmtId="0">
      <sharedItems containsBlank="1"/>
    </cacheField>
    <cacheField name="Montant Commande" numFmtId="0">
      <sharedItems containsString="0" containsBlank="1" containsNumber="1" containsInteger="1" minValue="2550" maxValue="50000"/>
    </cacheField>
    <cacheField name="Date livraison" numFmtId="0">
      <sharedItems containsNonDate="0" containsDate="1" containsString="0" containsBlank="1" minDate="2015-08-05T00:00:00" maxDate="2015-09-15T00:00:00"/>
    </cacheField>
    <cacheField name="Jours ouvrés" numFmtId="0">
      <sharedItems containsBlank="1" containsMixedTypes="1" containsNumber="1" containsInteger="1" minValue="2" maxValue="8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n v="1"/>
    <s v="S. Bolomet"/>
    <x v="0"/>
    <s v="AG"/>
    <n v="25000"/>
    <d v="2015-08-05T00:00:00"/>
    <n v="3"/>
  </r>
  <r>
    <n v="2"/>
    <s v="L. Gay"/>
    <x v="1"/>
    <s v="AG"/>
    <n v="30000"/>
    <d v="2015-08-23T00:00:00"/>
    <n v="6"/>
  </r>
  <r>
    <n v="3"/>
    <s v="G. Basseau"/>
    <x v="2"/>
    <s v="BA"/>
    <n v="3000"/>
    <d v="2015-09-03T00:00:00"/>
    <n v="8"/>
  </r>
  <r>
    <n v="4"/>
    <s v="I. Mayer"/>
    <x v="3"/>
    <s v="BA"/>
    <n v="2550"/>
    <d v="2015-09-04T00:00:00"/>
    <n v="2"/>
  </r>
  <r>
    <n v="5"/>
    <s v="D. Meier"/>
    <x v="4"/>
    <s v="BA"/>
    <n v="10000"/>
    <d v="2015-09-10T00:00:00"/>
    <n v="4"/>
  </r>
  <r>
    <n v="6"/>
    <s v="F. Trousseau"/>
    <x v="5"/>
    <s v="AG"/>
    <n v="50000"/>
    <d v="2015-09-14T00:00:00"/>
    <n v="5"/>
  </r>
  <r>
    <n v="7"/>
    <s v="P. Laurent"/>
    <x v="5"/>
    <s v="BA"/>
    <n v="34000"/>
    <m/>
    <s v=""/>
  </r>
  <r>
    <m/>
    <m/>
    <x v="6"/>
    <m/>
    <m/>
    <m/>
    <m/>
  </r>
  <r>
    <m/>
    <m/>
    <x v="6"/>
    <m/>
    <m/>
    <m/>
    <m/>
  </r>
  <r>
    <m/>
    <m/>
    <x v="6"/>
    <m/>
    <m/>
    <m/>
    <m/>
  </r>
  <r>
    <m/>
    <m/>
    <x v="6"/>
    <m/>
    <m/>
    <m/>
    <m/>
  </r>
  <r>
    <m/>
    <m/>
    <x v="6"/>
    <m/>
    <m/>
    <m/>
    <m/>
  </r>
  <r>
    <m/>
    <m/>
    <x v="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6" firstHeaderRow="1" firstDataRow="1" firstDataCol="1"/>
  <pivotFields count="7">
    <pivotField showAll="0"/>
    <pivotField showAll="0"/>
    <pivotField axis="axisRow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dataField="1" showAll="0"/>
  </pivotFields>
  <rowFields count="1">
    <field x="2"/>
  </rowFields>
  <rowItems count="3">
    <i>
      <x v="8"/>
    </i>
    <i>
      <x v="9"/>
    </i>
    <i t="grand">
      <x/>
    </i>
  </rowItems>
  <colItems count="1">
    <i/>
  </colItems>
  <dataFields count="1">
    <dataField name="Moyenne de Jours ouvrés" fld="6" subtotal="average" baseField="0" baseItem="0" numFmtId="2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6"/>
  <sheetViews>
    <sheetView workbookViewId="0">
      <selection activeCell="B5" sqref="B5"/>
    </sheetView>
  </sheetViews>
  <sheetFormatPr baseColWidth="10" defaultRowHeight="12.75"/>
  <cols>
    <col min="1" max="1" width="21.140625" customWidth="1"/>
    <col min="2" max="2" width="24.42578125" bestFit="1" customWidth="1"/>
  </cols>
  <sheetData>
    <row r="3" spans="1:2">
      <c r="A3" s="14" t="s">
        <v>18</v>
      </c>
      <c r="B3" t="s">
        <v>17</v>
      </c>
    </row>
    <row r="4" spans="1:2">
      <c r="A4" s="15" t="s">
        <v>6</v>
      </c>
      <c r="B4" s="16">
        <v>5.666666666666667</v>
      </c>
    </row>
    <row r="5" spans="1:2">
      <c r="A5" s="15" t="s">
        <v>20</v>
      </c>
      <c r="B5" s="16">
        <v>3.6666666666666665</v>
      </c>
    </row>
    <row r="6" spans="1:2">
      <c r="A6" s="15" t="s">
        <v>19</v>
      </c>
      <c r="B6" s="16">
        <v>4.666666666666667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AG10"/>
  <sheetViews>
    <sheetView tabSelected="1" workbookViewId="0">
      <selection activeCell="J12" sqref="J12"/>
    </sheetView>
  </sheetViews>
  <sheetFormatPr baseColWidth="10" defaultRowHeight="12.75"/>
  <cols>
    <col min="1" max="1" width="8.85546875" bestFit="1" customWidth="1"/>
    <col min="3" max="3" width="15.5703125" customWidth="1"/>
    <col min="5" max="5" width="13.85546875" bestFit="1" customWidth="1"/>
    <col min="6" max="6" width="16.140625" bestFit="1" customWidth="1"/>
    <col min="8" max="33" width="11.42578125" style="12"/>
  </cols>
  <sheetData>
    <row r="2" spans="1:8" ht="13.5" thickBot="1"/>
    <row r="3" spans="1:8" ht="26.25" thickBot="1">
      <c r="A3" s="1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2" t="s">
        <v>5</v>
      </c>
      <c r="G3" s="3" t="s">
        <v>16</v>
      </c>
      <c r="H3" s="13"/>
    </row>
    <row r="4" spans="1:8">
      <c r="A4" s="4">
        <v>1</v>
      </c>
      <c r="B4" s="5" t="s">
        <v>7</v>
      </c>
      <c r="C4" s="6">
        <v>42218</v>
      </c>
      <c r="D4" s="5" t="s">
        <v>14</v>
      </c>
      <c r="E4" s="7">
        <v>25000</v>
      </c>
      <c r="F4" s="6">
        <v>42221</v>
      </c>
      <c r="G4" s="5">
        <f>IF(AND(ISNUMBER(C4),ISNUMBER(F4)),NETWORKDAYS(C4,F4)+1,"")</f>
        <v>4</v>
      </c>
    </row>
    <row r="5" spans="1:8">
      <c r="A5" s="8">
        <v>2</v>
      </c>
      <c r="B5" s="9" t="s">
        <v>8</v>
      </c>
      <c r="C5" s="10">
        <v>42230</v>
      </c>
      <c r="D5" s="9" t="s">
        <v>14</v>
      </c>
      <c r="E5" s="11">
        <v>30000</v>
      </c>
      <c r="F5" s="10">
        <v>42239</v>
      </c>
      <c r="G5" s="9">
        <f t="shared" ref="G5:G10" si="0">IF(AND(ISNUMBER(C5),ISNUMBER(F5)),NETWORKDAYS(C5,F5)+1,"")</f>
        <v>7</v>
      </c>
    </row>
    <row r="6" spans="1:8">
      <c r="A6" s="8">
        <v>3</v>
      </c>
      <c r="B6" s="9" t="s">
        <v>9</v>
      </c>
      <c r="C6" s="10">
        <v>42241</v>
      </c>
      <c r="D6" s="9" t="s">
        <v>15</v>
      </c>
      <c r="E6" s="11">
        <v>3000</v>
      </c>
      <c r="F6" s="10">
        <v>42250</v>
      </c>
      <c r="G6" s="9">
        <f t="shared" si="0"/>
        <v>9</v>
      </c>
    </row>
    <row r="7" spans="1:8">
      <c r="A7" s="8">
        <v>4</v>
      </c>
      <c r="B7" s="9" t="s">
        <v>10</v>
      </c>
      <c r="C7" s="10">
        <v>42250</v>
      </c>
      <c r="D7" s="9" t="s">
        <v>15</v>
      </c>
      <c r="E7" s="11">
        <v>2550</v>
      </c>
      <c r="F7" s="10">
        <v>42251</v>
      </c>
      <c r="G7" s="9">
        <f t="shared" si="0"/>
        <v>3</v>
      </c>
    </row>
    <row r="8" spans="1:8">
      <c r="A8" s="8">
        <v>5</v>
      </c>
      <c r="B8" s="9" t="s">
        <v>11</v>
      </c>
      <c r="C8" s="10">
        <v>42254</v>
      </c>
      <c r="D8" s="9" t="s">
        <v>15</v>
      </c>
      <c r="E8" s="11">
        <v>10000</v>
      </c>
      <c r="F8" s="10">
        <v>42257</v>
      </c>
      <c r="G8" s="9">
        <f t="shared" si="0"/>
        <v>5</v>
      </c>
    </row>
    <row r="9" spans="1:8">
      <c r="A9" s="8">
        <v>6</v>
      </c>
      <c r="B9" s="9" t="s">
        <v>12</v>
      </c>
      <c r="C9" s="10">
        <v>42255</v>
      </c>
      <c r="D9" s="9" t="s">
        <v>14</v>
      </c>
      <c r="E9" s="11">
        <v>50000</v>
      </c>
      <c r="F9" s="10">
        <v>42261</v>
      </c>
      <c r="G9" s="9">
        <f t="shared" si="0"/>
        <v>6</v>
      </c>
    </row>
    <row r="10" spans="1:8">
      <c r="A10" s="8">
        <v>7</v>
      </c>
      <c r="B10" s="9" t="s">
        <v>13</v>
      </c>
      <c r="C10" s="10">
        <v>42255</v>
      </c>
      <c r="D10" s="9" t="s">
        <v>15</v>
      </c>
      <c r="E10" s="11">
        <v>34000</v>
      </c>
      <c r="F10" s="10"/>
      <c r="G10" s="9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Raiffeisen Schweiz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urbtsfs</dc:creator>
  <cp:lastModifiedBy>toto</cp:lastModifiedBy>
  <dcterms:created xsi:type="dcterms:W3CDTF">2015-09-14T14:18:17Z</dcterms:created>
  <dcterms:modified xsi:type="dcterms:W3CDTF">2015-09-15T06:56:54Z</dcterms:modified>
</cp:coreProperties>
</file>