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ontdavi\Desktop\"/>
    </mc:Choice>
  </mc:AlternateContent>
  <bookViews>
    <workbookView xWindow="0" yWindow="0" windowWidth="25200" windowHeight="12135" tabRatio="358"/>
  </bookViews>
  <sheets>
    <sheet name="BIZANET" sheetId="3" r:id="rId1"/>
  </sheets>
  <externalReferences>
    <externalReference r:id="rId2"/>
  </externalReferences>
  <definedNames>
    <definedName name="Classes">[1]Feuil2!$B$2:$B$15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3" i="3" l="1"/>
  <c r="P23" i="3"/>
  <c r="Q23" i="3"/>
  <c r="R23" i="3"/>
  <c r="S23" i="3"/>
  <c r="T23" i="3"/>
  <c r="U23" i="3"/>
  <c r="V23" i="3"/>
  <c r="W23" i="3"/>
  <c r="N23" i="3"/>
  <c r="M19" i="3" l="1"/>
  <c r="M4" i="3"/>
  <c r="M5" i="3"/>
  <c r="M6" i="3"/>
  <c r="M7" i="3"/>
  <c r="M8" i="3"/>
  <c r="M9" i="3"/>
  <c r="M10" i="3"/>
  <c r="M3" i="3"/>
  <c r="F14" i="3"/>
  <c r="N4" i="3" l="1"/>
  <c r="O4" i="3"/>
  <c r="P4" i="3"/>
  <c r="Q4" i="3"/>
  <c r="R4" i="3"/>
  <c r="S4" i="3"/>
  <c r="T4" i="3"/>
  <c r="U4" i="3"/>
  <c r="V4" i="3"/>
  <c r="W4" i="3"/>
  <c r="N5" i="3"/>
  <c r="O5" i="3"/>
  <c r="P5" i="3"/>
  <c r="Q5" i="3"/>
  <c r="R5" i="3"/>
  <c r="S5" i="3"/>
  <c r="T5" i="3"/>
  <c r="U5" i="3"/>
  <c r="V5" i="3"/>
  <c r="W5" i="3"/>
  <c r="N6" i="3"/>
  <c r="O6" i="3"/>
  <c r="P6" i="3"/>
  <c r="Q6" i="3"/>
  <c r="R6" i="3"/>
  <c r="S6" i="3"/>
  <c r="T6" i="3"/>
  <c r="U6" i="3"/>
  <c r="V6" i="3"/>
  <c r="W6" i="3"/>
  <c r="N7" i="3"/>
  <c r="O7" i="3"/>
  <c r="P7" i="3"/>
  <c r="Q7" i="3"/>
  <c r="R7" i="3"/>
  <c r="S7" i="3"/>
  <c r="T7" i="3"/>
  <c r="U7" i="3"/>
  <c r="V7" i="3"/>
  <c r="W7" i="3"/>
  <c r="N8" i="3"/>
  <c r="O8" i="3"/>
  <c r="P8" i="3"/>
  <c r="Q8" i="3"/>
  <c r="R8" i="3"/>
  <c r="S8" i="3"/>
  <c r="T8" i="3"/>
  <c r="U8" i="3"/>
  <c r="V8" i="3"/>
  <c r="W8" i="3"/>
  <c r="N9" i="3"/>
  <c r="O9" i="3"/>
  <c r="P9" i="3"/>
  <c r="Q9" i="3"/>
  <c r="R9" i="3"/>
  <c r="S9" i="3"/>
  <c r="T9" i="3"/>
  <c r="U9" i="3"/>
  <c r="V9" i="3"/>
  <c r="W9" i="3"/>
  <c r="N10" i="3"/>
  <c r="O10" i="3"/>
  <c r="P10" i="3"/>
  <c r="Q10" i="3"/>
  <c r="R10" i="3"/>
  <c r="S10" i="3"/>
  <c r="T10" i="3"/>
  <c r="U10" i="3"/>
  <c r="V10" i="3"/>
  <c r="W10" i="3"/>
  <c r="O3" i="3"/>
  <c r="P3" i="3"/>
  <c r="Q3" i="3"/>
  <c r="R3" i="3"/>
  <c r="S3" i="3"/>
  <c r="T3" i="3"/>
  <c r="U3" i="3"/>
  <c r="V3" i="3"/>
  <c r="W3" i="3"/>
  <c r="N3" i="3"/>
  <c r="W22" i="3" l="1"/>
  <c r="W21" i="3"/>
  <c r="M13" i="3" l="1"/>
  <c r="M20" i="3"/>
  <c r="W20" i="3" s="1"/>
  <c r="W19" i="3"/>
  <c r="V13" i="3" l="1"/>
  <c r="R13" i="3"/>
  <c r="Q13" i="3"/>
  <c r="N13" i="3"/>
  <c r="T13" i="3"/>
  <c r="P13" i="3"/>
  <c r="U13" i="3"/>
  <c r="W13" i="3"/>
  <c r="S13" i="3"/>
  <c r="O13" i="3"/>
</calcChain>
</file>

<file path=xl/sharedStrings.xml><?xml version="1.0" encoding="utf-8"?>
<sst xmlns="http://schemas.openxmlformats.org/spreadsheetml/2006/main" count="31" uniqueCount="21">
  <si>
    <t>PRENOM</t>
  </si>
  <si>
    <t>DATE DE NAISSANCE</t>
  </si>
  <si>
    <t>DATE INSCRIPTION</t>
  </si>
  <si>
    <t>DATE DE DESINSCRIPTION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</si>
  <si>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</si>
  <si>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</si>
  <si>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</si>
  <si>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</si>
  <si>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</si>
  <si>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</si>
  <si>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</si>
  <si>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</si>
  <si>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</si>
  <si>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</si>
  <si>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AGE rentrée</t>
  </si>
  <si>
    <t>total</t>
  </si>
  <si>
    <r>
      <rPr>
        <b/>
        <sz val="20"/>
        <rFont val="DINPro-Light"/>
        <family val="3"/>
      </rPr>
      <t>plus</t>
    </r>
    <r>
      <rPr>
        <sz val="20"/>
        <rFont val="DINPro-Light"/>
        <family val="3"/>
      </rPr>
      <t xml:space="preserve"> de 5 ans à la rentrée</t>
    </r>
  </si>
  <si>
    <r>
      <rPr>
        <b/>
        <sz val="20"/>
        <rFont val="DINPro-Light"/>
        <family val="3"/>
      </rPr>
      <t>moins</t>
    </r>
    <r>
      <rPr>
        <sz val="20"/>
        <rFont val="DINPro-Light"/>
        <family val="3"/>
      </rPr>
      <t xml:space="preserve"> de 5 ans à la rentrée</t>
    </r>
  </si>
  <si>
    <r>
      <rPr>
        <b/>
        <sz val="20"/>
        <rFont val="DINPro-Light"/>
        <family val="3"/>
      </rPr>
      <t>plus</t>
    </r>
    <r>
      <rPr>
        <sz val="20"/>
        <rFont val="DINPro-Light"/>
        <family val="3"/>
      </rPr>
      <t xml:space="preserve"> de 5 ans rentrés en cours d'année</t>
    </r>
  </si>
  <si>
    <r>
      <rPr>
        <b/>
        <sz val="20"/>
        <rFont val="DINPro-Light"/>
        <family val="3"/>
      </rPr>
      <t>moins</t>
    </r>
    <r>
      <rPr>
        <sz val="20"/>
        <rFont val="DINPro-Light"/>
        <family val="3"/>
      </rPr>
      <t xml:space="preserve"> de 5 ans rentrés en cours d'année</t>
    </r>
  </si>
  <si>
    <t xml:space="preserve">Changement d'âge des moins de 5 ans au cours de l'année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</si>
</sst>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dd/mm/yy;@"/>
  </numFmts>
  <fonts count="8" x14ac:knownFonts="1">
    <font>
      <sz val="11"/>
      <color theme="1"/>
      <name val="Calibri"/>
      <family val="2"/>
      <scheme val="minor"/>
    </font>
    <font>
      <sz val="12"/>
      <name val="DINPro-Light"/>
      <family val="3"/>
    </font>
    <font>
      <sz val="12"/>
      <name val="DINPro-Bold"/>
      <family val="3"/>
    </font>
    <font>
      <sz val="12"/>
      <name val="DINPro-Light"/>
      <family val="3"/>
    </font>
    <font>
      <sz val="14"/>
      <name val="DINPro-Light"/>
      <family val="3"/>
    </font>
    <font>
      <sz val="20"/>
      <name val="DINPro-Light"/>
      <family val="3"/>
    </font>
    <font>
      <b/>
      <sz val="20"/>
      <name val="DINPro-Light"/>
      <family val="3"/>
    </font>
    <font>
      <sz val="9"/>
      <color theme="1"/>
      <name val="DINPro-Light"/>
      <family val="3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2" xfId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1" fillId="0" borderId="0" xfId="1" applyBorder="1"/>
    <xf numFmtId="165" fontId="1" fillId="0" borderId="0" xfId="1" applyNumberFormat="1" applyBorder="1"/>
    <xf numFmtId="164" fontId="1" fillId="0" borderId="0" xfId="1" applyNumberFormat="1" applyBorder="1"/>
    <xf numFmtId="165" fontId="1" fillId="0" borderId="0" xfId="1" applyNumberFormat="1"/>
    <xf numFmtId="164" fontId="1" fillId="0" borderId="0" xfId="1" applyNumberFormat="1"/>
    <xf numFmtId="14" fontId="0" fillId="0" borderId="0" xfId="0" applyNumberForma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1" applyFont="1" applyBorder="1"/>
    <xf numFmtId="165" fontId="4" fillId="0" borderId="0" xfId="1" applyNumberFormat="1" applyFont="1" applyBorder="1"/>
    <xf numFmtId="0" fontId="4" fillId="0" borderId="0" xfId="1" applyFont="1"/>
    <xf numFmtId="0" fontId="1" fillId="3" borderId="0" xfId="1" applyFill="1"/>
    <xf numFmtId="0" fontId="1" fillId="4" borderId="0" xfId="1" applyFill="1"/>
    <xf numFmtId="0" fontId="1" fillId="0" borderId="0" xfId="1" applyAlignment="1">
      <alignment vertical="center"/>
    </xf>
    <xf numFmtId="0" fontId="5" fillId="0" borderId="0" xfId="1" applyFont="1" applyBorder="1" applyAlignment="1">
      <alignment vertical="center"/>
    </xf>
    <xf numFmtId="165" fontId="5" fillId="0" borderId="0" xfId="1" applyNumberFormat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3" fillId="8" borderId="2" xfId="1" applyNumberFormat="1" applyFont="1" applyFill="1" applyBorder="1" applyAlignment="1">
      <alignment horizontal="center" vertical="center"/>
    </xf>
    <xf numFmtId="14" fontId="0" fillId="9" borderId="0" xfId="0" applyNumberFormat="1" applyFill="1" applyBorder="1" applyAlignment="1">
      <alignment horizontal="center" vertical="center"/>
    </xf>
    <xf numFmtId="14" fontId="0" fillId="10" borderId="0" xfId="0" applyNumberFormat="1" applyFill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49" fontId="5" fillId="0" borderId="2" xfId="1" applyNumberFormat="1" applyFont="1" applyBorder="1" applyAlignment="1">
      <alignment horizontal="left" vertical="center"/>
    </xf>
    <xf numFmtId="49" fontId="5" fillId="6" borderId="2" xfId="1" applyNumberFormat="1" applyFont="1" applyFill="1" applyBorder="1" applyAlignment="1">
      <alignment horizontal="left" vertical="center"/>
    </xf>
    <xf numFmtId="49" fontId="5" fillId="7" borderId="2" xfId="1" applyNumberFormat="1" applyFont="1" applyFill="1" applyBorder="1" applyAlignment="1">
      <alignment horizontal="left" vertical="center"/>
    </xf>
    <xf numFmtId="0" fontId="5" fillId="8" borderId="2" xfId="1" applyFont="1" applyFill="1" applyBorder="1" applyAlignment="1">
      <alignment horizontal="center" vertical="center"/>
    </xf>
    <xf numFmtId="14" fontId="3" fillId="0" borderId="3" xfId="1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vertical="center"/>
    </xf>
    <xf numFmtId="165" fontId="1" fillId="0" borderId="0" xfId="1" applyNumberFormat="1" applyFill="1"/>
    <xf numFmtId="0" fontId="1" fillId="0" borderId="2" xfId="1" applyBorder="1"/>
    <xf numFmtId="14" fontId="3" fillId="8" borderId="3" xfId="1" applyNumberFormat="1" applyFont="1" applyFill="1" applyBorder="1" applyAlignment="1">
      <alignment horizontal="center" vertical="center"/>
    </xf>
    <xf numFmtId="0" fontId="5" fillId="11" borderId="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e_SPEC/TRANSPORTS/A%20TRIER/VM/LISTES%20ELEVES/2014-2015/ECARTS/BIZANET%20ECART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2">
          <cell r="B2" t="str">
            <v>MAT</v>
          </cell>
        </row>
        <row r="3">
          <cell r="B3" t="str">
            <v>CP</v>
          </cell>
        </row>
        <row r="4">
          <cell r="B4" t="str">
            <v>CE1</v>
          </cell>
        </row>
        <row r="5">
          <cell r="B5" t="str">
            <v>CE2</v>
          </cell>
        </row>
        <row r="6">
          <cell r="B6" t="str">
            <v>CM1</v>
          </cell>
        </row>
        <row r="7">
          <cell r="B7" t="str">
            <v>CM2</v>
          </cell>
        </row>
        <row r="8">
          <cell r="B8" t="str">
            <v>CLIS</v>
          </cell>
        </row>
        <row r="9">
          <cell r="B9" t="str">
            <v>6éme</v>
          </cell>
        </row>
        <row r="10">
          <cell r="B10" t="str">
            <v>5éme</v>
          </cell>
        </row>
        <row r="11">
          <cell r="B11" t="str">
            <v>4éme</v>
          </cell>
        </row>
        <row r="12">
          <cell r="B12" t="str">
            <v>3éme</v>
          </cell>
        </row>
        <row r="13">
          <cell r="B13" t="str">
            <v>2nde</v>
          </cell>
        </row>
        <row r="14">
          <cell r="B14" t="str">
            <v>1ére</v>
          </cell>
        </row>
        <row r="15">
          <cell r="B15" t="str">
            <v>Terminale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2"/>
  <sheetViews>
    <sheetView tabSelected="1" topLeftCell="F1" zoomScale="60" zoomScaleNormal="60" workbookViewId="0">
      <selection activeCell="V23" sqref="V23"/>
    </sheetView>
  </sheetViews>
  <sheetFormatPr baseColWidth="10" defaultRowHeight="15.75" x14ac:dyDescent="0.25"/>
  <cols>
    <col min="1" max="1" width="13.85546875" style="4" customWidth="1"/>
    <col min="2" max="2" width="16.5703125" style="15" customWidth="1"/>
    <col min="3" max="3" width="25" style="4" customWidth="1"/>
    <col min="4" max="4" width="18.42578125" style="4" customWidth="1"/>
    <col min="5" max="5" width="18.42578125" style="16" customWidth="1"/>
    <col min="6" max="6" width="41.7109375" style="4" customWidth="1"/>
    <col min="7" max="7" width="16.7109375" style="16" customWidth="1"/>
    <col min="8" max="8" width="15.7109375" style="16" customWidth="1"/>
    <col min="9" max="9" width="14.140625" style="4" customWidth="1"/>
    <col min="10" max="10" width="19.5703125" style="15" customWidth="1"/>
    <col min="11" max="11" width="21.28515625" style="4" customWidth="1"/>
    <col min="12" max="12" width="22.28515625" style="4" customWidth="1"/>
    <col min="13" max="13" width="16" style="4" customWidth="1"/>
    <col min="14" max="14" width="15.85546875" style="4" bestFit="1" customWidth="1"/>
    <col min="15" max="21" width="15.140625" style="4" bestFit="1" customWidth="1"/>
    <col min="22" max="22" width="15.85546875" style="4" bestFit="1" customWidth="1"/>
    <col min="23" max="23" width="12" style="4" bestFit="1" customWidth="1"/>
    <col min="24" max="16384" width="11.42578125" style="4"/>
  </cols>
  <sheetData>
    <row r="1" spans="1:23" ht="16.5" thickBot="1" x14ac:dyDescent="0.3">
      <c r="M1" s="18" t="s">
        <v>14</v>
      </c>
      <c r="N1" s="17" t="s">
        <v>4</v>
      </c>
      <c r="O1" s="17" t="s">
        <v>5</v>
      </c>
      <c r="P1" s="17" t="s">
        <v>6</v>
      </c>
      <c r="Q1" s="17" t="s">
        <v>7</v>
      </c>
      <c r="R1" s="17" t="s">
        <v>8</v>
      </c>
      <c r="S1" s="17" t="s">
        <v>9</v>
      </c>
      <c r="T1" s="17" t="s">
        <v>10</v>
      </c>
      <c r="U1" s="17" t="s">
        <v>11</v>
      </c>
      <c r="V1" s="17" t="s">
        <v>12</v>
      </c>
      <c r="W1" s="17" t="s">
        <v>13</v>
      </c>
    </row>
    <row r="2" spans="1:23" ht="32.25" thickBot="1" x14ac:dyDescent="0.3">
      <c r="A2" s="1" t="s">
        <v>0</v>
      </c>
      <c r="B2" s="1" t="s">
        <v>1</v>
      </c>
      <c r="C2" s="1"/>
      <c r="D2" s="1"/>
      <c r="E2" s="2"/>
      <c r="F2" s="1"/>
      <c r="G2" s="3"/>
      <c r="H2" s="3"/>
      <c r="I2" s="1"/>
      <c r="J2" s="1" t="s">
        <v>2</v>
      </c>
      <c r="K2" s="1" t="s">
        <v>3</v>
      </c>
      <c r="L2" s="1"/>
      <c r="M2" s="36">
        <v>41883</v>
      </c>
      <c r="N2" s="17">
        <v>41912</v>
      </c>
      <c r="O2" s="17">
        <v>41943</v>
      </c>
      <c r="P2" s="17">
        <v>41973</v>
      </c>
      <c r="Q2" s="17">
        <v>42004</v>
      </c>
      <c r="R2" s="17">
        <v>42035</v>
      </c>
      <c r="S2" s="17">
        <v>42063</v>
      </c>
      <c r="T2" s="17">
        <v>42094</v>
      </c>
      <c r="U2" s="17">
        <v>42124</v>
      </c>
      <c r="V2" s="17">
        <v>42155</v>
      </c>
      <c r="W2" s="17">
        <v>42185</v>
      </c>
    </row>
    <row r="3" spans="1:23" ht="20.100000000000001" customHeight="1" x14ac:dyDescent="0.25">
      <c r="A3" s="5">
        <v>1</v>
      </c>
      <c r="B3" s="6">
        <v>40669</v>
      </c>
      <c r="C3" s="5"/>
      <c r="D3" s="7"/>
      <c r="E3" s="8"/>
      <c r="F3" s="8"/>
      <c r="G3" s="9"/>
      <c r="H3" s="9"/>
      <c r="I3" s="8"/>
      <c r="J3" s="10">
        <v>41819</v>
      </c>
      <c r="K3" s="10">
        <v>42216</v>
      </c>
      <c r="L3" s="8"/>
      <c r="M3" s="18" t="str">
        <f>IF($J3&lt;DATE(YEAR(M$2),MONTH(M$2)+1,1),DATEDIF(B3,"01/09/2014","y")&amp;" ans "&amp;DATEDIF(B3,"01/09/2014","ym")&amp;" mois ","")</f>
        <v xml:space="preserve">3 ans 3 mois </v>
      </c>
      <c r="N3" s="35" t="str">
        <f>IF($J3&lt;DATE(YEAR(N$2),MONTH(N$2)+1,1),DATEDIF($B3,N$2,"y")&amp;" ans "&amp;DATEDIF($B3,N$2,"ym")&amp;" mois ","")</f>
        <v xml:space="preserve">3 ans 4 mois </v>
      </c>
      <c r="O3" s="34" t="str">
        <f t="shared" ref="O3:W10" si="0">IF($J3&lt;DATE(YEAR(O$2),MONTH(O$2)+1,1),DATEDIF($B3,O$2,"y")&amp;" ans "&amp;DATEDIF($B3,O$2,"ym")&amp;" mois ","")</f>
        <v xml:space="preserve">3 ans 5 mois </v>
      </c>
      <c r="P3" s="34" t="str">
        <f t="shared" si="0"/>
        <v xml:space="preserve">3 ans 6 mois </v>
      </c>
      <c r="Q3" s="34" t="str">
        <f t="shared" si="0"/>
        <v xml:space="preserve">3 ans 7 mois </v>
      </c>
      <c r="R3" s="34" t="str">
        <f t="shared" si="0"/>
        <v xml:space="preserve">3 ans 8 mois </v>
      </c>
      <c r="S3" s="34" t="str">
        <f t="shared" si="0"/>
        <v xml:space="preserve">3 ans 9 mois </v>
      </c>
      <c r="T3" s="34" t="str">
        <f t="shared" si="0"/>
        <v xml:space="preserve">3 ans 10 mois </v>
      </c>
      <c r="U3" s="34" t="str">
        <f t="shared" si="0"/>
        <v xml:space="preserve">3 ans 11 mois </v>
      </c>
      <c r="V3" s="34" t="str">
        <f t="shared" si="0"/>
        <v xml:space="preserve">4 ans 0 mois </v>
      </c>
      <c r="W3" s="34" t="str">
        <f t="shared" si="0"/>
        <v xml:space="preserve">4 ans 1 mois </v>
      </c>
    </row>
    <row r="4" spans="1:23" ht="20.100000000000001" customHeight="1" x14ac:dyDescent="0.25">
      <c r="A4" s="5">
        <v>2</v>
      </c>
      <c r="B4" s="6">
        <v>38944</v>
      </c>
      <c r="C4" s="5"/>
      <c r="D4" s="7"/>
      <c r="E4" s="8"/>
      <c r="F4" s="8"/>
      <c r="G4" s="9"/>
      <c r="H4" s="9"/>
      <c r="I4" s="8"/>
      <c r="J4" s="10">
        <v>41819</v>
      </c>
      <c r="K4" s="10">
        <v>42216</v>
      </c>
      <c r="L4" s="8"/>
      <c r="M4" s="18" t="str">
        <f t="shared" ref="M4:M10" si="1">IF($J4&lt;DATE(YEAR(M$2),MONTH(M$2)+1,1),DATEDIF(B4,"01/09/2014","y")&amp;" ans "&amp;DATEDIF(B4,"01/09/2014","ym")&amp;" mois ","")</f>
        <v xml:space="preserve">8 ans 0 mois </v>
      </c>
      <c r="N4" s="34" t="str">
        <f t="shared" ref="N4:N10" si="2">IF($J4&lt;DATE(YEAR(N$2),MONTH(N$2)+1,1),DATEDIF($B4,N$2,"y")&amp;" ans "&amp;DATEDIF($B4,N$2,"ym")&amp;" mois ","")</f>
        <v xml:space="preserve">8 ans 1 mois </v>
      </c>
      <c r="O4" s="34" t="str">
        <f t="shared" si="0"/>
        <v xml:space="preserve">8 ans 2 mois </v>
      </c>
      <c r="P4" s="34" t="str">
        <f t="shared" si="0"/>
        <v xml:space="preserve">8 ans 3 mois </v>
      </c>
      <c r="Q4" s="34" t="str">
        <f t="shared" si="0"/>
        <v xml:space="preserve">8 ans 4 mois </v>
      </c>
      <c r="R4" s="34" t="str">
        <f t="shared" si="0"/>
        <v xml:space="preserve">8 ans 5 mois </v>
      </c>
      <c r="S4" s="34" t="str">
        <f t="shared" si="0"/>
        <v xml:space="preserve">8 ans 6 mois </v>
      </c>
      <c r="T4" s="34" t="str">
        <f t="shared" si="0"/>
        <v xml:space="preserve">8 ans 7 mois </v>
      </c>
      <c r="U4" s="34" t="str">
        <f t="shared" si="0"/>
        <v xml:space="preserve">8 ans 8 mois </v>
      </c>
      <c r="V4" s="34" t="str">
        <f t="shared" si="0"/>
        <v xml:space="preserve">8 ans 9 mois </v>
      </c>
      <c r="W4" s="34" t="str">
        <f t="shared" si="0"/>
        <v xml:space="preserve">8 ans 10 mois </v>
      </c>
    </row>
    <row r="5" spans="1:23" ht="20.100000000000001" customHeight="1" x14ac:dyDescent="0.25">
      <c r="A5" s="5">
        <v>3</v>
      </c>
      <c r="B5" s="6">
        <v>38728</v>
      </c>
      <c r="C5" s="5"/>
      <c r="D5" s="7"/>
      <c r="E5" s="8"/>
      <c r="F5" s="8"/>
      <c r="G5" s="9"/>
      <c r="H5" s="9"/>
      <c r="I5" s="8"/>
      <c r="J5" s="10">
        <v>41845</v>
      </c>
      <c r="K5" s="10">
        <v>42216</v>
      </c>
      <c r="L5" s="8"/>
      <c r="M5" s="18" t="str">
        <f t="shared" si="1"/>
        <v xml:space="preserve">8 ans 7 mois </v>
      </c>
      <c r="N5" s="34" t="str">
        <f t="shared" si="2"/>
        <v xml:space="preserve">8 ans 8 mois </v>
      </c>
      <c r="O5" s="34" t="str">
        <f t="shared" si="0"/>
        <v xml:space="preserve">8 ans 9 mois </v>
      </c>
      <c r="P5" s="34" t="str">
        <f t="shared" si="0"/>
        <v xml:space="preserve">8 ans 10 mois </v>
      </c>
      <c r="Q5" s="34" t="str">
        <f t="shared" si="0"/>
        <v xml:space="preserve">8 ans 11 mois </v>
      </c>
      <c r="R5" s="34" t="str">
        <f t="shared" si="0"/>
        <v xml:space="preserve">9 ans 0 mois </v>
      </c>
      <c r="S5" s="34" t="str">
        <f t="shared" si="0"/>
        <v xml:space="preserve">9 ans 1 mois </v>
      </c>
      <c r="T5" s="34" t="str">
        <f t="shared" si="0"/>
        <v xml:space="preserve">9 ans 2 mois </v>
      </c>
      <c r="U5" s="34" t="str">
        <f t="shared" si="0"/>
        <v xml:space="preserve">9 ans 3 mois </v>
      </c>
      <c r="V5" s="34" t="str">
        <f t="shared" si="0"/>
        <v xml:space="preserve">9 ans 4 mois </v>
      </c>
      <c r="W5" s="34" t="str">
        <f t="shared" si="0"/>
        <v xml:space="preserve">9 ans 5 mois </v>
      </c>
    </row>
    <row r="6" spans="1:23" ht="20.100000000000001" customHeight="1" x14ac:dyDescent="0.25">
      <c r="A6" s="5">
        <v>4</v>
      </c>
      <c r="B6" s="6">
        <v>38185</v>
      </c>
      <c r="C6" s="5"/>
      <c r="D6" s="7"/>
      <c r="E6" s="8"/>
      <c r="F6" s="8"/>
      <c r="G6" s="9"/>
      <c r="H6" s="9"/>
      <c r="I6" s="8"/>
      <c r="J6" s="10">
        <v>41821</v>
      </c>
      <c r="K6" s="10">
        <v>42216</v>
      </c>
      <c r="L6" s="8"/>
      <c r="M6" s="18" t="str">
        <f t="shared" si="1"/>
        <v xml:space="preserve">10 ans 1 mois </v>
      </c>
      <c r="N6" s="34" t="str">
        <f t="shared" si="2"/>
        <v xml:space="preserve">10 ans 2 mois </v>
      </c>
      <c r="O6" s="34" t="str">
        <f t="shared" si="0"/>
        <v xml:space="preserve">10 ans 3 mois </v>
      </c>
      <c r="P6" s="34" t="str">
        <f t="shared" si="0"/>
        <v xml:space="preserve">10 ans 4 mois </v>
      </c>
      <c r="Q6" s="34" t="str">
        <f t="shared" si="0"/>
        <v xml:space="preserve">10 ans 5 mois </v>
      </c>
      <c r="R6" s="34" t="str">
        <f t="shared" si="0"/>
        <v xml:space="preserve">10 ans 6 mois </v>
      </c>
      <c r="S6" s="34" t="str">
        <f t="shared" si="0"/>
        <v xml:space="preserve">10 ans 7 mois </v>
      </c>
      <c r="T6" s="34" t="str">
        <f t="shared" si="0"/>
        <v xml:space="preserve">10 ans 8 mois </v>
      </c>
      <c r="U6" s="34" t="str">
        <f t="shared" si="0"/>
        <v xml:space="preserve">10 ans 9 mois </v>
      </c>
      <c r="V6" s="34" t="str">
        <f t="shared" si="0"/>
        <v xml:space="preserve">10 ans 10 mois </v>
      </c>
      <c r="W6" s="34" t="str">
        <f t="shared" si="0"/>
        <v xml:space="preserve">10 ans 11 mois </v>
      </c>
    </row>
    <row r="7" spans="1:23" ht="20.100000000000001" customHeight="1" x14ac:dyDescent="0.25">
      <c r="A7" s="5">
        <v>5</v>
      </c>
      <c r="B7" s="6">
        <v>40034</v>
      </c>
      <c r="C7" s="5"/>
      <c r="D7" s="5"/>
      <c r="E7" s="8"/>
      <c r="F7" s="8"/>
      <c r="G7" s="9"/>
      <c r="H7" s="9"/>
      <c r="I7" s="8"/>
      <c r="J7" s="33">
        <v>41983</v>
      </c>
      <c r="K7" s="6">
        <v>42216</v>
      </c>
      <c r="L7" s="8"/>
      <c r="M7" s="18" t="str">
        <f t="shared" si="1"/>
        <v/>
      </c>
      <c r="N7" s="34" t="str">
        <f t="shared" si="2"/>
        <v/>
      </c>
      <c r="O7" s="34" t="str">
        <f t="shared" si="0"/>
        <v/>
      </c>
      <c r="P7" s="34" t="str">
        <f t="shared" si="0"/>
        <v/>
      </c>
      <c r="Q7" s="34" t="str">
        <f t="shared" si="0"/>
        <v xml:space="preserve">5 ans 4 mois </v>
      </c>
      <c r="R7" s="34" t="str">
        <f t="shared" si="0"/>
        <v xml:space="preserve">5 ans 5 mois </v>
      </c>
      <c r="S7" s="34" t="str">
        <f t="shared" si="0"/>
        <v xml:space="preserve">5 ans 6 mois </v>
      </c>
      <c r="T7" s="34" t="str">
        <f t="shared" si="0"/>
        <v xml:space="preserve">5 ans 7 mois </v>
      </c>
      <c r="U7" s="34" t="str">
        <f t="shared" si="0"/>
        <v xml:space="preserve">5 ans 8 mois </v>
      </c>
      <c r="V7" s="34" t="str">
        <f t="shared" si="0"/>
        <v xml:space="preserve">5 ans 9 mois </v>
      </c>
      <c r="W7" s="34" t="str">
        <f t="shared" si="0"/>
        <v xml:space="preserve">5 ans 10 mois </v>
      </c>
    </row>
    <row r="8" spans="1:23" ht="20.100000000000001" customHeight="1" x14ac:dyDescent="0.25">
      <c r="A8" s="5">
        <v>7</v>
      </c>
      <c r="B8" s="6">
        <v>40462</v>
      </c>
      <c r="C8" s="5"/>
      <c r="D8" s="5"/>
      <c r="E8" s="8"/>
      <c r="F8" s="8"/>
      <c r="G8" s="9"/>
      <c r="H8" s="9"/>
      <c r="I8" s="8"/>
      <c r="J8" s="6">
        <v>41830</v>
      </c>
      <c r="K8" s="6">
        <v>42216</v>
      </c>
      <c r="L8" s="8"/>
      <c r="M8" s="18" t="str">
        <f t="shared" si="1"/>
        <v xml:space="preserve">3 ans 10 mois </v>
      </c>
      <c r="N8" s="34" t="str">
        <f t="shared" si="2"/>
        <v xml:space="preserve">3 ans 11 mois </v>
      </c>
      <c r="O8" s="34" t="str">
        <f t="shared" si="0"/>
        <v xml:space="preserve">4 ans 0 mois </v>
      </c>
      <c r="P8" s="34" t="str">
        <f t="shared" si="0"/>
        <v xml:space="preserve">4 ans 1 mois </v>
      </c>
      <c r="Q8" s="34" t="str">
        <f t="shared" si="0"/>
        <v xml:space="preserve">4 ans 2 mois </v>
      </c>
      <c r="R8" s="34" t="str">
        <f t="shared" si="0"/>
        <v xml:space="preserve">4 ans 3 mois </v>
      </c>
      <c r="S8" s="34" t="str">
        <f t="shared" si="0"/>
        <v xml:space="preserve">4 ans 4 mois </v>
      </c>
      <c r="T8" s="34" t="str">
        <f t="shared" si="0"/>
        <v xml:space="preserve">4 ans 5 mois </v>
      </c>
      <c r="U8" s="34" t="str">
        <f t="shared" si="0"/>
        <v xml:space="preserve">4 ans 6 mois </v>
      </c>
      <c r="V8" s="34" t="str">
        <f t="shared" si="0"/>
        <v xml:space="preserve">4 ans 7 mois </v>
      </c>
      <c r="W8" s="34" t="str">
        <f t="shared" si="0"/>
        <v xml:space="preserve">4 ans 8 mois </v>
      </c>
    </row>
    <row r="9" spans="1:23" ht="20.100000000000001" customHeight="1" x14ac:dyDescent="0.25">
      <c r="A9" s="5">
        <v>8</v>
      </c>
      <c r="B9" s="6">
        <v>40299</v>
      </c>
      <c r="C9" s="5"/>
      <c r="D9" s="5"/>
      <c r="E9" s="8"/>
      <c r="F9" s="8"/>
      <c r="G9" s="9"/>
      <c r="H9" s="9"/>
      <c r="I9" s="8"/>
      <c r="J9" s="6">
        <v>41820</v>
      </c>
      <c r="K9" s="6">
        <v>42216</v>
      </c>
      <c r="L9" s="8"/>
      <c r="M9" s="18" t="str">
        <f t="shared" si="1"/>
        <v xml:space="preserve">4 ans 4 mois </v>
      </c>
      <c r="N9" s="34" t="str">
        <f t="shared" si="2"/>
        <v xml:space="preserve">4 ans 4 mois </v>
      </c>
      <c r="O9" s="34" t="str">
        <f t="shared" si="0"/>
        <v xml:space="preserve">4 ans 5 mois </v>
      </c>
      <c r="P9" s="34" t="str">
        <f t="shared" si="0"/>
        <v xml:space="preserve">4 ans 6 mois </v>
      </c>
      <c r="Q9" s="34" t="str">
        <f t="shared" si="0"/>
        <v xml:space="preserve">4 ans 7 mois </v>
      </c>
      <c r="R9" s="34" t="str">
        <f t="shared" si="0"/>
        <v xml:space="preserve">4 ans 8 mois </v>
      </c>
      <c r="S9" s="34" t="str">
        <f t="shared" si="0"/>
        <v xml:space="preserve">4 ans 9 mois </v>
      </c>
      <c r="T9" s="34" t="str">
        <f t="shared" si="0"/>
        <v xml:space="preserve">4 ans 10 mois </v>
      </c>
      <c r="U9" s="34" t="str">
        <f t="shared" si="0"/>
        <v xml:space="preserve">4 ans 11 mois </v>
      </c>
      <c r="V9" s="34" t="str">
        <f t="shared" si="0"/>
        <v xml:space="preserve">5 ans 0 mois </v>
      </c>
      <c r="W9" s="34" t="str">
        <f t="shared" si="0"/>
        <v xml:space="preserve">5 ans 1 mois </v>
      </c>
    </row>
    <row r="10" spans="1:23" ht="20.100000000000001" customHeight="1" x14ac:dyDescent="0.25">
      <c r="A10" s="5">
        <v>9</v>
      </c>
      <c r="B10" s="6">
        <v>40158</v>
      </c>
      <c r="C10" s="5"/>
      <c r="D10" s="43"/>
      <c r="E10" s="8"/>
      <c r="F10" s="8"/>
      <c r="G10" s="9"/>
      <c r="H10" s="9"/>
      <c r="I10" s="11"/>
      <c r="J10" s="46">
        <v>42095</v>
      </c>
      <c r="K10" s="42">
        <v>42035</v>
      </c>
      <c r="L10" s="8"/>
      <c r="M10" s="18" t="str">
        <f t="shared" si="1"/>
        <v/>
      </c>
      <c r="N10" s="34" t="str">
        <f t="shared" si="2"/>
        <v/>
      </c>
      <c r="O10" s="34" t="str">
        <f t="shared" si="0"/>
        <v/>
      </c>
      <c r="P10" s="34" t="str">
        <f t="shared" si="0"/>
        <v/>
      </c>
      <c r="Q10" s="34" t="str">
        <f t="shared" si="0"/>
        <v/>
      </c>
      <c r="R10" s="34" t="str">
        <f t="shared" si="0"/>
        <v/>
      </c>
      <c r="S10" s="34" t="str">
        <f t="shared" si="0"/>
        <v/>
      </c>
      <c r="T10" s="34" t="str">
        <f t="shared" si="0"/>
        <v/>
      </c>
      <c r="U10" s="34" t="str">
        <f t="shared" si="0"/>
        <v xml:space="preserve">5 ans 4 mois </v>
      </c>
      <c r="V10" s="34" t="str">
        <f t="shared" si="0"/>
        <v xml:space="preserve">5 ans 5 mois </v>
      </c>
      <c r="W10" s="34" t="str">
        <f t="shared" si="0"/>
        <v xml:space="preserve">5 ans 6 mois </v>
      </c>
    </row>
    <row r="11" spans="1:23" ht="20.100000000000001" customHeight="1" x14ac:dyDescent="0.25">
      <c r="A11" s="12"/>
      <c r="B11" s="13"/>
      <c r="C11" s="12"/>
      <c r="D11" s="12"/>
      <c r="E11" s="14"/>
      <c r="F11" s="12"/>
      <c r="G11" s="14"/>
      <c r="H11" s="14"/>
      <c r="I11" s="12"/>
      <c r="J11" s="13"/>
      <c r="K11" s="12"/>
    </row>
    <row r="12" spans="1:23" ht="20.100000000000001" customHeight="1" x14ac:dyDescent="0.25">
      <c r="A12" s="12"/>
      <c r="B12" s="13"/>
      <c r="C12" s="12"/>
      <c r="D12" s="12"/>
      <c r="E12" s="14"/>
      <c r="F12" s="12"/>
      <c r="G12" s="14"/>
      <c r="H12" s="14"/>
      <c r="I12" s="12"/>
      <c r="J12" s="13"/>
      <c r="K12" s="12"/>
    </row>
    <row r="13" spans="1:23" ht="20.100000000000001" customHeight="1" x14ac:dyDescent="0.3">
      <c r="A13" s="12"/>
      <c r="B13" s="13"/>
      <c r="C13" s="12"/>
      <c r="D13" s="12"/>
      <c r="E13" s="14"/>
      <c r="G13" s="14"/>
      <c r="H13" s="14"/>
      <c r="I13" s="19"/>
      <c r="J13" s="20"/>
      <c r="K13" s="19"/>
      <c r="L13" s="21"/>
      <c r="M13" s="23">
        <f t="shared" ref="M13:W13" si="3">COUNTIF(M3:M10,"5 ans 0 mois ")</f>
        <v>0</v>
      </c>
      <c r="N13" s="22">
        <f t="shared" si="3"/>
        <v>0</v>
      </c>
      <c r="O13" s="22">
        <f t="shared" si="3"/>
        <v>0</v>
      </c>
      <c r="P13" s="22">
        <f t="shared" si="3"/>
        <v>0</v>
      </c>
      <c r="Q13" s="22">
        <f t="shared" si="3"/>
        <v>0</v>
      </c>
      <c r="R13" s="22">
        <f t="shared" si="3"/>
        <v>0</v>
      </c>
      <c r="S13" s="22">
        <f t="shared" si="3"/>
        <v>0</v>
      </c>
      <c r="T13" s="22">
        <f t="shared" si="3"/>
        <v>0</v>
      </c>
      <c r="U13" s="22">
        <f t="shared" si="3"/>
        <v>0</v>
      </c>
      <c r="V13" s="22">
        <f t="shared" si="3"/>
        <v>1</v>
      </c>
      <c r="W13" s="22">
        <f t="shared" si="3"/>
        <v>0</v>
      </c>
    </row>
    <row r="14" spans="1:23" ht="20.100000000000001" customHeight="1" x14ac:dyDescent="0.25">
      <c r="A14" s="12"/>
      <c r="B14" s="13"/>
      <c r="C14" s="12"/>
      <c r="D14" s="12"/>
      <c r="E14" s="14"/>
      <c r="F14" s="12" t="str">
        <f>DATEDIF(B3,"01/09/2014","y")&amp;" ans "&amp;DATEDIF(B3,"01/09/2014","ym")&amp;" mois "</f>
        <v xml:space="preserve">3 ans 3 mois </v>
      </c>
      <c r="G14" s="14"/>
      <c r="H14" s="14"/>
      <c r="I14" s="12"/>
      <c r="J14" s="13"/>
      <c r="K14" s="12"/>
    </row>
    <row r="15" spans="1:23" ht="20.100000000000001" customHeight="1" x14ac:dyDescent="0.25">
      <c r="A15" s="12"/>
      <c r="B15" s="13"/>
      <c r="C15" s="12"/>
      <c r="D15" s="12"/>
      <c r="E15" s="14"/>
      <c r="F15" s="12"/>
      <c r="G15" s="14"/>
      <c r="H15" s="14"/>
      <c r="I15" s="12"/>
      <c r="J15" s="13"/>
      <c r="K15" s="12"/>
    </row>
    <row r="16" spans="1:23" ht="20.100000000000001" customHeight="1" x14ac:dyDescent="0.25">
      <c r="A16" s="12"/>
      <c r="B16" s="13"/>
      <c r="C16" s="12"/>
      <c r="D16" s="12"/>
      <c r="E16" s="14"/>
      <c r="F16" s="12"/>
      <c r="G16" s="14"/>
      <c r="H16" s="14"/>
      <c r="I16" s="12"/>
      <c r="J16" s="13"/>
      <c r="K16" s="12"/>
    </row>
    <row r="17" spans="1:23" ht="20.100000000000001" customHeight="1" x14ac:dyDescent="0.25">
      <c r="A17" s="12"/>
      <c r="B17" s="13"/>
      <c r="C17" s="12"/>
      <c r="D17" s="12"/>
      <c r="E17" s="14"/>
      <c r="F17" s="12"/>
      <c r="G17" s="14"/>
      <c r="H17" s="14"/>
      <c r="I17" s="12"/>
      <c r="J17" s="13"/>
      <c r="K17" s="12"/>
    </row>
    <row r="18" spans="1:23" ht="20.100000000000001" customHeight="1" x14ac:dyDescent="0.25">
      <c r="A18" s="12"/>
      <c r="B18" s="13"/>
      <c r="C18" s="12"/>
      <c r="D18" s="12"/>
      <c r="E18" s="14"/>
      <c r="F18" s="24"/>
      <c r="G18" s="24"/>
      <c r="H18" s="24"/>
      <c r="I18" s="25"/>
      <c r="J18" s="25"/>
      <c r="K18" s="26"/>
      <c r="L18" s="27"/>
      <c r="M18" s="32" t="s">
        <v>4</v>
      </c>
      <c r="N18" s="32" t="s">
        <v>5</v>
      </c>
      <c r="O18" s="32" t="s">
        <v>6</v>
      </c>
      <c r="P18" s="32" t="s">
        <v>7</v>
      </c>
      <c r="Q18" s="32" t="s">
        <v>8</v>
      </c>
      <c r="R18" s="32" t="s">
        <v>9</v>
      </c>
      <c r="S18" s="32" t="s">
        <v>10</v>
      </c>
      <c r="T18" s="32" t="s">
        <v>11</v>
      </c>
      <c r="U18" s="32" t="s">
        <v>12</v>
      </c>
      <c r="V18" s="32" t="s">
        <v>13</v>
      </c>
      <c r="W18" s="28" t="s">
        <v>15</v>
      </c>
    </row>
    <row r="19" spans="1:23" ht="20.100000000000001" customHeight="1" x14ac:dyDescent="0.25">
      <c r="A19" s="12"/>
      <c r="B19" s="13"/>
      <c r="C19" s="12"/>
      <c r="D19" s="12"/>
      <c r="E19" s="14"/>
      <c r="F19" s="38" t="s">
        <v>16</v>
      </c>
      <c r="G19" s="38"/>
      <c r="H19" s="38"/>
      <c r="I19" s="38"/>
      <c r="J19" s="38"/>
      <c r="K19" s="38"/>
      <c r="L19" s="38"/>
      <c r="M19" s="29">
        <f>COUNTIF(M3:M10,"&lt;5 ans 0 mois")</f>
        <v>6</v>
      </c>
      <c r="N19" s="30"/>
      <c r="O19" s="30"/>
      <c r="P19" s="30"/>
      <c r="Q19" s="30"/>
      <c r="R19" s="30"/>
      <c r="S19" s="30"/>
      <c r="T19" s="30"/>
      <c r="U19" s="30"/>
      <c r="V19" s="30"/>
      <c r="W19" s="29">
        <f t="shared" ref="W19:W23" si="4">SUM(M19:V19)</f>
        <v>6</v>
      </c>
    </row>
    <row r="20" spans="1:23" ht="20.100000000000001" customHeight="1" x14ac:dyDescent="0.25">
      <c r="A20" s="12"/>
      <c r="B20" s="13"/>
      <c r="C20" s="12"/>
      <c r="D20" s="12"/>
      <c r="E20" s="14"/>
      <c r="F20" s="38" t="s">
        <v>17</v>
      </c>
      <c r="G20" s="38"/>
      <c r="H20" s="38"/>
      <c r="I20" s="38"/>
      <c r="J20" s="38"/>
      <c r="K20" s="38"/>
      <c r="L20" s="38"/>
      <c r="M20" s="29">
        <f>COUNTIF(M3:M10,"&gt;5 ans 0 mois")</f>
        <v>2</v>
      </c>
      <c r="N20" s="30"/>
      <c r="O20" s="30"/>
      <c r="P20" s="30"/>
      <c r="Q20" s="30"/>
      <c r="R20" s="30"/>
      <c r="S20" s="30"/>
      <c r="T20" s="30"/>
      <c r="U20" s="30"/>
      <c r="V20" s="30"/>
      <c r="W20" s="29">
        <f t="shared" si="4"/>
        <v>2</v>
      </c>
    </row>
    <row r="21" spans="1:23" ht="20.100000000000001" customHeight="1" x14ac:dyDescent="0.25">
      <c r="A21" s="12"/>
      <c r="B21" s="13"/>
      <c r="C21" s="12"/>
      <c r="D21" s="12"/>
      <c r="E21" s="14"/>
      <c r="F21" s="38" t="s">
        <v>18</v>
      </c>
      <c r="G21" s="38"/>
      <c r="H21" s="38"/>
      <c r="I21" s="38"/>
      <c r="J21" s="38"/>
      <c r="K21" s="38"/>
      <c r="L21" s="38"/>
      <c r="M21" s="30"/>
      <c r="N21" s="31">
        <v>0</v>
      </c>
      <c r="O21" s="31">
        <v>0</v>
      </c>
      <c r="P21" s="31">
        <v>0</v>
      </c>
      <c r="Q21" s="41">
        <v>1</v>
      </c>
      <c r="R21" s="31">
        <v>0</v>
      </c>
      <c r="S21" s="31">
        <v>0</v>
      </c>
      <c r="T21" s="31">
        <v>0</v>
      </c>
      <c r="U21" s="41">
        <v>1</v>
      </c>
      <c r="V21" s="31">
        <v>0</v>
      </c>
      <c r="W21" s="31">
        <f t="shared" si="4"/>
        <v>2</v>
      </c>
    </row>
    <row r="22" spans="1:23" ht="20.100000000000001" customHeight="1" x14ac:dyDescent="0.25">
      <c r="A22" s="12"/>
      <c r="B22" s="13"/>
      <c r="C22" s="12"/>
      <c r="D22" s="12"/>
      <c r="E22" s="14"/>
      <c r="F22" s="39" t="s">
        <v>19</v>
      </c>
      <c r="G22" s="39"/>
      <c r="H22" s="39"/>
      <c r="I22" s="39"/>
      <c r="J22" s="39"/>
      <c r="K22" s="39"/>
      <c r="L22" s="39"/>
      <c r="M22" s="30"/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f t="shared" si="4"/>
        <v>0</v>
      </c>
    </row>
    <row r="23" spans="1:23" ht="20.100000000000001" customHeight="1" x14ac:dyDescent="0.25">
      <c r="A23" s="12"/>
      <c r="B23" s="13"/>
      <c r="C23" s="12"/>
      <c r="D23" s="12"/>
      <c r="E23" s="14"/>
      <c r="F23" s="40" t="s">
        <v>20</v>
      </c>
      <c r="G23" s="40"/>
      <c r="H23" s="40"/>
      <c r="I23" s="40"/>
      <c r="J23" s="40"/>
      <c r="K23" s="40"/>
      <c r="L23" s="40"/>
      <c r="M23" s="30"/>
      <c r="N23" s="31">
        <f>COUNTIF(N3:N10,"5 ans 0 mois ")</f>
        <v>0</v>
      </c>
      <c r="O23" s="31">
        <f>COUNTIF(O3:O10,"5 ans 0 mois ")</f>
        <v>0</v>
      </c>
      <c r="P23" s="31">
        <f>COUNTIF(P3:P10,"5 ans 0 mois ")</f>
        <v>0</v>
      </c>
      <c r="Q23" s="31">
        <f>COUNTIF(Q3:Q10,"5 ans 0 mois ")</f>
        <v>0</v>
      </c>
      <c r="R23" s="31">
        <f>COUNTIF(R3:R10,"5 ans 0 mois ")</f>
        <v>0</v>
      </c>
      <c r="S23" s="31">
        <f>COUNTIF(S3:S10,"5 ans 0 mois ")</f>
        <v>0</v>
      </c>
      <c r="T23" s="31">
        <f>COUNTIF(T3:T10,"5 ans 0 mois ")</f>
        <v>0</v>
      </c>
      <c r="U23" s="31">
        <f>COUNTIF(U3:U10,"5 ans 0 mois ")</f>
        <v>0</v>
      </c>
      <c r="V23" s="47">
        <f>COUNTIF(V3:V10,"5 ans 0 mois ")</f>
        <v>1</v>
      </c>
      <c r="W23" s="31">
        <f>COUNTIF(W3:W10,"5 ans 0 mois ")</f>
        <v>0</v>
      </c>
    </row>
    <row r="24" spans="1:23" ht="20.100000000000001" customHeight="1" x14ac:dyDescent="0.25">
      <c r="A24" s="12"/>
      <c r="B24" s="13"/>
      <c r="C24" s="12"/>
      <c r="D24" s="12"/>
      <c r="E24" s="14"/>
      <c r="F24" s="37"/>
      <c r="G24" s="37"/>
      <c r="H24" s="37"/>
      <c r="I24" s="37"/>
      <c r="J24" s="37"/>
      <c r="K24" s="37"/>
      <c r="L24" s="37"/>
      <c r="M24" s="31"/>
      <c r="N24" s="45"/>
      <c r="O24" s="45"/>
      <c r="P24" s="45"/>
      <c r="Q24" s="45"/>
      <c r="R24" s="45"/>
      <c r="S24" s="45"/>
      <c r="T24" s="45"/>
      <c r="U24" s="45"/>
      <c r="V24" s="45"/>
      <c r="W24" s="45"/>
    </row>
    <row r="25" spans="1:23" ht="20.100000000000001" customHeight="1" x14ac:dyDescent="0.25">
      <c r="A25" s="12"/>
      <c r="B25" s="13"/>
      <c r="C25" s="12"/>
      <c r="D25" s="12"/>
      <c r="E25" s="14"/>
      <c r="F25" s="12"/>
      <c r="G25" s="14"/>
      <c r="H25" s="14"/>
      <c r="I25" s="12"/>
      <c r="J25" s="13"/>
      <c r="K25" s="12"/>
    </row>
    <row r="26" spans="1:23" ht="20.100000000000001" customHeight="1" x14ac:dyDescent="0.25">
      <c r="A26" s="12"/>
      <c r="B26" s="13"/>
      <c r="C26" s="12"/>
      <c r="D26" s="12"/>
      <c r="E26" s="14"/>
      <c r="F26" s="12"/>
      <c r="G26" s="14"/>
      <c r="H26" s="14"/>
      <c r="I26" s="12"/>
      <c r="J26" s="13"/>
      <c r="K26" s="12"/>
    </row>
    <row r="27" spans="1:23" s="12" customFormat="1" x14ac:dyDescent="0.25">
      <c r="B27" s="13"/>
      <c r="E27" s="14"/>
      <c r="G27" s="14"/>
      <c r="H27" s="14"/>
      <c r="J27" s="13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x14ac:dyDescent="0.25">
      <c r="N28" s="12"/>
      <c r="O28" s="12"/>
      <c r="P28" s="12"/>
      <c r="Q28" s="12"/>
      <c r="R28" s="12"/>
      <c r="S28" s="12"/>
      <c r="T28" s="12"/>
      <c r="U28" s="12"/>
      <c r="V28" s="12"/>
      <c r="W28" s="12"/>
    </row>
    <row r="32" spans="1:23" x14ac:dyDescent="0.25">
      <c r="J32" s="44"/>
    </row>
  </sheetData>
  <mergeCells count="6">
    <mergeCell ref="F24:L24"/>
    <mergeCell ref="F19:L19"/>
    <mergeCell ref="F20:L20"/>
    <mergeCell ref="F21:L21"/>
    <mergeCell ref="F22:L22"/>
    <mergeCell ref="F23:L23"/>
  </mergeCells>
  <dataValidations disablePrompts="1" count="1">
    <dataValidation type="list" allowBlank="1" showInputMessage="1" showErrorMessage="1" sqref="I14:I17 I25:I1048576 I1:I12 R19:R22">
      <formula1>Classes</formula1>
    </dataValidation>
  </dataValidations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72" orientation="landscape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232C69D-0B00-4A1E-8EC3-16BBE793BC4D}">
            <xm:f>NOT(ISERROR(SEARCH("5 ans 0 mois",M3)))</xm:f>
            <xm:f>"5 ans 0 mois"</xm:f>
            <x14:dxf>
              <font>
                <color rgb="FFFF0000"/>
              </font>
              <fill>
                <patternFill>
                  <bgColor rgb="FFFFC7CE"/>
                </patternFill>
              </fill>
            </x14:dxf>
          </x14:cfRule>
          <xm:sqref>M3:W10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BIZANET</vt:lpstr>
    </vt:vector>
  </TitlesOfParts>
  <Company>Le GRAND NARBONNE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MONTEIL David</dc:creator>
  <cp:lastModifiedBy>MONTEIL David</cp:lastModifiedBy>
  <dcterms:created xsi:type="dcterms:W3CDTF">2015-05-18T14:39:27Z</dcterms:created>
  <dcterms:modified xsi:type="dcterms:W3CDTF">2015-06-01T12:40:32Z</dcterms:modified>
</cp:coreProperties>
</file>