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OneDrive - RATP\Documents\Projet Appels\"/>
    </mc:Choice>
  </mc:AlternateContent>
  <xr:revisionPtr revIDLastSave="22" documentId="8_{39407FF9-E0D4-45A9-B46E-48BD8903031C}" xr6:coauthVersionLast="45" xr6:coauthVersionMax="45" xr10:uidLastSave="{3D79F08F-76E7-413A-9D55-9DC7FA93B3CC}"/>
  <bookViews>
    <workbookView xWindow="945" yWindow="1125" windowWidth="17145" windowHeight="10155" activeTab="1" xr2:uid="{00000000-000D-0000-FFFF-FFFF00000000}"/>
  </bookViews>
  <sheets>
    <sheet name="Avril" sheetId="69" r:id="rId1"/>
    <sheet name="MAI" sheetId="71" r:id="rId2"/>
    <sheet name="Juin" sheetId="72" r:id="rId3"/>
    <sheet name="Juillet" sheetId="73" r:id="rId4"/>
    <sheet name="REFERENCES" sheetId="60" r:id="rId5"/>
    <sheet name="Listes" sheetId="70" r:id="rId6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71" l="1"/>
  <c r="B2" i="71"/>
  <c r="B2" i="69" l="1"/>
  <c r="B3" i="69"/>
  <c r="B4" i="69"/>
  <c r="B5" i="69"/>
  <c r="B6" i="69"/>
  <c r="D9" i="69"/>
</calcChain>
</file>

<file path=xl/sharedStrings.xml><?xml version="1.0" encoding="utf-8"?>
<sst xmlns="http://schemas.openxmlformats.org/spreadsheetml/2006/main" count="411" uniqueCount="158">
  <si>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</si>
  <si>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</si>
  <si>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</si>
  <si>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</si>
  <si>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</si>
  <si>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</si>
  <si>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</si>
  <si>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</si>
  <si>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</si>
  <si>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</si>
  <si>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</si>
  <si>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</si>
  <si>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</si>
  <si>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</si>
  <si>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</si>
  <si>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</si>
  <si>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</si>
  <si>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</si>
  <si>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</si>
  <si>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</si>
  <si>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</si>
  <si>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</si>
  <si>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</si>
  <si>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</si>
  <si>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</si>
  <si>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</si>
  <si>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</si>
  <si>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</si>
  <si>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</si>
  <si>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</si>
  <si>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</si>
  <si>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</si>
  <si>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</si>
  <si>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</si>
  <si>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</si>
  <si>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</si>
  <si>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</si>
  <si>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</si>
  <si>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</si>
  <si>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</si>
  <si>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</si>
  <si>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</si>
  <si>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</si>
  <si>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</si>
  <si>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</si>
  <si>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</si>
  <si>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</si>
  <si>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</si>
  <si>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</si>
  <si>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</si>
  <si>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</si>
  <si>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</si>
  <si>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</si>
  <si>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</si>
  <si>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</si>
  <si>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</si>
  <si>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</si>
  <si>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</si>
  <si>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</si>
  <si>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</si>
  <si>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</si>
  <si>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</si>
  <si>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</si>
  <si>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</si>
  <si>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</si>
  <si>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</si>
  <si>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</si>
  <si>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</si>
  <si>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</si>
  <si>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</si>
  <si>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</si>
  <si>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</si>
  <si>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</si>
  <si>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</si>
  <si>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</si>
  <si>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</si>
  <si>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</si>
  <si>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</si>
  <si>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</si>
  <si>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</si>
  <si>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</si>
  <si>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</si>
  <si>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</si>
  <si>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</si>
  <si>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</si>
  <si>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</si>
  <si>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</si>
  <si>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</si>
  <si>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</si>
  <si>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</si>
  <si>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</si>
  <si>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</si>
  <si>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</si>
  <si>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</si>
  <si>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</si>
  <si>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</si>
  <si>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</si>
  <si>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</si>
  <si>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</si>
  <si>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</si>
  <si>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</si>
  <si>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</si>
  <si>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</si>
  <si>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</si>
  <si>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</si>
  <si>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</si>
  <si>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</si>
  <si>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</si>
  <si>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</si>
  <si>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</si>
  <si>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</si>
  <si>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</si>
  <si>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</si>
  <si>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</si>
  <si>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</si>
  <si>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</si>
  <si>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</si>
  <si>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</si>
  <si>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</si>
  <si>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</si>
  <si>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</si>
  <si>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</si>
  <si>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</si>
  <si>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</si>
  <si>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</si>
  <si>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</si>
  <si>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</si>
  <si>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</si>
  <si>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</si>
  <si>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</si>
  <si>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</si>
  <si>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</si>
  <si>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</si>
  <si>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</si>
  <si>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</si>
  <si>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</si>
  <si>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</si>
  <si>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</si>
  <si>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</si>
  <si>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</si>
  <si>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</si>
  <si>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</si>
  <si>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</si>
  <si>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</si>
  <si>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</si>
  <si>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</si>
  <si>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</si>
  <si>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</si>
  <si>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</si>
  <si>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</si>
  <si>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</si>
  <si>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</si>
  <si>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</si>
  <si>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</si>
  <si>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</si>
  <si>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</si>
  <si>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</si>
  <si>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DTY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</si>
</sst>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  <numFmt numFmtId="171" formatCode="hh:mm:ss;@"/>
  </numFmts>
  <fonts count="30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6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170" fontId="15" fillId="0" borderId="0" xfId="12" applyNumberFormat="1"/>
    <xf numFmtId="2" fontId="24" fillId="0" borderId="0" xfId="9" applyNumberFormat="1" applyFont="1"/>
    <xf numFmtId="171" fontId="23" fillId="0" borderId="2" xfId="9" applyNumberFormat="1" applyFont="1" applyBorder="1" applyAlignment="1">
      <alignment horizontal="center" vertical="center" wrapText="1"/>
    </xf>
    <xf numFmtId="171" fontId="28" fillId="0" borderId="7" xfId="9" applyNumberFormat="1" applyFont="1" applyFill="1" applyBorder="1" applyAlignment="1">
      <alignment horizontal="center" vertical="center"/>
    </xf>
    <xf numFmtId="171" fontId="1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5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71" formatCode="hh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6" totalsRowShown="0" headerRowDxfId="53" dataDxfId="52" headerRowCellStyle="Normal_ListeCascadesSansIndirect_1" dataCellStyle="Normal_ListeCascadesSansIndirect_1">
  <tableColumns count="9">
    <tableColumn id="4" xr3:uid="{208777D0-8318-4A04-9069-19F677AB02B8}" name="Date" dataDxfId="51" dataCellStyle="Normal_ListeCascadesSansIndirect_1"/>
    <tableColumn id="9" xr3:uid="{9AC977CE-F29F-4D8F-BE92-4A6E2013B8E5}" name="Horaire" dataDxfId="50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49" dataCellStyle="Normal_ListeCascadesSansIndirect_1"/>
    <tableColumn id="3" xr3:uid="{332EFA71-5EBE-4313-B559-2B6317AE0E24}" name="Commune" dataDxfId="48" dataCellStyle="Normal 2"/>
    <tableColumn id="5" xr3:uid="{B01D9DD1-EAE9-4D0C-BE26-A81D821F08BA}" name="Client" dataDxfId="47" dataCellStyle="Normal_ListeCascadesSansIndirect_1"/>
    <tableColumn id="6" xr3:uid="{BF9793EB-F675-4B73-A8B7-2D4F029FFBEE}" name="SUJET" dataDxfId="46" dataCellStyle="Normal_ListeCascadesSansIndirect_1"/>
    <tableColumn id="8" xr3:uid="{ACAEB2B3-5751-4014-B319-0A8879AE8CE6}" name="Motif" dataDxfId="45" dataCellStyle="Normal_ListeCascadesSansIndirect_1"/>
    <tableColumn id="1" xr3:uid="{00BC63BD-B85B-4834-BE04-902C4656C6A9}" name="Precision" dataDxfId="44" dataCellStyle="Normal_ListeCascadesSansIndirect_1"/>
    <tableColumn id="7" xr3:uid="{F6020320-1B96-41CB-8C91-180ABBE979CC}" name="Commentaire" dataDxfId="43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995417-4377-4F3E-81F2-D65E84048A3C}" name="Appels3" displayName="Appels3" ref="A1:I3" totalsRowShown="0" headerRowDxfId="42" dataDxfId="41" headerRowCellStyle="Normal_ListeCascadesSansIndirect_1" dataCellStyle="Normal_ListeCascadesSansIndirect_1">
  <tableColumns count="9">
    <tableColumn id="4" xr3:uid="{FF39EAE7-A147-47DE-A459-5D47C86A8238}" name="Date" dataDxfId="40" dataCellStyle="Normal_ListeCascadesSansIndirect_1"/>
    <tableColumn id="9" xr3:uid="{6AF0650E-CE70-4B00-A38E-7332F6790CB8}" name="Horaire" dataDxfId="39" dataCellStyle="Normal_ListeCascadesSansIndirect_1">
      <calculatedColumnFormula>Appels3[[#This Row],[Date]]-INT(Appels3[[#This Row],[Date]])</calculatedColumnFormula>
    </tableColumn>
    <tableColumn id="2" xr3:uid="{8A5AF1D6-B29C-4463-99D0-4B51E3FB695F}" name="DEP" dataDxfId="38" dataCellStyle="Normal_ListeCascadesSansIndirect_1"/>
    <tableColumn id="3" xr3:uid="{B1DF3D7B-DFE9-47BA-85EB-3C1C50FF972D}" name="Commune" dataDxfId="37" dataCellStyle="Normal 2"/>
    <tableColumn id="5" xr3:uid="{18722C52-35F0-4BCB-B737-1E5579BE5B51}" name="Client" dataDxfId="36" dataCellStyle="Normal_ListeCascadesSansIndirect_1"/>
    <tableColumn id="6" xr3:uid="{5A675D4A-4385-4EA4-A103-6C915E241B09}" name="SUJET" dataDxfId="35" dataCellStyle="Normal_ListeCascadesSansIndirect_1"/>
    <tableColumn id="8" xr3:uid="{8B9C7C50-E119-432F-9B45-E9BD378A96B8}" name="Motif" dataDxfId="34" dataCellStyle="Normal_ListeCascadesSansIndirect_1"/>
    <tableColumn id="1" xr3:uid="{B22A9EB2-4D1E-40C2-BFEA-EF0CA2C4E843}" name="Precision" dataDxfId="33" dataCellStyle="Normal_ListeCascadesSansIndirect_1"/>
    <tableColumn id="7" xr3:uid="{41C260E8-730C-43A4-AEFB-9068AFB99938}" name="Commentaire" dataDxfId="32" dataCellStyle="Normal_ListeCascadesSansIndirect_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BC7B9-9473-4D61-AAA5-7076BD3E6A1C}" name="Appels34" displayName="Appels34" ref="A1:I2" insertRow="1" totalsRowShown="0" headerRowDxfId="31" dataDxfId="30" headerRowCellStyle="Normal_ListeCascadesSansIndirect_1" dataCellStyle="Normal_ListeCascadesSansIndirect_1">
  <tableColumns count="9">
    <tableColumn id="4" xr3:uid="{2ED4745A-BCAC-4F1A-B0A6-EFDF6A32BF3E}" name="Date" dataDxfId="29" dataCellStyle="Normal_ListeCascadesSansIndirect_1"/>
    <tableColumn id="9" xr3:uid="{12EC146E-9928-4537-A362-222ADF5100BE}" name="Horaire" dataDxfId="28" dataCellStyle="Normal_ListeCascadesSansIndirect_1">
      <calculatedColumnFormula>Appels34[[#This Row],[Date]]-INT(Appels34[[#This Row],[Date]])</calculatedColumnFormula>
    </tableColumn>
    <tableColumn id="2" xr3:uid="{B78DDB13-FA36-4CB4-AD87-BAC49066DB93}" name="DEP" dataDxfId="27" dataCellStyle="Normal_ListeCascadesSansIndirect_1"/>
    <tableColumn id="3" xr3:uid="{46CD857A-5BE9-46E5-88C8-1617BEE1798D}" name="Commune" dataDxfId="26" dataCellStyle="Normal 2"/>
    <tableColumn id="5" xr3:uid="{BBBD174C-FA70-49B5-ADB9-5949A6646FC5}" name="Client" dataDxfId="25" dataCellStyle="Normal_ListeCascadesSansIndirect_1"/>
    <tableColumn id="6" xr3:uid="{64AF4759-2FD3-410F-A2DB-25660C5006AC}" name="SUJET" dataDxfId="24" dataCellStyle="Normal_ListeCascadesSansIndirect_1"/>
    <tableColumn id="8" xr3:uid="{F4CA19D7-76B0-42DC-A8AA-E4854D24075B}" name="Motif" dataDxfId="23" dataCellStyle="Normal_ListeCascadesSansIndirect_1"/>
    <tableColumn id="1" xr3:uid="{8A826F49-67B3-47FE-A440-98CE95472B99}" name="Precision" dataDxfId="22" dataCellStyle="Normal_ListeCascadesSansIndirect_1"/>
    <tableColumn id="7" xr3:uid="{0F5D625E-D779-410B-8E1F-D67C0AE58C7A}" name="Commentaire" dataDxfId="21" dataCellStyle="Normal_ListeCascadesSansIndirect_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5649DC-4248-4D49-89D1-6F3A39BE3E37}" name="Appels345" displayName="Appels345" ref="A1:I2" insertRow="1" totalsRowShown="0" headerRowDxfId="20" dataDxfId="19" headerRowCellStyle="Normal_ListeCascadesSansIndirect_1" dataCellStyle="Normal_ListeCascadesSansIndirect_1">
  <tableColumns count="9">
    <tableColumn id="4" xr3:uid="{681BF84C-8A24-4F9A-AE42-AAEC9EBED380}" name="Date" dataDxfId="18" dataCellStyle="Normal_ListeCascadesSansIndirect_1"/>
    <tableColumn id="9" xr3:uid="{38AFFD96-A258-4432-9E7E-A583480C25CB}" name="Horaire" dataDxfId="17" dataCellStyle="Normal_ListeCascadesSansIndirect_1">
      <calculatedColumnFormula>Appels345[[#This Row],[Date]]-INT(Appels345[[#This Row],[Date]])</calculatedColumnFormula>
    </tableColumn>
    <tableColumn id="2" xr3:uid="{FF523854-2E3A-47D9-80A5-884FDE33D4AF}" name="DEP" dataDxfId="16" dataCellStyle="Normal_ListeCascadesSansIndirect_1"/>
    <tableColumn id="3" xr3:uid="{C0540D44-DEB8-4551-B6FA-5FEA9A6BA5F7}" name="Commune" dataDxfId="15" dataCellStyle="Normal 2"/>
    <tableColumn id="5" xr3:uid="{3B49490B-6E73-4A0A-890A-537F59769B58}" name="Client" dataDxfId="14" dataCellStyle="Normal_ListeCascadesSansIndirect_1"/>
    <tableColumn id="6" xr3:uid="{FEFF6138-A5B7-409E-BF60-FEE728D1DCCA}" name="SUJET" dataDxfId="13" dataCellStyle="Normal_ListeCascadesSansIndirect_1"/>
    <tableColumn id="8" xr3:uid="{094ECEF9-699E-44B9-B06D-2843E5F80312}" name="Motif" dataDxfId="12" dataCellStyle="Normal_ListeCascadesSansIndirect_1"/>
    <tableColumn id="1" xr3:uid="{41195BCE-D932-44C8-A714-C89B3901CD89}" name="Precision" dataDxfId="11" dataCellStyle="Normal_ListeCascadesSansIndirect_1"/>
    <tableColumn id="7" xr3:uid="{380ACDC3-E1DC-4231-82E5-D1AC386538D5}" name="Commentaire" dataDxfId="10" dataCellStyle="Normal_ListeCascadesSansIndirect_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urbanbox\sem-pmsc\soc-plateforme\LIENS%20TABLEAU%20APPE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urbanbox\sem-pmsc\soc-plateforme\LIENS%20TABLEAU%20APPEL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urbanbox\sem-pmsc\soc-plateforme\LIENS%20TABLEAU%20APPE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9"/>
  <sheetViews>
    <sheetView zoomScale="80" zoomScaleNormal="80" workbookViewId="0">
      <pane ySplit="1" topLeftCell="A2" activePane="bottomLeft" state="frozen"/>
      <selection activeCell="G6" sqref="G6"/>
      <selection pane="bottomLeft" activeCell="A6" sqref="A6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>
        <v>44318.047094907408</v>
      </c>
      <c r="B2" s="44">
        <f>Appels[[#This Row],[Date]]-INT(Appels[[#This Row],[Date]])</f>
        <v>4.7094907407881692E-2</v>
      </c>
      <c r="C2" s="25">
        <v>92100</v>
      </c>
      <c r="D2" s="34" t="s">
        <v>7</v>
      </c>
      <c r="E2" s="25" t="s">
        <v>136</v>
      </c>
      <c r="F2" s="25" t="s">
        <v>43</v>
      </c>
      <c r="G2" s="31" t="s">
        <v>48</v>
      </c>
      <c r="H2" s="25" t="s">
        <v>120</v>
      </c>
      <c r="I2" s="33" t="s">
        <v>139</v>
      </c>
    </row>
    <row r="3" spans="1:9" ht="20.100000000000001" customHeight="1" x14ac:dyDescent="0.15">
      <c r="A3" s="47">
        <v>44318.721770833334</v>
      </c>
      <c r="B3" s="44">
        <f>Appels[[#This Row],[Date]]-INT(Appels[[#This Row],[Date]])</f>
        <v>0.72177083333372138</v>
      </c>
      <c r="C3" s="25">
        <v>92500</v>
      </c>
      <c r="D3" s="34" t="s">
        <v>12</v>
      </c>
      <c r="E3" s="25">
        <v>34567889</v>
      </c>
      <c r="F3" s="25" t="s">
        <v>47</v>
      </c>
      <c r="G3" s="31" t="s">
        <v>63</v>
      </c>
      <c r="H3" s="25" t="s">
        <v>85</v>
      </c>
      <c r="I3" s="33" t="s">
        <v>141</v>
      </c>
    </row>
    <row r="4" spans="1:9" ht="20.25" customHeight="1" x14ac:dyDescent="0.15">
      <c r="A4" s="47">
        <v>44318.723368055558</v>
      </c>
      <c r="B4" s="44">
        <f>Appels[[#This Row],[Date]]-INT(Appels[[#This Row],[Date]])</f>
        <v>0.72336805555823958</v>
      </c>
      <c r="C4" s="25">
        <v>92300</v>
      </c>
      <c r="D4" s="34" t="s">
        <v>14</v>
      </c>
      <c r="E4" s="25">
        <v>444</v>
      </c>
      <c r="F4" s="25" t="s">
        <v>47</v>
      </c>
      <c r="G4" s="31" t="s">
        <v>63</v>
      </c>
      <c r="H4" s="25" t="s">
        <v>85</v>
      </c>
      <c r="I4" s="33" t="s">
        <v>139</v>
      </c>
    </row>
    <row r="5" spans="1:9" ht="15.75" x14ac:dyDescent="0.15">
      <c r="A5" s="47">
        <v>44318.91920138889</v>
      </c>
      <c r="B5" s="44">
        <f>Appels[[#This Row],[Date]]-INT(Appels[[#This Row],[Date]])</f>
        <v>0.91920138888963265</v>
      </c>
      <c r="C5" s="25">
        <v>92150</v>
      </c>
      <c r="D5" s="34"/>
      <c r="E5" s="25"/>
      <c r="F5" s="25"/>
      <c r="G5" s="31"/>
      <c r="H5" s="25"/>
      <c r="I5" s="33" t="s">
        <v>156</v>
      </c>
    </row>
    <row r="6" spans="1:9" ht="15.75" x14ac:dyDescent="0.15">
      <c r="A6" s="47">
        <v>44318.925370370373</v>
      </c>
      <c r="B6" s="44">
        <f>Appels[[#This Row],[Date]]-INT(Appels[[#This Row],[Date]])</f>
        <v>0.92537037037254777</v>
      </c>
      <c r="C6" s="25">
        <v>92100</v>
      </c>
      <c r="D6" s="34" t="s">
        <v>7</v>
      </c>
      <c r="E6" s="25">
        <v>233245</v>
      </c>
      <c r="F6" s="25" t="s">
        <v>44</v>
      </c>
      <c r="G6" s="31" t="s">
        <v>53</v>
      </c>
      <c r="H6" s="25" t="s">
        <v>113</v>
      </c>
      <c r="I6" s="33" t="s">
        <v>139</v>
      </c>
    </row>
    <row r="9" spans="1:9" x14ac:dyDescent="0.25">
      <c r="D9" s="49">
        <f>A2-INT(A2)</f>
        <v>4.7094907407881692E-2</v>
      </c>
    </row>
  </sheetData>
  <phoneticPr fontId="14" type="noConversion"/>
  <dataValidations count="5">
    <dataValidation allowBlank="1" showInputMessage="1" sqref="E2:E6" xr:uid="{5128BB4A-471F-4B76-8685-6D2B4EA5BC89}"/>
    <dataValidation type="list" allowBlank="1" showInputMessage="1" showErrorMessage="1" sqref="F2:F6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6" xr:uid="{AC8D6C64-77C4-45E0-95E4-FC90D9553673}">
      <formula1>#REF!</formula1>
    </dataValidation>
    <dataValidation type="list" allowBlank="1" showInputMessage="1" showErrorMessage="1" sqref="G2:H6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5A09-C42C-489F-8D47-9B23ADF709F9}">
  <sheetPr codeName="Feuil56">
    <tabColor rgb="FF006699"/>
  </sheetPr>
  <dimension ref="A1:I6"/>
  <sheetViews>
    <sheetView tabSelected="1" zoomScale="80" zoomScaleNormal="80" workbookViewId="0">
      <pane ySplit="1" topLeftCell="A2" activePane="bottomLeft" state="frozen"/>
      <selection activeCell="G6" sqref="G6"/>
      <selection pane="bottomLeft" activeCell="D13" sqref="D13"/>
    </sheetView>
  </sheetViews>
  <sheetFormatPr baseColWidth="10" defaultColWidth="10" defaultRowHeight="13.5" x14ac:dyDescent="0.25"/>
  <cols>
    <col min="1" max="1" width="8.75" style="48" customWidth="1"/>
    <col min="2" max="2" width="8.375" style="53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51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>
        <v>44319.654675925929</v>
      </c>
      <c r="B2" s="52">
        <f>Appels3[[#This Row],[Date]]-INT(Appels3[[#This Row],[Date]])</f>
        <v>0.65467592592904111</v>
      </c>
      <c r="C2" s="25">
        <v>92100</v>
      </c>
      <c r="D2" s="34" t="s">
        <v>7</v>
      </c>
      <c r="E2" s="25">
        <v>4556767</v>
      </c>
      <c r="F2" s="25" t="s">
        <v>45</v>
      </c>
      <c r="G2" s="31" t="s">
        <v>58</v>
      </c>
      <c r="H2" s="25" t="s">
        <v>106</v>
      </c>
      <c r="I2" s="33" t="s">
        <v>139</v>
      </c>
    </row>
    <row r="3" spans="1:9" ht="15.75" x14ac:dyDescent="0.15">
      <c r="A3" s="47">
        <v>44319.6562037037</v>
      </c>
      <c r="B3" s="52">
        <f>Appels3[[#This Row],[Date]]-INT(Appels3[[#This Row],[Date]])</f>
        <v>0.65620370370015735</v>
      </c>
      <c r="C3" s="25">
        <v>92000</v>
      </c>
      <c r="D3" s="34" t="s">
        <v>8</v>
      </c>
      <c r="E3" s="25" t="s">
        <v>157</v>
      </c>
      <c r="F3" s="25" t="s">
        <v>45</v>
      </c>
      <c r="G3" s="31" t="s">
        <v>59</v>
      </c>
      <c r="H3" s="25" t="s">
        <v>104</v>
      </c>
      <c r="I3" s="33" t="s">
        <v>139</v>
      </c>
    </row>
    <row r="6" spans="1:9" x14ac:dyDescent="0.25">
      <c r="A6" s="50"/>
    </row>
  </sheetData>
  <dataValidations count="5">
    <dataValidation type="list" allowBlank="1" showInputMessage="1" showErrorMessage="1" sqref="C2:C3" xr:uid="{311F3E90-A67A-45DF-91D3-64413A4927F2}">
      <formula1>#REF!</formula1>
    </dataValidation>
    <dataValidation allowBlank="1" showErrorMessage="1" sqref="F1" xr:uid="{B7BF51BB-6ED3-4898-A2E7-B7BB61CA05D0}"/>
    <dataValidation type="list" allowBlank="1" showInputMessage="1" showErrorMessage="1" sqref="F2:F3" xr:uid="{34154348-C965-4E48-AC48-02DF6D89DF08}">
      <formula1>Motif_de_l_Appel</formula1>
    </dataValidation>
    <dataValidation allowBlank="1" showInputMessage="1" sqref="E2:E3" xr:uid="{8D1E87E6-C27F-49AF-9C45-C1EC7D0CB75C}"/>
    <dataValidation type="list" allowBlank="1" showInputMessage="1" showErrorMessage="1" sqref="G2:H3" xr:uid="{083BBC04-447C-43A5-AA0A-3296E46FEA32}">
      <formula1>INDIRECT(F2)</formula1>
    </dataValidation>
  </dataValidations>
  <hyperlinks>
    <hyperlink ref="F1" r:id="rId1" tooltip="cliquer pour acceder à la rubrique d'aide" xr:uid="{A8F3E52A-B4A1-470C-84F4-90C410B4E7B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D6A-9C23-4BC3-AF23-5C5E14FE81C2}">
  <sheetPr codeName="Feuil57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G2:H2" xr:uid="{0B6226C4-9339-4A95-836C-0B1035B785F5}">
      <formula1>INDIRECT(F2)</formula1>
    </dataValidation>
    <dataValidation allowBlank="1" showInputMessage="1" sqref="E2" xr:uid="{94EAF77C-CADF-4B86-A8FA-AD28BB6E933B}"/>
    <dataValidation type="list" allowBlank="1" showInputMessage="1" showErrorMessage="1" sqref="F2" xr:uid="{CE2BCD72-CCC7-4CD9-BF5E-9651AD8E9E1D}">
      <formula1>Motif_de_l_Appel</formula1>
    </dataValidation>
    <dataValidation allowBlank="1" showErrorMessage="1" sqref="F1" xr:uid="{701C0A61-0A5E-4318-AC4A-F6A604AD890A}"/>
    <dataValidation type="list" allowBlank="1" showInputMessage="1" showErrorMessage="1" sqref="C2" xr:uid="{6DD76471-8DA7-48D8-AFFE-DCB8CE8F72AF}">
      <formula1>#REF!</formula1>
    </dataValidation>
  </dataValidations>
  <hyperlinks>
    <hyperlink ref="F1" r:id="rId1" tooltip="cliquer pour acceder à la rubrique d'aide" xr:uid="{7748263F-99C0-46C2-BB98-F24430FA62CF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7931-285F-4653-BCAE-84DF32782300}">
  <sheetPr codeName="Feuil58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0918A335-F64C-4ADB-8BA5-B210734B587B}">
      <formula1>#REF!</formula1>
    </dataValidation>
    <dataValidation allowBlank="1" showErrorMessage="1" sqref="F1" xr:uid="{41CAFA24-5225-4855-95DB-95095DC25E1B}"/>
    <dataValidation type="list" allowBlank="1" showInputMessage="1" showErrorMessage="1" sqref="F2" xr:uid="{7F6FB9BF-0E88-457E-96A2-5B3E9BE95C31}">
      <formula1>Motif_de_l_Appel</formula1>
    </dataValidation>
    <dataValidation allowBlank="1" showInputMessage="1" sqref="E2" xr:uid="{EE409CD7-9E0B-4A54-9AD2-E9509160FB80}"/>
    <dataValidation type="list" allowBlank="1" showInputMessage="1" showErrorMessage="1" sqref="G2:H2" xr:uid="{A9CD6457-207E-4E1F-9326-36A88EF1C90B}">
      <formula1>INDIRECT(F2)</formula1>
    </dataValidation>
  </dataValidations>
  <hyperlinks>
    <hyperlink ref="F1" r:id="rId1" tooltip="cliquer pour acceder à la rubrique d'aide" xr:uid="{44091A7A-152C-4194-A3E1-F2C4C13BBC6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 x14ac:dyDescent="0.2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 x14ac:dyDescent="0.25">
      <c r="A1" s="13" t="s">
        <v>2</v>
      </c>
      <c r="B1" s="12" t="s">
        <v>3</v>
      </c>
      <c r="G1" s="54" t="s">
        <v>135</v>
      </c>
      <c r="H1" s="55"/>
      <c r="J1" s="35" t="s">
        <v>140</v>
      </c>
    </row>
    <row r="2" spans="1:10" ht="15.75" x14ac:dyDescent="0.25">
      <c r="A2" s="6">
        <v>92100</v>
      </c>
      <c r="B2" s="2" t="s">
        <v>7</v>
      </c>
      <c r="G2" s="28" t="s">
        <v>131</v>
      </c>
      <c r="H2" s="26" t="s">
        <v>130</v>
      </c>
      <c r="J2" s="24" t="s">
        <v>43</v>
      </c>
    </row>
    <row r="3" spans="1:10" ht="15.75" x14ac:dyDescent="0.2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 x14ac:dyDescent="0.2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 x14ac:dyDescent="0.2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 x14ac:dyDescent="0.2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 x14ac:dyDescent="0.2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 x14ac:dyDescent="0.25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42" t="s">
        <v>155</v>
      </c>
    </row>
    <row r="9" spans="1:10" x14ac:dyDescent="0.25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 x14ac:dyDescent="0.25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 x14ac:dyDescent="0.25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 x14ac:dyDescent="0.25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 x14ac:dyDescent="0.25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 x14ac:dyDescent="0.25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 x14ac:dyDescent="0.25">
      <c r="A15" s="6">
        <v>92150</v>
      </c>
      <c r="B15" s="2" t="s">
        <v>20</v>
      </c>
      <c r="C15" s="2"/>
      <c r="D15" s="2"/>
      <c r="E15" s="2"/>
    </row>
    <row r="16" spans="1:10" x14ac:dyDescent="0.25">
      <c r="A16" s="6">
        <v>92190</v>
      </c>
      <c r="B16" s="2" t="s">
        <v>21</v>
      </c>
      <c r="C16" s="2"/>
      <c r="D16" s="2"/>
      <c r="E16" s="2"/>
    </row>
    <row r="17" spans="1:5" x14ac:dyDescent="0.25">
      <c r="A17" s="6">
        <v>92360</v>
      </c>
      <c r="B17" s="2" t="s">
        <v>21</v>
      </c>
      <c r="C17" s="2"/>
      <c r="D17" s="2"/>
      <c r="E17" s="2"/>
    </row>
    <row r="18" spans="1:5" x14ac:dyDescent="0.25">
      <c r="A18" s="6">
        <v>92800</v>
      </c>
      <c r="B18" s="2" t="s">
        <v>22</v>
      </c>
      <c r="C18" s="2"/>
      <c r="D18" s="2"/>
      <c r="E18" s="2"/>
    </row>
    <row r="19" spans="1:5" x14ac:dyDescent="0.25">
      <c r="A19" s="6">
        <v>92230</v>
      </c>
      <c r="B19" s="2" t="s">
        <v>23</v>
      </c>
      <c r="C19" s="2"/>
      <c r="D19" s="2"/>
      <c r="E19" s="2"/>
    </row>
    <row r="20" spans="1:5" x14ac:dyDescent="0.25">
      <c r="A20" s="6">
        <v>92220</v>
      </c>
      <c r="B20" s="2" t="s">
        <v>24</v>
      </c>
      <c r="C20" s="2"/>
      <c r="D20" s="2"/>
      <c r="E20" s="2"/>
    </row>
    <row r="21" spans="1:5" x14ac:dyDescent="0.25">
      <c r="A21" s="6">
        <v>92320</v>
      </c>
      <c r="B21" s="2" t="s">
        <v>25</v>
      </c>
      <c r="C21" s="2"/>
      <c r="D21" s="2"/>
      <c r="E21" s="2"/>
    </row>
    <row r="22" spans="1:5" x14ac:dyDescent="0.25">
      <c r="A22" s="6">
        <v>92290</v>
      </c>
      <c r="B22" s="2" t="s">
        <v>26</v>
      </c>
      <c r="C22" s="2"/>
      <c r="D22" s="2"/>
      <c r="E22" s="2"/>
    </row>
    <row r="23" spans="1:5" x14ac:dyDescent="0.25">
      <c r="A23" s="6">
        <v>92240</v>
      </c>
      <c r="B23" s="2" t="s">
        <v>27</v>
      </c>
      <c r="C23" s="2"/>
      <c r="D23" s="2"/>
      <c r="E23" s="2"/>
    </row>
    <row r="24" spans="1:5" x14ac:dyDescent="0.25">
      <c r="A24" s="6">
        <v>92210</v>
      </c>
      <c r="B24" s="2" t="s">
        <v>28</v>
      </c>
      <c r="C24" s="2"/>
      <c r="D24" s="2"/>
      <c r="E24" s="2"/>
    </row>
    <row r="25" spans="1:5" x14ac:dyDescent="0.25">
      <c r="A25" s="6">
        <v>92270</v>
      </c>
      <c r="B25" s="2" t="s">
        <v>29</v>
      </c>
      <c r="C25" s="2"/>
      <c r="D25" s="2"/>
      <c r="E25" s="2"/>
    </row>
    <row r="26" spans="1:5" x14ac:dyDescent="0.25">
      <c r="A26" s="6">
        <v>92250</v>
      </c>
      <c r="B26" s="2" t="s">
        <v>30</v>
      </c>
      <c r="C26" s="2"/>
      <c r="D26" s="2"/>
      <c r="E26" s="2"/>
    </row>
    <row r="27" spans="1:5" x14ac:dyDescent="0.25">
      <c r="A27" s="6">
        <v>92350</v>
      </c>
      <c r="B27" s="2" t="s">
        <v>31</v>
      </c>
      <c r="C27" s="2"/>
      <c r="D27" s="2"/>
      <c r="E27" s="2"/>
    </row>
    <row r="28" spans="1:5" x14ac:dyDescent="0.25">
      <c r="A28" s="6">
        <v>92170</v>
      </c>
      <c r="B28" s="2" t="s">
        <v>32</v>
      </c>
      <c r="C28" s="2"/>
      <c r="D28" s="2"/>
      <c r="E28" s="2"/>
    </row>
    <row r="29" spans="1:5" x14ac:dyDescent="0.25">
      <c r="A29" s="6">
        <v>92390</v>
      </c>
      <c r="B29" s="2" t="s">
        <v>33</v>
      </c>
      <c r="C29" s="2"/>
      <c r="D29" s="2"/>
      <c r="E29" s="2"/>
    </row>
    <row r="30" spans="1:5" x14ac:dyDescent="0.25">
      <c r="A30" s="6">
        <v>92310</v>
      </c>
      <c r="B30" s="2" t="s">
        <v>34</v>
      </c>
      <c r="C30" s="2"/>
      <c r="D30" s="2"/>
      <c r="E30" s="2"/>
    </row>
    <row r="31" spans="1:5" x14ac:dyDescent="0.25">
      <c r="A31" s="6">
        <v>92260</v>
      </c>
      <c r="B31" s="2" t="s">
        <v>35</v>
      </c>
      <c r="C31" s="2"/>
      <c r="D31" s="2"/>
      <c r="E31" s="2"/>
    </row>
    <row r="32" spans="1:5" x14ac:dyDescent="0.25">
      <c r="A32" s="6">
        <v>92340</v>
      </c>
      <c r="B32" s="2" t="s">
        <v>5</v>
      </c>
      <c r="C32" s="2"/>
      <c r="D32" s="2"/>
      <c r="E32" s="2"/>
    </row>
    <row r="33" spans="1:6" x14ac:dyDescent="0.25">
      <c r="A33" s="6">
        <v>92330</v>
      </c>
      <c r="B33" s="2" t="s">
        <v>36</v>
      </c>
      <c r="C33" s="2"/>
      <c r="D33" s="2"/>
      <c r="E33" s="2"/>
    </row>
    <row r="34" spans="1:6" x14ac:dyDescent="0.25">
      <c r="A34" s="6">
        <v>92370</v>
      </c>
      <c r="B34" s="2" t="s">
        <v>37</v>
      </c>
      <c r="C34" s="2"/>
      <c r="D34" s="2"/>
      <c r="E34" s="2"/>
    </row>
    <row r="35" spans="1:6" x14ac:dyDescent="0.25">
      <c r="A35" s="6">
        <v>92380</v>
      </c>
      <c r="B35" s="2" t="s">
        <v>38</v>
      </c>
      <c r="C35" s="2"/>
      <c r="D35" s="2"/>
      <c r="E35" s="2"/>
    </row>
    <row r="36" spans="1:6" x14ac:dyDescent="0.25">
      <c r="A36" s="6">
        <v>92410</v>
      </c>
      <c r="B36" s="2" t="s">
        <v>39</v>
      </c>
      <c r="C36" s="2"/>
      <c r="D36" s="2"/>
      <c r="E36" s="2"/>
    </row>
    <row r="37" spans="1:6" x14ac:dyDescent="0.25">
      <c r="A37" s="6">
        <v>92420</v>
      </c>
      <c r="B37" s="2" t="s">
        <v>40</v>
      </c>
      <c r="C37" s="2"/>
      <c r="D37" s="2"/>
      <c r="E37" s="2"/>
    </row>
    <row r="38" spans="1:6" x14ac:dyDescent="0.25">
      <c r="A38" s="6">
        <v>92430</v>
      </c>
      <c r="B38" s="2" t="s">
        <v>41</v>
      </c>
      <c r="C38" s="2"/>
      <c r="D38" s="2"/>
      <c r="E38" s="2"/>
    </row>
    <row r="39" spans="1:6" x14ac:dyDescent="0.25">
      <c r="C39" s="2"/>
      <c r="D39" s="2"/>
      <c r="E39" s="2"/>
    </row>
    <row r="40" spans="1:6" x14ac:dyDescent="0.25">
      <c r="C40" s="2"/>
      <c r="D40" s="2"/>
      <c r="E40" s="2"/>
    </row>
    <row r="41" spans="1:6" x14ac:dyDescent="0.25">
      <c r="C41" s="2"/>
      <c r="D41" s="2"/>
      <c r="E41" s="2"/>
    </row>
    <row r="42" spans="1:6" x14ac:dyDescent="0.25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.75" x14ac:dyDescent="0.2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 x14ac:dyDescent="0.2"/>
    <row r="2" spans="1:10" s="41" customFormat="1" ht="15" customHeight="1" x14ac:dyDescent="0.25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 x14ac:dyDescent="0.45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 x14ac:dyDescent="0.25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 x14ac:dyDescent="0.25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 x14ac:dyDescent="0.25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 x14ac:dyDescent="0.25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 x14ac:dyDescent="0.25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 x14ac:dyDescent="0.25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 x14ac:dyDescent="0.25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 x14ac:dyDescent="0.25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 x14ac:dyDescent="0.25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 x14ac:dyDescent="0.25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 x14ac:dyDescent="0.25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 x14ac:dyDescent="0.45">
      <c r="A18" s="38"/>
      <c r="B18" s="37"/>
      <c r="C18" s="37"/>
      <c r="D18" s="38"/>
      <c r="E18" s="38"/>
      <c r="F18" s="38"/>
    </row>
    <row r="20" spans="1:6" x14ac:dyDescent="0.25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 x14ac:dyDescent="0.25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 x14ac:dyDescent="0.25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 x14ac:dyDescent="0.25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 x14ac:dyDescent="0.25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 x14ac:dyDescent="0.25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 x14ac:dyDescent="0.25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 x14ac:dyDescent="0.25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 x14ac:dyDescent="0.25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 x14ac:dyDescent="0.25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 x14ac:dyDescent="0.45">
      <c r="A30" s="38"/>
      <c r="B30" s="37"/>
      <c r="C30" s="37"/>
    </row>
    <row r="31" spans="1:6" ht="15.75" customHeight="1" x14ac:dyDescent="0.25"/>
    <row r="32" spans="1:6" ht="15.75" customHeight="1" x14ac:dyDescent="0.25"/>
    <row r="35" spans="1:3" x14ac:dyDescent="0.25">
      <c r="A35" s="20" t="s">
        <v>57</v>
      </c>
      <c r="B35" s="20" t="s">
        <v>58</v>
      </c>
      <c r="C35" s="20" t="s">
        <v>59</v>
      </c>
    </row>
    <row r="36" spans="1:3" x14ac:dyDescent="0.25">
      <c r="A36" s="14" t="s">
        <v>102</v>
      </c>
      <c r="B36" s="14" t="s">
        <v>102</v>
      </c>
      <c r="C36" s="14" t="s">
        <v>102</v>
      </c>
    </row>
    <row r="37" spans="1:3" x14ac:dyDescent="0.25">
      <c r="A37" s="14" t="s">
        <v>103</v>
      </c>
      <c r="B37" s="14" t="s">
        <v>103</v>
      </c>
      <c r="C37" s="14" t="s">
        <v>103</v>
      </c>
    </row>
    <row r="38" spans="1:3" x14ac:dyDescent="0.25">
      <c r="A38" s="14" t="s">
        <v>104</v>
      </c>
      <c r="B38" s="14" t="s">
        <v>104</v>
      </c>
      <c r="C38" s="14" t="s">
        <v>104</v>
      </c>
    </row>
    <row r="39" spans="1:3" x14ac:dyDescent="0.25">
      <c r="A39" s="14" t="s">
        <v>105</v>
      </c>
      <c r="B39" s="14" t="s">
        <v>105</v>
      </c>
      <c r="C39" s="14" t="s">
        <v>105</v>
      </c>
    </row>
    <row r="40" spans="1:3" x14ac:dyDescent="0.25">
      <c r="A40" s="14" t="s">
        <v>106</v>
      </c>
      <c r="B40" s="14" t="s">
        <v>106</v>
      </c>
      <c r="C40" s="14" t="s">
        <v>106</v>
      </c>
    </row>
    <row r="41" spans="1:3" x14ac:dyDescent="0.25">
      <c r="A41" s="14" t="s">
        <v>107</v>
      </c>
      <c r="B41" s="14" t="s">
        <v>107</v>
      </c>
      <c r="C41" s="14" t="s">
        <v>107</v>
      </c>
    </row>
    <row r="42" spans="1:3" x14ac:dyDescent="0.25">
      <c r="A42" s="14" t="s">
        <v>108</v>
      </c>
      <c r="B42" s="14" t="s">
        <v>108</v>
      </c>
      <c r="C42" s="14" t="s">
        <v>108</v>
      </c>
    </row>
    <row r="43" spans="1:3" x14ac:dyDescent="0.25">
      <c r="A43" s="14" t="s">
        <v>109</v>
      </c>
      <c r="B43" s="14" t="s">
        <v>109</v>
      </c>
      <c r="C43" s="14" t="s">
        <v>109</v>
      </c>
    </row>
    <row r="44" spans="1:3" x14ac:dyDescent="0.25">
      <c r="A44" s="37" t="s">
        <v>138</v>
      </c>
      <c r="B44" s="37" t="s">
        <v>138</v>
      </c>
      <c r="C44" s="37" t="s">
        <v>138</v>
      </c>
    </row>
    <row r="45" spans="1:3" x14ac:dyDescent="0.25">
      <c r="B45" s="15"/>
    </row>
    <row r="47" spans="1:3" x14ac:dyDescent="0.25">
      <c r="B47" s="15"/>
    </row>
    <row r="48" spans="1:3" x14ac:dyDescent="0.25">
      <c r="A48" s="21" t="s">
        <v>60</v>
      </c>
      <c r="B48" s="21" t="s">
        <v>61</v>
      </c>
      <c r="C48" s="21" t="s">
        <v>62</v>
      </c>
    </row>
    <row r="49" spans="1:3" x14ac:dyDescent="0.25">
      <c r="A49" s="14" t="s">
        <v>92</v>
      </c>
      <c r="B49" s="14" t="s">
        <v>92</v>
      </c>
      <c r="C49" s="14" t="s">
        <v>92</v>
      </c>
    </row>
    <row r="50" spans="1:3" x14ac:dyDescent="0.25">
      <c r="A50" s="14" t="s">
        <v>93</v>
      </c>
      <c r="B50" s="14" t="s">
        <v>93</v>
      </c>
      <c r="C50" s="14" t="s">
        <v>93</v>
      </c>
    </row>
    <row r="51" spans="1:3" x14ac:dyDescent="0.25">
      <c r="A51" s="14" t="s">
        <v>94</v>
      </c>
      <c r="B51" s="14" t="s">
        <v>94</v>
      </c>
      <c r="C51" s="14" t="s">
        <v>94</v>
      </c>
    </row>
    <row r="52" spans="1:3" x14ac:dyDescent="0.25">
      <c r="A52" s="14" t="s">
        <v>95</v>
      </c>
      <c r="B52" s="14" t="s">
        <v>95</v>
      </c>
      <c r="C52" s="14" t="s">
        <v>95</v>
      </c>
    </row>
    <row r="53" spans="1:3" x14ac:dyDescent="0.25">
      <c r="A53" s="14" t="s">
        <v>96</v>
      </c>
      <c r="B53" s="14" t="s">
        <v>96</v>
      </c>
      <c r="C53" s="14" t="s">
        <v>96</v>
      </c>
    </row>
    <row r="54" spans="1:3" x14ac:dyDescent="0.25">
      <c r="A54" s="14" t="s">
        <v>97</v>
      </c>
      <c r="B54" s="14" t="s">
        <v>97</v>
      </c>
      <c r="C54" s="14" t="s">
        <v>97</v>
      </c>
    </row>
    <row r="55" spans="1:3" x14ac:dyDescent="0.25">
      <c r="A55" s="14" t="s">
        <v>98</v>
      </c>
      <c r="B55" s="14" t="s">
        <v>98</v>
      </c>
      <c r="C55" s="14" t="s">
        <v>98</v>
      </c>
    </row>
    <row r="56" spans="1:3" x14ac:dyDescent="0.25">
      <c r="A56" s="14" t="s">
        <v>99</v>
      </c>
      <c r="B56" s="14" t="s">
        <v>99</v>
      </c>
      <c r="C56" s="14" t="s">
        <v>99</v>
      </c>
    </row>
    <row r="57" spans="1:3" x14ac:dyDescent="0.25">
      <c r="A57" s="14" t="s">
        <v>100</v>
      </c>
      <c r="B57" s="14" t="s">
        <v>100</v>
      </c>
      <c r="C57" s="14" t="s">
        <v>100</v>
      </c>
    </row>
    <row r="58" spans="1:3" x14ac:dyDescent="0.25">
      <c r="A58" s="14" t="s">
        <v>101</v>
      </c>
      <c r="B58" s="14" t="s">
        <v>101</v>
      </c>
      <c r="C58" s="14" t="s">
        <v>101</v>
      </c>
    </row>
    <row r="59" spans="1:3" x14ac:dyDescent="0.25">
      <c r="A59" s="37" t="s">
        <v>138</v>
      </c>
      <c r="B59" s="37" t="s">
        <v>138</v>
      </c>
      <c r="C59" s="37" t="s">
        <v>138</v>
      </c>
    </row>
    <row r="63" spans="1:3" x14ac:dyDescent="0.25">
      <c r="A63" s="22" t="s">
        <v>69</v>
      </c>
      <c r="B63" s="22" t="s">
        <v>70</v>
      </c>
      <c r="C63" s="22" t="s">
        <v>71</v>
      </c>
    </row>
    <row r="64" spans="1:3" x14ac:dyDescent="0.25">
      <c r="A64" s="14" t="s">
        <v>72</v>
      </c>
      <c r="B64" s="14" t="s">
        <v>72</v>
      </c>
      <c r="C64" s="14" t="s">
        <v>72</v>
      </c>
    </row>
    <row r="65" spans="1:3" x14ac:dyDescent="0.25">
      <c r="A65" s="14" t="s">
        <v>73</v>
      </c>
      <c r="B65" s="14" t="s">
        <v>73</v>
      </c>
      <c r="C65" s="14" t="s">
        <v>73</v>
      </c>
    </row>
    <row r="66" spans="1:3" x14ac:dyDescent="0.25">
      <c r="A66" s="14" t="s">
        <v>74</v>
      </c>
      <c r="B66" s="14" t="s">
        <v>74</v>
      </c>
      <c r="C66" s="14" t="s">
        <v>74</v>
      </c>
    </row>
    <row r="67" spans="1:3" x14ac:dyDescent="0.25">
      <c r="A67" s="14" t="s">
        <v>75</v>
      </c>
      <c r="B67" s="14" t="s">
        <v>75</v>
      </c>
      <c r="C67" s="14" t="s">
        <v>75</v>
      </c>
    </row>
    <row r="68" spans="1:3" x14ac:dyDescent="0.25">
      <c r="A68" s="14" t="s">
        <v>76</v>
      </c>
      <c r="B68" s="14" t="s">
        <v>76</v>
      </c>
      <c r="C68" s="14" t="s">
        <v>76</v>
      </c>
    </row>
    <row r="69" spans="1:3" x14ac:dyDescent="0.25">
      <c r="A69" s="14" t="s">
        <v>77</v>
      </c>
      <c r="B69" s="14" t="s">
        <v>77</v>
      </c>
      <c r="C69" s="14" t="s">
        <v>77</v>
      </c>
    </row>
    <row r="70" spans="1:3" x14ac:dyDescent="0.25">
      <c r="A70" s="14" t="s">
        <v>78</v>
      </c>
      <c r="B70" s="14" t="s">
        <v>78</v>
      </c>
      <c r="C70" s="14" t="s">
        <v>78</v>
      </c>
    </row>
    <row r="71" spans="1:3" x14ac:dyDescent="0.25">
      <c r="A71" s="14" t="s">
        <v>79</v>
      </c>
      <c r="B71" s="14" t="s">
        <v>79</v>
      </c>
      <c r="C71" s="14" t="s">
        <v>79</v>
      </c>
    </row>
    <row r="72" spans="1:3" x14ac:dyDescent="0.25">
      <c r="A72" s="14" t="s">
        <v>80</v>
      </c>
      <c r="B72" s="14" t="s">
        <v>80</v>
      </c>
      <c r="C72" s="14" t="s">
        <v>80</v>
      </c>
    </row>
    <row r="73" spans="1:3" x14ac:dyDescent="0.25">
      <c r="A73" s="14" t="s">
        <v>81</v>
      </c>
      <c r="B73" s="14" t="s">
        <v>81</v>
      </c>
      <c r="C73" s="14" t="s">
        <v>81</v>
      </c>
    </row>
    <row r="74" spans="1:3" x14ac:dyDescent="0.25">
      <c r="A74" s="37" t="s">
        <v>138</v>
      </c>
      <c r="B74" s="37" t="s">
        <v>138</v>
      </c>
      <c r="C74" s="37" t="s">
        <v>138</v>
      </c>
    </row>
    <row r="78" spans="1:3" x14ac:dyDescent="0.25">
      <c r="A78" s="23" t="s">
        <v>63</v>
      </c>
      <c r="B78" s="23" t="s">
        <v>64</v>
      </c>
      <c r="C78" s="23" t="s">
        <v>65</v>
      </c>
    </row>
    <row r="79" spans="1:3" x14ac:dyDescent="0.25">
      <c r="A79" s="14" t="s">
        <v>82</v>
      </c>
      <c r="B79" s="14" t="s">
        <v>82</v>
      </c>
      <c r="C79" s="14" t="s">
        <v>82</v>
      </c>
    </row>
    <row r="80" spans="1:3" x14ac:dyDescent="0.25">
      <c r="A80" s="14" t="s">
        <v>83</v>
      </c>
      <c r="B80" s="14" t="s">
        <v>83</v>
      </c>
      <c r="C80" s="14" t="s">
        <v>83</v>
      </c>
    </row>
    <row r="81" spans="1:3" x14ac:dyDescent="0.25">
      <c r="A81" s="14" t="s">
        <v>84</v>
      </c>
      <c r="B81" s="14" t="s">
        <v>84</v>
      </c>
      <c r="C81" s="14" t="s">
        <v>84</v>
      </c>
    </row>
    <row r="82" spans="1:3" x14ac:dyDescent="0.25">
      <c r="A82" s="14" t="s">
        <v>85</v>
      </c>
      <c r="B82" s="14" t="s">
        <v>85</v>
      </c>
      <c r="C82" s="14" t="s">
        <v>85</v>
      </c>
    </row>
    <row r="83" spans="1:3" x14ac:dyDescent="0.25">
      <c r="A83" s="14" t="s">
        <v>86</v>
      </c>
      <c r="B83" s="14" t="s">
        <v>86</v>
      </c>
      <c r="C83" s="14" t="s">
        <v>86</v>
      </c>
    </row>
    <row r="84" spans="1:3" x14ac:dyDescent="0.25">
      <c r="A84" s="14" t="s">
        <v>87</v>
      </c>
      <c r="B84" s="14" t="s">
        <v>87</v>
      </c>
      <c r="C84" s="14" t="s">
        <v>87</v>
      </c>
    </row>
    <row r="85" spans="1:3" x14ac:dyDescent="0.25">
      <c r="A85" s="14" t="s">
        <v>88</v>
      </c>
      <c r="B85" s="14" t="s">
        <v>88</v>
      </c>
      <c r="C85" s="14" t="s">
        <v>88</v>
      </c>
    </row>
    <row r="86" spans="1:3" x14ac:dyDescent="0.25">
      <c r="A86" s="14" t="s">
        <v>89</v>
      </c>
      <c r="B86" s="14" t="s">
        <v>89</v>
      </c>
      <c r="C86" s="14" t="s">
        <v>89</v>
      </c>
    </row>
    <row r="87" spans="1:3" x14ac:dyDescent="0.25">
      <c r="A87" s="14" t="s">
        <v>90</v>
      </c>
      <c r="B87" s="14" t="s">
        <v>90</v>
      </c>
      <c r="C87" s="14" t="s">
        <v>90</v>
      </c>
    </row>
    <row r="88" spans="1:3" x14ac:dyDescent="0.25">
      <c r="A88" s="14" t="s">
        <v>91</v>
      </c>
      <c r="B88" s="14" t="s">
        <v>91</v>
      </c>
      <c r="C88" s="14" t="s">
        <v>91</v>
      </c>
    </row>
    <row r="89" spans="1:3" x14ac:dyDescent="0.25">
      <c r="A89" s="37" t="s">
        <v>138</v>
      </c>
      <c r="B89" s="37" t="s">
        <v>138</v>
      </c>
      <c r="C89" s="37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Avril</vt:lpstr>
      <vt:lpstr>MAI</vt:lpstr>
      <vt:lpstr>Juin</vt:lpstr>
      <vt:lpstr>Juillet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GALETTI Christophe</cp:lastModifiedBy>
  <cp:lastPrinted>2020-08-27T14:40:33Z</cp:lastPrinted>
  <dcterms:created xsi:type="dcterms:W3CDTF">2006-12-26T13:10:43Z</dcterms:created>
  <dcterms:modified xsi:type="dcterms:W3CDTF">2021-05-03T14:55:37Z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