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hidePivotFieldList="1" defaultThemeVersion="124226"/>
  <bookViews>
    <workbookView xWindow="240" yWindow="135" windowWidth="18780" windowHeight="11895"/>
  </bookViews>
  <sheets>
    <sheet name="Feuil1" sheetId="1" r:id="rId1"/>
    <sheet name="ABC" sheetId="2" r:id="rId2"/>
    <sheet name="EFG" sheetId="3" r:id="rId3"/>
    <sheet name="AZE" sheetId="4" r:id="rId4"/>
    <sheet name="RTY" sheetId="5" r:id="rId5"/>
    <sheet name="Synthese" sheetId="6" r:id="rId6"/>
  </sheets>
  <definedNames>
    <definedName name="groupe">Feuil1!$H$24:$H$27</definedName>
  </definedNames>
  <calcPr calcId="145621"/>
  <pivotCaches>
    <pivotCache cacheId="61" r:id="rId7"/>
  </pivotCaches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A22" i="1"/>
  <c r="A15" i="1"/>
  <c r="A2" i="1"/>
  <c r="D2" i="1" l="1"/>
  <c r="E2" i="1" s="1"/>
  <c r="C2" i="2"/>
  <c r="C3" i="6" s="1"/>
  <c r="D2" i="2"/>
  <c r="D3" i="6" s="1"/>
  <c r="B2" i="2"/>
  <c r="C2" i="3"/>
  <c r="D2" i="3"/>
  <c r="D4" i="6" s="1"/>
  <c r="B2" i="3"/>
  <c r="C2" i="4"/>
  <c r="D2" i="4"/>
  <c r="D5" i="6" s="1"/>
  <c r="B2" i="4"/>
  <c r="B5" i="6" s="1"/>
  <c r="C2" i="5"/>
  <c r="C6" i="6" s="1"/>
  <c r="D2" i="5"/>
  <c r="D6" i="6" s="1"/>
  <c r="B2" i="5"/>
  <c r="C5" i="6"/>
  <c r="C4" i="6"/>
  <c r="B6" i="6"/>
  <c r="B4" i="6"/>
  <c r="B3" i="6"/>
  <c r="D2" i="6" l="1"/>
  <c r="C2" i="6"/>
  <c r="B2" i="6" l="1"/>
</calcChain>
</file>

<file path=xl/sharedStrings.xml><?xml version="1.0" encoding="utf-8"?>
<sst xmlns="http://schemas.openxmlformats.org/spreadsheetml/2006/main" count="92" uniqueCount="22">
  <si>
    <t>Qui</t>
  </si>
  <si>
    <t>Groupe</t>
  </si>
  <si>
    <t>travail total</t>
  </si>
  <si>
    <t>travail fait</t>
  </si>
  <si>
    <t>travail restant</t>
  </si>
  <si>
    <t>A</t>
  </si>
  <si>
    <t>B</t>
  </si>
  <si>
    <t>C</t>
  </si>
  <si>
    <t>ABC</t>
  </si>
  <si>
    <t>EFG</t>
  </si>
  <si>
    <t>AZE</t>
  </si>
  <si>
    <t>RTY</t>
  </si>
  <si>
    <t>E</t>
  </si>
  <si>
    <t>total groupe</t>
  </si>
  <si>
    <t xml:space="preserve">Travail total
</t>
  </si>
  <si>
    <t>Travail fait</t>
  </si>
  <si>
    <t>Travail qui reste</t>
  </si>
  <si>
    <t>groupe :</t>
  </si>
  <si>
    <t>Étiquettes de lignes</t>
  </si>
  <si>
    <t>(vide)</t>
  </si>
  <si>
    <t>Total général</t>
  </si>
  <si>
    <t>Somme de Travail qui reste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</si>
</sst>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General&quot; h&quot;"/>
  </numFmts>
  <fonts count="5" x14ac:knownFonts="1">
    <font>
      <sz val="11"/>
      <color theme="1"/>
      <name val="Calibri"/>
      <family val="2"/>
      <scheme val="minor"/>
    </font>
    <font>
      <b/>
      <sz val="10"/>
      <color indexed="48"/>
      <name val="Arial"/>
      <family val="2"/>
    </font>
    <font>
      <b/>
      <i/>
      <sz val="10"/>
      <color indexed="48"/>
      <name val="Arial"/>
      <family val="2"/>
    </font>
    <font>
      <i/>
      <sz val="10"/>
      <color indexed="2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/>
    <xf numFmtId="0" fontId="0" fillId="0" borderId="0" xfId="0" applyFill="1"/>
    <xf numFmtId="0" fontId="0" fillId="0" borderId="1" xfId="0" applyBorder="1"/>
    <xf numFmtId="0" fontId="1" fillId="0" borderId="0" xfId="0" applyFont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3" fillId="0" borderId="0" xfId="0" applyNumberFormat="1" applyFont="1"/>
    <xf numFmtId="0" fontId="4" fillId="0" borderId="0" xfId="0" applyFont="1"/>
    <xf numFmtId="0" fontId="4" fillId="2" borderId="3" xfId="0" applyFont="1" applyFill="1" applyBorder="1"/>
    <xf numFmtId="164" fontId="4" fillId="0" borderId="0" xfId="0" applyNumberFormat="1" applyFont="1"/>
    <xf numFmtId="0" fontId="4" fillId="0" borderId="0" xfId="0" applyFont="1" applyBorder="1"/>
    <xf numFmtId="165" fontId="4" fillId="0" borderId="1" xfId="0" applyNumberFormat="1" applyFont="1" applyBorder="1"/>
    <xf numFmtId="0" fontId="4" fillId="0" borderId="1" xfId="0" applyNumberFormat="1" applyFont="1" applyBorder="1"/>
    <xf numFmtId="0" fontId="4" fillId="0" borderId="7" xfId="0" applyNumberFormat="1" applyFont="1" applyBorder="1"/>
    <xf numFmtId="0" fontId="4" fillId="0" borderId="1" xfId="0" applyFont="1" applyBorder="1"/>
    <xf numFmtId="0" fontId="4" fillId="3" borderId="1" xfId="0" applyNumberFormat="1" applyFont="1" applyFill="1" applyBorder="1"/>
    <xf numFmtId="0" fontId="4" fillId="3" borderId="7" xfId="0" applyNumberFormat="1" applyFont="1" applyFill="1" applyBorder="1"/>
    <xf numFmtId="165" fontId="4" fillId="0" borderId="8" xfId="0" applyNumberFormat="1" applyFont="1" applyBorder="1"/>
    <xf numFmtId="165" fontId="4" fillId="0" borderId="10" xfId="0" applyNumberFormat="1" applyFont="1" applyBorder="1"/>
    <xf numFmtId="165" fontId="4" fillId="0" borderId="5" xfId="0" applyNumberFormat="1" applyFont="1" applyFill="1" applyBorder="1"/>
    <xf numFmtId="0" fontId="4" fillId="0" borderId="11" xfId="0" applyFont="1" applyBorder="1"/>
    <xf numFmtId="165" fontId="4" fillId="0" borderId="1" xfId="0" applyNumberFormat="1" applyFont="1" applyFill="1" applyBorder="1"/>
    <xf numFmtId="0" fontId="4" fillId="0" borderId="7" xfId="0" applyNumberFormat="1" applyFont="1" applyFill="1" applyBorder="1"/>
    <xf numFmtId="165" fontId="4" fillId="0" borderId="4" xfId="0" applyNumberFormat="1" applyFont="1" applyFill="1" applyBorder="1"/>
    <xf numFmtId="0" fontId="4" fillId="0" borderId="12" xfId="0" applyNumberFormat="1" applyFont="1" applyFill="1" applyBorder="1"/>
    <xf numFmtId="165" fontId="4" fillId="0" borderId="8" xfId="0" applyNumberFormat="1" applyFont="1" applyFill="1" applyBorder="1"/>
    <xf numFmtId="0" fontId="4" fillId="0" borderId="9" xfId="0" applyNumberFormat="1" applyFont="1" applyFill="1" applyBorder="1"/>
    <xf numFmtId="0" fontId="4" fillId="0" borderId="10" xfId="0" applyNumberFormat="1" applyFont="1" applyBorder="1"/>
    <xf numFmtId="0" fontId="4" fillId="0" borderId="0" xfId="0" applyNumberFormat="1" applyFont="1" applyBorder="1"/>
    <xf numFmtId="165" fontId="4" fillId="0" borderId="6" xfId="0" applyNumberFormat="1" applyFont="1" applyBorder="1"/>
    <xf numFmtId="0" fontId="1" fillId="0" borderId="0" xfId="0" applyFont="1" applyAlignment="1">
      <alignment horizontal="center" vertical="center" wrapText="1"/>
    </xf>
    <xf numFmtId="0" fontId="4" fillId="3" borderId="12" xfId="0" applyNumberFormat="1" applyFont="1" applyFill="1" applyBorder="1"/>
    <xf numFmtId="0" fontId="4" fillId="0" borderId="13" xfId="0" applyFont="1" applyBorder="1"/>
    <xf numFmtId="0" fontId="4" fillId="0" borderId="14" xfId="0" applyFont="1" applyBorder="1"/>
    <xf numFmtId="0" fontId="4" fillId="3" borderId="15" xfId="0" applyNumberFormat="1" applyFont="1" applyFill="1" applyBorder="1"/>
    <xf numFmtId="0" fontId="4" fillId="3" borderId="16" xfId="0" applyNumberFormat="1" applyFont="1" applyFill="1" applyBorder="1"/>
    <xf numFmtId="0" fontId="4" fillId="0" borderId="17" xfId="0" applyFont="1" applyFill="1" applyBorder="1"/>
    <xf numFmtId="0" fontId="4" fillId="0" borderId="7" xfId="0" applyFont="1" applyFill="1" applyBorder="1"/>
    <xf numFmtId="0" fontId="4" fillId="0" borderId="13" xfId="0" applyNumberFormat="1" applyFont="1" applyFill="1" applyBorder="1"/>
    <xf numFmtId="0" fontId="4" fillId="0" borderId="15" xfId="0" applyNumberFormat="1" applyFont="1" applyFill="1" applyBorder="1"/>
    <xf numFmtId="0" fontId="4" fillId="0" borderId="18" xfId="0" applyNumberFormat="1" applyFont="1" applyBorder="1"/>
    <xf numFmtId="0" fontId="4" fillId="2" borderId="1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0" xfId="0" applyAlignment="1">
      <alignment horizontal="left" indent="2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57150</xdr:colOff>
      <xdr:row>0</xdr:row>
      <xdr:rowOff>66675</xdr:rowOff>
    </xdr:from>
    <xdr:to>
      <xdr:col>7</xdr:col>
      <xdr:colOff>619125</xdr:colOff>
      <xdr:row>2</xdr:row>
      <xdr:rowOff>66675</xdr:rowOff>
    </xdr:to>
    <xdr:sp macro="" textlink="">
      <xdr:nvSpPr>
        <xdr:cNvPr id="2" name="Rectangle 1"/>
        <xdr:cNvSpPr/>
      </xdr:nvSpPr>
      <xdr:spPr>
        <a:xfrm>
          <a:off x="4419600" y="66675"/>
          <a:ext cx="2286000" cy="561975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  <a:r>
            <a:rPr lang="fr-FR" sz="1100" baseline="0"/>
            <a:t> de base avec  le choix du groupe et les valeurs associées</a:t>
          </a:r>
          <a:endParaRPr lang="fr-FR" sz="1100"/>
        </a:p>
      </xdr:txBody>
    </xdr:sp>
    <xdr:clientData/>
  </xdr:twoCellAnchor>
  <xdr:twoCellAnchor>
    <xdr:from>
      <xdr:col>5</xdr:col>
      <xdr:colOff>57150</xdr:colOff>
      <xdr:row>2</xdr:row>
      <xdr:rowOff>104774</xdr:rowOff>
    </xdr:from>
    <xdr:to>
      <xdr:col>7</xdr:col>
      <xdr:colOff>619125</xdr:colOff>
      <xdr:row>6</xdr:row>
      <xdr:rowOff>38099</xdr:rowOff>
    </xdr:to>
    <xdr:sp macro="" textlink="">
      <xdr:nvSpPr>
        <xdr:cNvPr id="3" name="Rectangle 2"/>
        <xdr:cNvSpPr/>
      </xdr:nvSpPr>
      <xdr:spPr>
        <a:xfrm>
          <a:off x="4419600" y="666749"/>
          <a:ext cx="2286000" cy="695325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Possibilité de changer de groupe pour chaque ligne grâce</a:t>
          </a:r>
          <a:r>
            <a:rPr lang="fr-FR" sz="1100" baseline="0"/>
            <a:t> à une liste déroulante</a:t>
          </a:r>
          <a:endParaRPr lang="fr-FR" sz="1100"/>
        </a:p>
      </xdr:txBody>
    </xdr:sp>
    <xdr:clientData/>
  </xdr:twoCellAnchor>
  <xdr:twoCellAnchor>
    <xdr:from>
      <xdr:col>5</xdr:col>
      <xdr:colOff>76200</xdr:colOff>
      <xdr:row>6</xdr:row>
      <xdr:rowOff>114300</xdr:rowOff>
    </xdr:from>
    <xdr:to>
      <xdr:col>6</xdr:col>
      <xdr:colOff>742950</xdr:colOff>
      <xdr:row>7</xdr:row>
      <xdr:rowOff>180975</xdr:rowOff>
    </xdr:to>
    <xdr:sp macro="" textlink="">
      <xdr:nvSpPr>
        <xdr:cNvPr id="4" name="Rectangle 3"/>
        <xdr:cNvSpPr/>
      </xdr:nvSpPr>
      <xdr:spPr>
        <a:xfrm>
          <a:off x="4438650" y="1438275"/>
          <a:ext cx="1628775" cy="257175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Voir les autres onglets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714375</xdr:colOff>
      <xdr:row>3</xdr:row>
      <xdr:rowOff>76200</xdr:rowOff>
    </xdr:from>
    <xdr:to>
      <xdr:col>7</xdr:col>
      <xdr:colOff>57150</xdr:colOff>
      <xdr:row>9</xdr:row>
      <xdr:rowOff>57150</xdr:rowOff>
    </xdr:to>
    <xdr:sp macro="" textlink="">
      <xdr:nvSpPr>
        <xdr:cNvPr id="2" name="Rectangle 1"/>
        <xdr:cNvSpPr/>
      </xdr:nvSpPr>
      <xdr:spPr>
        <a:xfrm>
          <a:off x="3933825" y="647700"/>
          <a:ext cx="1628775" cy="1123950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Retrouver</a:t>
          </a:r>
          <a:r>
            <a:rPr lang="fr-FR" sz="1100" baseline="0"/>
            <a:t> les valeurs de chaque ligne demandée</a:t>
          </a:r>
        </a:p>
        <a:p>
          <a:pPr algn="l"/>
          <a:r>
            <a:rPr lang="fr-FR" sz="1100" baseline="0"/>
            <a:t>comportant  ABC  comme groupe et les retranscrire sur cette feuille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257175</xdr:colOff>
      <xdr:row>3</xdr:row>
      <xdr:rowOff>171450</xdr:rowOff>
    </xdr:from>
    <xdr:to>
      <xdr:col>6</xdr:col>
      <xdr:colOff>361950</xdr:colOff>
      <xdr:row>9</xdr:row>
      <xdr:rowOff>152400</xdr:rowOff>
    </xdr:to>
    <xdr:sp macro="" textlink="">
      <xdr:nvSpPr>
        <xdr:cNvPr id="2" name="Rectangle 1"/>
        <xdr:cNvSpPr/>
      </xdr:nvSpPr>
      <xdr:spPr>
        <a:xfrm>
          <a:off x="3486150" y="742950"/>
          <a:ext cx="1628775" cy="1123950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Retrouver</a:t>
          </a:r>
          <a:r>
            <a:rPr lang="fr-FR" sz="1100" baseline="0"/>
            <a:t> les valeurs de chaque ligne demandée</a:t>
          </a:r>
        </a:p>
        <a:p>
          <a:pPr algn="l"/>
          <a:r>
            <a:rPr lang="fr-FR" sz="1100" baseline="0"/>
            <a:t>comportant  EFG comme groupe et les retranscrire sur cette feuille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238125</xdr:colOff>
      <xdr:row>5</xdr:row>
      <xdr:rowOff>171450</xdr:rowOff>
    </xdr:from>
    <xdr:to>
      <xdr:col>6</xdr:col>
      <xdr:colOff>342900</xdr:colOff>
      <xdr:row>11</xdr:row>
      <xdr:rowOff>152400</xdr:rowOff>
    </xdr:to>
    <xdr:sp macro="" textlink="">
      <xdr:nvSpPr>
        <xdr:cNvPr id="2" name="Rectangle 1"/>
        <xdr:cNvSpPr/>
      </xdr:nvSpPr>
      <xdr:spPr>
        <a:xfrm>
          <a:off x="3381375" y="1123950"/>
          <a:ext cx="1628775" cy="1123950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Retrouver</a:t>
          </a:r>
          <a:r>
            <a:rPr lang="fr-FR" sz="1100" baseline="0"/>
            <a:t> les valeurs de chaque ligne demandée</a:t>
          </a:r>
        </a:p>
        <a:p>
          <a:pPr algn="l"/>
          <a:r>
            <a:rPr lang="fr-FR" sz="1100" baseline="0"/>
            <a:t>comportant  AZE comme groupe et les retranscrire sur cette feuille</a:t>
          </a:r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152400</xdr:colOff>
      <xdr:row>3</xdr:row>
      <xdr:rowOff>85725</xdr:rowOff>
    </xdr:from>
    <xdr:to>
      <xdr:col>6</xdr:col>
      <xdr:colOff>257175</xdr:colOff>
      <xdr:row>9</xdr:row>
      <xdr:rowOff>66675</xdr:rowOff>
    </xdr:to>
    <xdr:sp macro="" textlink="">
      <xdr:nvSpPr>
        <xdr:cNvPr id="2" name="Rectangle 1"/>
        <xdr:cNvSpPr/>
      </xdr:nvSpPr>
      <xdr:spPr>
        <a:xfrm>
          <a:off x="3381375" y="657225"/>
          <a:ext cx="1628775" cy="1123950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Retrouver</a:t>
          </a:r>
          <a:r>
            <a:rPr lang="fr-FR" sz="1100" baseline="0"/>
            <a:t> les valeurs de chaque ligne demandée</a:t>
          </a:r>
        </a:p>
        <a:p>
          <a:pPr algn="l"/>
          <a:r>
            <a:rPr lang="fr-FR" sz="1100" baseline="0"/>
            <a:t>comportant RTY comme groupe et les retranscrire sur cette feuille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vid VASSEUR" refreshedDate="42156.661325462963" createdVersion="4" refreshedVersion="4" minRefreshableVersion="3" recordCount="31">
  <cacheSource type="worksheet">
    <worksheetSource ref="A1:E32" sheet="Feuil1"/>
  </cacheSource>
  <cacheFields count="5">
    <cacheField name="Travail total_x000a_" numFmtId="0">
      <sharedItems containsString="0" containsBlank="1" containsNumber="1" minValue="0" maxValue="1132" count="18">
        <n v="1132"/>
        <m/>
        <n v="52"/>
        <n v="74"/>
        <n v="108"/>
        <n v="37"/>
        <n v="16"/>
        <n v="0"/>
        <n v="106.25"/>
        <n v="26.25"/>
        <n v="17.5"/>
        <n v="40"/>
        <n v="57.5"/>
        <n v="5"/>
        <n v="3"/>
        <n v="4"/>
        <n v="24"/>
        <n v="322"/>
      </sharedItems>
    </cacheField>
    <cacheField name="Qui" numFmtId="0">
      <sharedItems containsBlank="1"/>
    </cacheField>
    <cacheField name="Groupe" numFmtId="0">
      <sharedItems containsBlank="1" count="5">
        <m/>
        <s v="ABC"/>
        <s v="EFG"/>
        <s v="RTY"/>
        <s v="AZE"/>
      </sharedItems>
    </cacheField>
    <cacheField name="Travail fait" numFmtId="0">
      <sharedItems containsString="0" containsBlank="1" containsNumber="1" minValue="0" maxValue="849.5" count="18">
        <n v="849.5"/>
        <m/>
        <n v="52"/>
        <n v="71.5"/>
        <n v="50"/>
        <n v="12"/>
        <n v="1"/>
        <n v="0"/>
        <n v="70"/>
        <n v="30"/>
        <n v="40"/>
        <n v="39"/>
        <n v="80"/>
        <n v="5"/>
        <n v="2"/>
        <n v="3"/>
        <n v="23"/>
        <n v="321"/>
      </sharedItems>
    </cacheField>
    <cacheField name="Travail qui reste" numFmtId="0">
      <sharedItems containsSemiMixedTypes="0" containsString="0" containsNumber="1" minValue="-32.5" maxValue="282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x v="0"/>
    <m/>
    <x v="0"/>
    <x v="0"/>
    <n v="282.5"/>
  </r>
  <r>
    <x v="1"/>
    <m/>
    <x v="0"/>
    <x v="1"/>
    <n v="0"/>
  </r>
  <r>
    <x v="2"/>
    <s v="E"/>
    <x v="0"/>
    <x v="2"/>
    <n v="0"/>
  </r>
  <r>
    <x v="3"/>
    <s v="A"/>
    <x v="1"/>
    <x v="3"/>
    <n v="2.5"/>
  </r>
  <r>
    <x v="4"/>
    <s v="A"/>
    <x v="1"/>
    <x v="4"/>
    <n v="58"/>
  </r>
  <r>
    <x v="5"/>
    <s v="A"/>
    <x v="1"/>
    <x v="5"/>
    <n v="25"/>
  </r>
  <r>
    <x v="6"/>
    <s v="A"/>
    <x v="1"/>
    <x v="6"/>
    <n v="15"/>
  </r>
  <r>
    <x v="5"/>
    <s v="A"/>
    <x v="1"/>
    <x v="7"/>
    <n v="37"/>
  </r>
  <r>
    <x v="3"/>
    <s v="A"/>
    <x v="1"/>
    <x v="7"/>
    <n v="74"/>
  </r>
  <r>
    <x v="5"/>
    <s v="A"/>
    <x v="1"/>
    <x v="7"/>
    <n v="37"/>
  </r>
  <r>
    <x v="7"/>
    <m/>
    <x v="1"/>
    <x v="7"/>
    <n v="0"/>
  </r>
  <r>
    <x v="7"/>
    <m/>
    <x v="0"/>
    <x v="7"/>
    <n v="0"/>
  </r>
  <r>
    <x v="3"/>
    <s v="B"/>
    <x v="2"/>
    <x v="8"/>
    <n v="4"/>
  </r>
  <r>
    <x v="8"/>
    <s v="B"/>
    <x v="2"/>
    <x v="1"/>
    <n v="106.25"/>
  </r>
  <r>
    <x v="7"/>
    <s v="B"/>
    <x v="2"/>
    <x v="1"/>
    <n v="0"/>
  </r>
  <r>
    <x v="9"/>
    <s v="B"/>
    <x v="2"/>
    <x v="9"/>
    <n v="-3.75"/>
  </r>
  <r>
    <x v="10"/>
    <s v="B"/>
    <x v="2"/>
    <x v="4"/>
    <n v="-32.5"/>
  </r>
  <r>
    <x v="11"/>
    <s v="B"/>
    <x v="2"/>
    <x v="10"/>
    <n v="0"/>
  </r>
  <r>
    <x v="10"/>
    <s v="B"/>
    <x v="2"/>
    <x v="11"/>
    <n v="-21.5"/>
  </r>
  <r>
    <x v="1"/>
    <s v="B"/>
    <x v="2"/>
    <x v="7"/>
    <n v="0"/>
  </r>
  <r>
    <x v="12"/>
    <s v="B"/>
    <x v="2"/>
    <x v="12"/>
    <n v="-22.5"/>
  </r>
  <r>
    <x v="13"/>
    <s v="B"/>
    <x v="2"/>
    <x v="13"/>
    <n v="0"/>
  </r>
  <r>
    <x v="1"/>
    <s v="B"/>
    <x v="2"/>
    <x v="7"/>
    <n v="0"/>
  </r>
  <r>
    <x v="14"/>
    <s v="E"/>
    <x v="3"/>
    <x v="14"/>
    <n v="1"/>
  </r>
  <r>
    <x v="15"/>
    <s v="A"/>
    <x v="1"/>
    <x v="15"/>
    <n v="1"/>
  </r>
  <r>
    <x v="1"/>
    <m/>
    <x v="0"/>
    <x v="1"/>
    <n v="0"/>
  </r>
  <r>
    <x v="1"/>
    <m/>
    <x v="0"/>
    <x v="1"/>
    <n v="0"/>
  </r>
  <r>
    <x v="1"/>
    <m/>
    <x v="0"/>
    <x v="1"/>
    <n v="0"/>
  </r>
  <r>
    <x v="1"/>
    <m/>
    <x v="0"/>
    <x v="1"/>
    <n v="0"/>
  </r>
  <r>
    <x v="16"/>
    <s v="C"/>
    <x v="4"/>
    <x v="16"/>
    <n v="1"/>
  </r>
  <r>
    <x v="17"/>
    <s v="C"/>
    <x v="4"/>
    <x v="17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1" cacheId="6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I2:J55" firstHeaderRow="1" firstDataRow="1" firstDataCol="1"/>
  <pivotFields count="5">
    <pivotField axis="axisRow" showAll="0">
      <items count="19">
        <item x="7"/>
        <item x="14"/>
        <item x="15"/>
        <item x="13"/>
        <item x="6"/>
        <item x="10"/>
        <item x="16"/>
        <item x="9"/>
        <item x="5"/>
        <item x="11"/>
        <item x="2"/>
        <item x="12"/>
        <item x="3"/>
        <item x="8"/>
        <item x="4"/>
        <item x="17"/>
        <item x="0"/>
        <item x="1"/>
        <item t="default"/>
      </items>
    </pivotField>
    <pivotField showAll="0"/>
    <pivotField axis="axisRow" showAll="0">
      <items count="6">
        <item x="1"/>
        <item x="4"/>
        <item x="2"/>
        <item x="3"/>
        <item x="0"/>
        <item t="default"/>
      </items>
    </pivotField>
    <pivotField axis="axisRow" showAll="0">
      <items count="19">
        <item x="7"/>
        <item x="6"/>
        <item x="14"/>
        <item x="15"/>
        <item x="13"/>
        <item x="5"/>
        <item x="16"/>
        <item x="9"/>
        <item x="11"/>
        <item x="10"/>
        <item x="4"/>
        <item x="2"/>
        <item x="8"/>
        <item x="3"/>
        <item x="12"/>
        <item x="17"/>
        <item x="0"/>
        <item x="1"/>
        <item t="default"/>
      </items>
    </pivotField>
    <pivotField dataField="1" showAll="0"/>
  </pivotFields>
  <rowFields count="3">
    <field x="2"/>
    <field x="3"/>
    <field x="0"/>
  </rowFields>
  <rowItems count="53">
    <i>
      <x/>
    </i>
    <i r="1">
      <x/>
    </i>
    <i r="2">
      <x/>
    </i>
    <i r="2">
      <x v="8"/>
    </i>
    <i r="2">
      <x v="12"/>
    </i>
    <i r="1">
      <x v="1"/>
    </i>
    <i r="2">
      <x v="4"/>
    </i>
    <i r="1">
      <x v="3"/>
    </i>
    <i r="2">
      <x v="2"/>
    </i>
    <i r="1">
      <x v="5"/>
    </i>
    <i r="2">
      <x v="8"/>
    </i>
    <i r="1">
      <x v="10"/>
    </i>
    <i r="2">
      <x v="14"/>
    </i>
    <i r="1">
      <x v="13"/>
    </i>
    <i r="2">
      <x v="12"/>
    </i>
    <i>
      <x v="1"/>
    </i>
    <i r="1">
      <x v="6"/>
    </i>
    <i r="2">
      <x v="6"/>
    </i>
    <i r="1">
      <x v="15"/>
    </i>
    <i r="2">
      <x v="15"/>
    </i>
    <i>
      <x v="2"/>
    </i>
    <i r="1">
      <x/>
    </i>
    <i r="2">
      <x v="17"/>
    </i>
    <i r="1">
      <x v="4"/>
    </i>
    <i r="2">
      <x v="3"/>
    </i>
    <i r="1">
      <x v="7"/>
    </i>
    <i r="2">
      <x v="7"/>
    </i>
    <i r="1">
      <x v="8"/>
    </i>
    <i r="2">
      <x v="5"/>
    </i>
    <i r="1">
      <x v="9"/>
    </i>
    <i r="2">
      <x v="9"/>
    </i>
    <i r="1">
      <x v="10"/>
    </i>
    <i r="2">
      <x v="5"/>
    </i>
    <i r="1">
      <x v="12"/>
    </i>
    <i r="2">
      <x v="12"/>
    </i>
    <i r="1">
      <x v="14"/>
    </i>
    <i r="2">
      <x v="11"/>
    </i>
    <i r="1">
      <x v="17"/>
    </i>
    <i r="2">
      <x/>
    </i>
    <i r="2">
      <x v="13"/>
    </i>
    <i>
      <x v="3"/>
    </i>
    <i r="1">
      <x v="2"/>
    </i>
    <i r="2">
      <x v="1"/>
    </i>
    <i>
      <x v="4"/>
    </i>
    <i r="1">
      <x/>
    </i>
    <i r="2">
      <x/>
    </i>
    <i r="1">
      <x v="11"/>
    </i>
    <i r="2">
      <x v="10"/>
    </i>
    <i r="1">
      <x v="16"/>
    </i>
    <i r="2">
      <x v="16"/>
    </i>
    <i r="1">
      <x v="17"/>
    </i>
    <i r="2">
      <x v="17"/>
    </i>
    <i t="grand">
      <x/>
    </i>
  </rowItems>
  <colItems count="1">
    <i/>
  </colItems>
  <dataFields count="1">
    <dataField name="Somme de Travail qui reste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F55"/>
  <sheetViews>
    <sheetView tabSelected="1" topLeftCell="A4" workbookViewId="0">
      <selection activeCell="I2" sqref="I2"/>
    </sheetView>
  </sheetViews>
  <sheetFormatPr baseColWidth="10" defaultRowHeight="15" x14ac:dyDescent="0.25"/>
  <cols>
    <col min="3" max="3" width="13.42578125" customWidth="1"/>
    <col min="4" max="4" width="13.5703125" customWidth="1"/>
    <col min="5" max="5" width="15.5703125" customWidth="1"/>
    <col min="6" max="6" width="14.42578125" customWidth="1"/>
    <col min="9" max="9" width="20.85546875" bestFit="1" customWidth="1"/>
    <col min="10" max="10" width="25.28515625" bestFit="1" customWidth="1"/>
  </cols>
  <sheetData>
    <row r="1" spans="1:84" ht="29.25" customHeight="1" x14ac:dyDescent="0.25">
      <c r="A1" s="30" t="s">
        <v>14</v>
      </c>
      <c r="B1" s="4" t="s">
        <v>0</v>
      </c>
      <c r="C1" s="4" t="s">
        <v>1</v>
      </c>
      <c r="D1" s="5" t="s">
        <v>15</v>
      </c>
      <c r="E1" s="5" t="s">
        <v>16</v>
      </c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</row>
    <row r="2" spans="1:84" x14ac:dyDescent="0.25">
      <c r="A2" s="6">
        <f>SUM(A4:A84)</f>
        <v>1132</v>
      </c>
      <c r="B2" s="7"/>
      <c r="C2" s="7"/>
      <c r="D2" s="8">
        <f>SUM(D4:D57)</f>
        <v>849.5</v>
      </c>
      <c r="E2" s="8">
        <f>A2-D2</f>
        <v>282.5</v>
      </c>
      <c r="F2" s="2"/>
      <c r="G2" s="2"/>
      <c r="H2" s="2"/>
      <c r="I2" s="42" t="s">
        <v>18</v>
      </c>
      <c r="J2" t="s">
        <v>21</v>
      </c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</row>
    <row r="3" spans="1:84" x14ac:dyDescent="0.25">
      <c r="A3" s="9"/>
      <c r="B3" s="7"/>
      <c r="C3" s="7"/>
      <c r="D3" s="8"/>
      <c r="E3" s="8">
        <f t="shared" ref="E3:E32" si="0">A3-D3</f>
        <v>0</v>
      </c>
      <c r="F3" s="2"/>
      <c r="G3" s="2"/>
      <c r="H3" s="2"/>
      <c r="I3" s="43" t="s">
        <v>8</v>
      </c>
      <c r="J3" s="45">
        <v>249.5</v>
      </c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</row>
    <row r="4" spans="1:84" x14ac:dyDescent="0.25">
      <c r="A4" s="12">
        <v>52</v>
      </c>
      <c r="B4" s="14" t="s">
        <v>12</v>
      </c>
      <c r="C4" s="32"/>
      <c r="D4" s="41">
        <v>52</v>
      </c>
      <c r="E4" s="41">
        <f t="shared" si="0"/>
        <v>0</v>
      </c>
      <c r="F4" s="2"/>
      <c r="I4" s="44">
        <v>0</v>
      </c>
      <c r="J4" s="45">
        <v>148</v>
      </c>
    </row>
    <row r="5" spans="1:84" x14ac:dyDescent="0.25">
      <c r="A5" s="29">
        <v>74</v>
      </c>
      <c r="B5" s="10" t="s">
        <v>5</v>
      </c>
      <c r="C5" s="33" t="s">
        <v>8</v>
      </c>
      <c r="D5" s="41">
        <v>71.5</v>
      </c>
      <c r="E5" s="41">
        <f t="shared" si="0"/>
        <v>2.5</v>
      </c>
      <c r="F5" s="2"/>
      <c r="I5" s="46">
        <v>0</v>
      </c>
      <c r="J5" s="45">
        <v>0</v>
      </c>
    </row>
    <row r="6" spans="1:84" x14ac:dyDescent="0.25">
      <c r="A6" s="11">
        <v>108</v>
      </c>
      <c r="B6" s="13" t="s">
        <v>5</v>
      </c>
      <c r="C6" s="32" t="s">
        <v>8</v>
      </c>
      <c r="D6" s="41">
        <v>50</v>
      </c>
      <c r="E6" s="41">
        <f t="shared" si="0"/>
        <v>58</v>
      </c>
      <c r="I6" s="46">
        <v>37</v>
      </c>
      <c r="J6" s="45">
        <v>74</v>
      </c>
    </row>
    <row r="7" spans="1:84" x14ac:dyDescent="0.25">
      <c r="A7" s="11">
        <v>37</v>
      </c>
      <c r="B7" s="16" t="s">
        <v>5</v>
      </c>
      <c r="C7" s="32" t="s">
        <v>8</v>
      </c>
      <c r="D7" s="41">
        <v>12</v>
      </c>
      <c r="E7" s="41">
        <f t="shared" si="0"/>
        <v>25</v>
      </c>
      <c r="F7" s="1"/>
      <c r="G7" s="1"/>
      <c r="H7" s="1"/>
      <c r="I7" s="46">
        <v>74</v>
      </c>
      <c r="J7" s="45">
        <v>74</v>
      </c>
    </row>
    <row r="8" spans="1:84" x14ac:dyDescent="0.25">
      <c r="A8" s="11">
        <v>16</v>
      </c>
      <c r="B8" s="16" t="s">
        <v>5</v>
      </c>
      <c r="C8" s="32" t="s">
        <v>8</v>
      </c>
      <c r="D8" s="41">
        <v>1</v>
      </c>
      <c r="E8" s="41">
        <f t="shared" si="0"/>
        <v>15</v>
      </c>
      <c r="I8" s="44">
        <v>1</v>
      </c>
      <c r="J8" s="45">
        <v>15</v>
      </c>
    </row>
    <row r="9" spans="1:84" x14ac:dyDescent="0.25">
      <c r="A9" s="11">
        <v>37</v>
      </c>
      <c r="B9" s="16" t="s">
        <v>5</v>
      </c>
      <c r="C9" s="32" t="s">
        <v>8</v>
      </c>
      <c r="D9" s="41">
        <v>0</v>
      </c>
      <c r="E9" s="41">
        <f t="shared" si="0"/>
        <v>37</v>
      </c>
      <c r="I9" s="46">
        <v>16</v>
      </c>
      <c r="J9" s="45">
        <v>15</v>
      </c>
    </row>
    <row r="10" spans="1:84" x14ac:dyDescent="0.25">
      <c r="A10" s="11">
        <v>74</v>
      </c>
      <c r="B10" s="16" t="s">
        <v>5</v>
      </c>
      <c r="C10" s="32" t="s">
        <v>8</v>
      </c>
      <c r="D10" s="41">
        <v>0</v>
      </c>
      <c r="E10" s="41">
        <f t="shared" si="0"/>
        <v>74</v>
      </c>
      <c r="I10" s="44">
        <v>3</v>
      </c>
      <c r="J10" s="45">
        <v>1</v>
      </c>
    </row>
    <row r="11" spans="1:84" x14ac:dyDescent="0.25">
      <c r="A11" s="11">
        <v>37</v>
      </c>
      <c r="B11" s="16" t="s">
        <v>5</v>
      </c>
      <c r="C11" s="32" t="s">
        <v>8</v>
      </c>
      <c r="D11" s="41">
        <v>0</v>
      </c>
      <c r="E11" s="41">
        <f t="shared" si="0"/>
        <v>37</v>
      </c>
      <c r="I11" s="46">
        <v>4</v>
      </c>
      <c r="J11" s="45">
        <v>1</v>
      </c>
    </row>
    <row r="12" spans="1:84" ht="15.75" thickBot="1" x14ac:dyDescent="0.3">
      <c r="A12" s="17">
        <v>0</v>
      </c>
      <c r="B12" s="31"/>
      <c r="C12" s="34" t="s">
        <v>8</v>
      </c>
      <c r="D12" s="41">
        <v>0</v>
      </c>
      <c r="E12" s="41">
        <f t="shared" si="0"/>
        <v>0</v>
      </c>
      <c r="I12" s="44">
        <v>12</v>
      </c>
      <c r="J12" s="45">
        <v>25</v>
      </c>
    </row>
    <row r="13" spans="1:84" ht="15.75" thickBot="1" x14ac:dyDescent="0.3">
      <c r="A13" s="18">
        <v>0</v>
      </c>
      <c r="B13" s="15"/>
      <c r="C13" s="35"/>
      <c r="D13" s="41">
        <v>0</v>
      </c>
      <c r="E13" s="41">
        <f t="shared" si="0"/>
        <v>0</v>
      </c>
      <c r="I13" s="46">
        <v>37</v>
      </c>
      <c r="J13" s="45">
        <v>25</v>
      </c>
    </row>
    <row r="14" spans="1:84" x14ac:dyDescent="0.25">
      <c r="A14" s="19">
        <v>74</v>
      </c>
      <c r="B14" s="15" t="s">
        <v>6</v>
      </c>
      <c r="C14" s="36" t="s">
        <v>9</v>
      </c>
      <c r="D14" s="41">
        <v>70</v>
      </c>
      <c r="E14" s="41">
        <f t="shared" si="0"/>
        <v>4</v>
      </c>
      <c r="I14" s="44">
        <v>50</v>
      </c>
      <c r="J14" s="45">
        <v>58</v>
      </c>
    </row>
    <row r="15" spans="1:84" x14ac:dyDescent="0.25">
      <c r="A15" s="21">
        <f>90+8.75+7.5</f>
        <v>106.25</v>
      </c>
      <c r="B15" s="15" t="s">
        <v>6</v>
      </c>
      <c r="C15" s="37" t="s">
        <v>9</v>
      </c>
      <c r="D15" s="41"/>
      <c r="E15" s="41">
        <f t="shared" si="0"/>
        <v>106.25</v>
      </c>
      <c r="I15" s="46">
        <v>108</v>
      </c>
      <c r="J15" s="45">
        <v>58</v>
      </c>
    </row>
    <row r="16" spans="1:84" x14ac:dyDescent="0.25">
      <c r="A16" s="21">
        <v>0</v>
      </c>
      <c r="B16" s="15" t="s">
        <v>6</v>
      </c>
      <c r="C16" s="37" t="s">
        <v>9</v>
      </c>
      <c r="D16" s="41"/>
      <c r="E16" s="41">
        <f t="shared" si="0"/>
        <v>0</v>
      </c>
      <c r="I16" s="44">
        <v>71.5</v>
      </c>
      <c r="J16" s="45">
        <v>2.5</v>
      </c>
    </row>
    <row r="17" spans="1:10" x14ac:dyDescent="0.25">
      <c r="A17" s="21">
        <v>26.25</v>
      </c>
      <c r="B17" s="15" t="s">
        <v>6</v>
      </c>
      <c r="C17" s="37" t="s">
        <v>9</v>
      </c>
      <c r="D17" s="41">
        <v>30</v>
      </c>
      <c r="E17" s="41">
        <f t="shared" si="0"/>
        <v>-3.75</v>
      </c>
      <c r="I17" s="46">
        <v>74</v>
      </c>
      <c r="J17" s="45">
        <v>2.5</v>
      </c>
    </row>
    <row r="18" spans="1:10" x14ac:dyDescent="0.25">
      <c r="A18" s="21">
        <v>17.5</v>
      </c>
      <c r="B18" s="15" t="s">
        <v>6</v>
      </c>
      <c r="C18" s="37" t="s">
        <v>9</v>
      </c>
      <c r="D18" s="41">
        <v>50</v>
      </c>
      <c r="E18" s="41">
        <f t="shared" si="0"/>
        <v>-32.5</v>
      </c>
      <c r="I18" s="43" t="s">
        <v>10</v>
      </c>
      <c r="J18" s="45">
        <v>2</v>
      </c>
    </row>
    <row r="19" spans="1:10" x14ac:dyDescent="0.25">
      <c r="A19" s="21">
        <v>40</v>
      </c>
      <c r="B19" s="15" t="s">
        <v>6</v>
      </c>
      <c r="C19" s="37" t="s">
        <v>9</v>
      </c>
      <c r="D19" s="41">
        <v>40</v>
      </c>
      <c r="E19" s="41">
        <f t="shared" si="0"/>
        <v>0</v>
      </c>
      <c r="I19" s="44">
        <v>23</v>
      </c>
      <c r="J19" s="45">
        <v>1</v>
      </c>
    </row>
    <row r="20" spans="1:10" x14ac:dyDescent="0.25">
      <c r="A20" s="21">
        <v>17.5</v>
      </c>
      <c r="B20" s="15" t="s">
        <v>6</v>
      </c>
      <c r="C20" s="37" t="s">
        <v>9</v>
      </c>
      <c r="D20" s="41">
        <v>39</v>
      </c>
      <c r="E20" s="41">
        <f t="shared" si="0"/>
        <v>-21.5</v>
      </c>
      <c r="I20" s="46">
        <v>24</v>
      </c>
      <c r="J20" s="45">
        <v>1</v>
      </c>
    </row>
    <row r="21" spans="1:10" x14ac:dyDescent="0.25">
      <c r="A21" s="21"/>
      <c r="B21" s="15" t="s">
        <v>6</v>
      </c>
      <c r="C21" s="37" t="s">
        <v>9</v>
      </c>
      <c r="D21" s="41">
        <v>0</v>
      </c>
      <c r="E21" s="41">
        <f t="shared" si="0"/>
        <v>0</v>
      </c>
      <c r="I21" s="44">
        <v>321</v>
      </c>
      <c r="J21" s="45">
        <v>1</v>
      </c>
    </row>
    <row r="22" spans="1:10" x14ac:dyDescent="0.25">
      <c r="A22" s="21">
        <f>48+9.5</f>
        <v>57.5</v>
      </c>
      <c r="B22" s="15" t="s">
        <v>6</v>
      </c>
      <c r="C22" s="37" t="s">
        <v>9</v>
      </c>
      <c r="D22" s="41">
        <v>80</v>
      </c>
      <c r="E22" s="41">
        <f t="shared" si="0"/>
        <v>-22.5</v>
      </c>
      <c r="I22" s="46">
        <v>322</v>
      </c>
      <c r="J22" s="45">
        <v>1</v>
      </c>
    </row>
    <row r="23" spans="1:10" x14ac:dyDescent="0.25">
      <c r="A23" s="23">
        <v>5</v>
      </c>
      <c r="B23" s="15" t="s">
        <v>6</v>
      </c>
      <c r="C23" s="37" t="s">
        <v>9</v>
      </c>
      <c r="D23" s="41">
        <v>5</v>
      </c>
      <c r="E23" s="41">
        <f t="shared" si="0"/>
        <v>0</v>
      </c>
      <c r="H23" s="3" t="s">
        <v>17</v>
      </c>
      <c r="I23" s="43" t="s">
        <v>9</v>
      </c>
      <c r="J23" s="45">
        <v>30</v>
      </c>
    </row>
    <row r="24" spans="1:10" x14ac:dyDescent="0.25">
      <c r="A24" s="23"/>
      <c r="B24" s="15" t="s">
        <v>6</v>
      </c>
      <c r="C24" s="37" t="s">
        <v>9</v>
      </c>
      <c r="D24" s="41">
        <v>0</v>
      </c>
      <c r="E24" s="41">
        <f t="shared" si="0"/>
        <v>0</v>
      </c>
      <c r="H24" s="3" t="s">
        <v>8</v>
      </c>
      <c r="I24" s="44">
        <v>0</v>
      </c>
      <c r="J24" s="45">
        <v>0</v>
      </c>
    </row>
    <row r="25" spans="1:10" x14ac:dyDescent="0.25">
      <c r="A25" s="23">
        <v>3</v>
      </c>
      <c r="B25" s="22" t="s">
        <v>12</v>
      </c>
      <c r="C25" s="38" t="s">
        <v>11</v>
      </c>
      <c r="D25" s="41">
        <v>2</v>
      </c>
      <c r="E25" s="41">
        <f t="shared" si="0"/>
        <v>1</v>
      </c>
      <c r="H25" s="3" t="s">
        <v>9</v>
      </c>
      <c r="I25" s="46" t="s">
        <v>19</v>
      </c>
      <c r="J25" s="45">
        <v>0</v>
      </c>
    </row>
    <row r="26" spans="1:10" x14ac:dyDescent="0.25">
      <c r="A26" s="23">
        <v>4</v>
      </c>
      <c r="B26" s="24" t="s">
        <v>5</v>
      </c>
      <c r="C26" s="38" t="s">
        <v>8</v>
      </c>
      <c r="D26" s="41">
        <v>3</v>
      </c>
      <c r="E26" s="41">
        <f t="shared" si="0"/>
        <v>1</v>
      </c>
      <c r="H26" s="3" t="s">
        <v>10</v>
      </c>
      <c r="I26" s="44">
        <v>5</v>
      </c>
      <c r="J26" s="45">
        <v>0</v>
      </c>
    </row>
    <row r="27" spans="1:10" x14ac:dyDescent="0.25">
      <c r="A27" s="23"/>
      <c r="B27" s="24"/>
      <c r="C27" s="38"/>
      <c r="D27" s="41"/>
      <c r="E27" s="41">
        <f t="shared" si="0"/>
        <v>0</v>
      </c>
      <c r="H27" s="3" t="s">
        <v>11</v>
      </c>
      <c r="I27" s="46">
        <v>5</v>
      </c>
      <c r="J27" s="45">
        <v>0</v>
      </c>
    </row>
    <row r="28" spans="1:10" x14ac:dyDescent="0.25">
      <c r="A28" s="23"/>
      <c r="B28" s="24"/>
      <c r="C28" s="38"/>
      <c r="D28" s="41"/>
      <c r="E28" s="41">
        <f t="shared" si="0"/>
        <v>0</v>
      </c>
      <c r="I28" s="44">
        <v>30</v>
      </c>
      <c r="J28" s="45">
        <v>-3.75</v>
      </c>
    </row>
    <row r="29" spans="1:10" ht="15.75" thickBot="1" x14ac:dyDescent="0.3">
      <c r="A29" s="25"/>
      <c r="B29" s="26"/>
      <c r="C29" s="39"/>
      <c r="D29" s="41"/>
      <c r="E29" s="41">
        <f t="shared" si="0"/>
        <v>0</v>
      </c>
      <c r="I29" s="46">
        <v>26.25</v>
      </c>
      <c r="J29" s="45">
        <v>-3.75</v>
      </c>
    </row>
    <row r="30" spans="1:10" ht="15.75" thickBot="1" x14ac:dyDescent="0.3">
      <c r="A30" s="27"/>
      <c r="B30" s="28"/>
      <c r="C30" s="40"/>
      <c r="D30" s="41"/>
      <c r="E30" s="41">
        <f t="shared" si="0"/>
        <v>0</v>
      </c>
      <c r="I30" s="44">
        <v>39</v>
      </c>
      <c r="J30" s="45">
        <v>-21.5</v>
      </c>
    </row>
    <row r="31" spans="1:10" x14ac:dyDescent="0.25">
      <c r="A31" s="19">
        <v>24</v>
      </c>
      <c r="B31" s="20" t="s">
        <v>7</v>
      </c>
      <c r="C31" s="33" t="s">
        <v>10</v>
      </c>
      <c r="D31" s="41">
        <v>23</v>
      </c>
      <c r="E31" s="41">
        <f t="shared" si="0"/>
        <v>1</v>
      </c>
      <c r="I31" s="46">
        <v>17.5</v>
      </c>
      <c r="J31" s="45">
        <v>-21.5</v>
      </c>
    </row>
    <row r="32" spans="1:10" x14ac:dyDescent="0.25">
      <c r="A32" s="21">
        <v>322</v>
      </c>
      <c r="B32" s="13" t="s">
        <v>7</v>
      </c>
      <c r="C32" s="32" t="s">
        <v>10</v>
      </c>
      <c r="D32" s="41">
        <v>321</v>
      </c>
      <c r="E32" s="41">
        <f t="shared" si="0"/>
        <v>1</v>
      </c>
      <c r="I32" s="44">
        <v>40</v>
      </c>
      <c r="J32" s="45">
        <v>0</v>
      </c>
    </row>
    <row r="33" spans="9:10" x14ac:dyDescent="0.25">
      <c r="I33" s="46">
        <v>40</v>
      </c>
      <c r="J33" s="45">
        <v>0</v>
      </c>
    </row>
    <row r="34" spans="9:10" x14ac:dyDescent="0.25">
      <c r="I34" s="44">
        <v>50</v>
      </c>
      <c r="J34" s="45">
        <v>-32.5</v>
      </c>
    </row>
    <row r="35" spans="9:10" x14ac:dyDescent="0.25">
      <c r="I35" s="46">
        <v>17.5</v>
      </c>
      <c r="J35" s="45">
        <v>-32.5</v>
      </c>
    </row>
    <row r="36" spans="9:10" x14ac:dyDescent="0.25">
      <c r="I36" s="44">
        <v>70</v>
      </c>
      <c r="J36" s="45">
        <v>4</v>
      </c>
    </row>
    <row r="37" spans="9:10" x14ac:dyDescent="0.25">
      <c r="I37" s="46">
        <v>74</v>
      </c>
      <c r="J37" s="45">
        <v>4</v>
      </c>
    </row>
    <row r="38" spans="9:10" x14ac:dyDescent="0.25">
      <c r="I38" s="44">
        <v>80</v>
      </c>
      <c r="J38" s="45">
        <v>-22.5</v>
      </c>
    </row>
    <row r="39" spans="9:10" x14ac:dyDescent="0.25">
      <c r="I39" s="46">
        <v>57.5</v>
      </c>
      <c r="J39" s="45">
        <v>-22.5</v>
      </c>
    </row>
    <row r="40" spans="9:10" x14ac:dyDescent="0.25">
      <c r="I40" s="44" t="s">
        <v>19</v>
      </c>
      <c r="J40" s="45">
        <v>106.25</v>
      </c>
    </row>
    <row r="41" spans="9:10" x14ac:dyDescent="0.25">
      <c r="I41" s="46">
        <v>0</v>
      </c>
      <c r="J41" s="45">
        <v>0</v>
      </c>
    </row>
    <row r="42" spans="9:10" x14ac:dyDescent="0.25">
      <c r="I42" s="46">
        <v>106.25</v>
      </c>
      <c r="J42" s="45">
        <v>106.25</v>
      </c>
    </row>
    <row r="43" spans="9:10" x14ac:dyDescent="0.25">
      <c r="I43" s="43" t="s">
        <v>11</v>
      </c>
      <c r="J43" s="45">
        <v>1</v>
      </c>
    </row>
    <row r="44" spans="9:10" x14ac:dyDescent="0.25">
      <c r="I44" s="44">
        <v>2</v>
      </c>
      <c r="J44" s="45">
        <v>1</v>
      </c>
    </row>
    <row r="45" spans="9:10" x14ac:dyDescent="0.25">
      <c r="I45" s="46">
        <v>3</v>
      </c>
      <c r="J45" s="45">
        <v>1</v>
      </c>
    </row>
    <row r="46" spans="9:10" x14ac:dyDescent="0.25">
      <c r="I46" s="43" t="s">
        <v>19</v>
      </c>
      <c r="J46" s="45">
        <v>282.5</v>
      </c>
    </row>
    <row r="47" spans="9:10" x14ac:dyDescent="0.25">
      <c r="I47" s="44">
        <v>0</v>
      </c>
      <c r="J47" s="45">
        <v>0</v>
      </c>
    </row>
    <row r="48" spans="9:10" x14ac:dyDescent="0.25">
      <c r="I48" s="46">
        <v>0</v>
      </c>
      <c r="J48" s="45">
        <v>0</v>
      </c>
    </row>
    <row r="49" spans="9:10" x14ac:dyDescent="0.25">
      <c r="I49" s="44">
        <v>52</v>
      </c>
      <c r="J49" s="45">
        <v>0</v>
      </c>
    </row>
    <row r="50" spans="9:10" x14ac:dyDescent="0.25">
      <c r="I50" s="46">
        <v>52</v>
      </c>
      <c r="J50" s="45">
        <v>0</v>
      </c>
    </row>
    <row r="51" spans="9:10" x14ac:dyDescent="0.25">
      <c r="I51" s="44">
        <v>849.5</v>
      </c>
      <c r="J51" s="45">
        <v>282.5</v>
      </c>
    </row>
    <row r="52" spans="9:10" x14ac:dyDescent="0.25">
      <c r="I52" s="46">
        <v>1132</v>
      </c>
      <c r="J52" s="45">
        <v>282.5</v>
      </c>
    </row>
    <row r="53" spans="9:10" x14ac:dyDescent="0.25">
      <c r="I53" s="44" t="s">
        <v>19</v>
      </c>
      <c r="J53" s="45">
        <v>0</v>
      </c>
    </row>
    <row r="54" spans="9:10" x14ac:dyDescent="0.25">
      <c r="I54" s="46" t="s">
        <v>19</v>
      </c>
      <c r="J54" s="45">
        <v>0</v>
      </c>
    </row>
    <row r="55" spans="9:10" x14ac:dyDescent="0.25">
      <c r="I55" s="43" t="s">
        <v>20</v>
      </c>
      <c r="J55" s="45">
        <v>565</v>
      </c>
    </row>
  </sheetData>
  <dataValidations disablePrompts="1" count="1">
    <dataValidation type="list" allowBlank="1" showInputMessage="1" showErrorMessage="1" sqref="C4:C32">
      <formula1>groupe</formula1>
    </dataValidation>
  </dataValidation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5"/>
  <sheetViews>
    <sheetView workbookViewId="0">
      <selection activeCell="H11" sqref="H11"/>
    </sheetView>
  </sheetViews>
  <sheetFormatPr baseColWidth="10" defaultRowHeight="15" x14ac:dyDescent="0.25"/>
  <cols>
    <col min="4" max="4" width="14" customWidth="1"/>
  </cols>
  <sheetData>
    <row r="1" spans="1:4" x14ac:dyDescent="0.25">
      <c r="A1" s="3" t="s">
        <v>8</v>
      </c>
      <c r="B1" s="3" t="s">
        <v>2</v>
      </c>
      <c r="C1" s="3" t="s">
        <v>3</v>
      </c>
      <c r="D1" s="3" t="s">
        <v>4</v>
      </c>
    </row>
    <row r="2" spans="1:4" x14ac:dyDescent="0.25">
      <c r="A2" s="3"/>
      <c r="B2" s="3">
        <f>SUM(B3:B15)</f>
        <v>0</v>
      </c>
      <c r="C2" s="3">
        <f t="shared" ref="C2:D2" si="0">SUM(C3:C15)</f>
        <v>0</v>
      </c>
      <c r="D2" s="3">
        <f t="shared" si="0"/>
        <v>0</v>
      </c>
    </row>
    <row r="3" spans="1:4" x14ac:dyDescent="0.25">
      <c r="A3" s="3"/>
      <c r="B3" s="3"/>
      <c r="C3" s="3"/>
      <c r="D3" s="3"/>
    </row>
    <row r="4" spans="1:4" x14ac:dyDescent="0.25">
      <c r="A4" s="3"/>
      <c r="B4" s="3"/>
      <c r="C4" s="3"/>
      <c r="D4" s="3"/>
    </row>
    <row r="5" spans="1:4" x14ac:dyDescent="0.25">
      <c r="A5" s="3"/>
      <c r="B5" s="3"/>
      <c r="C5" s="3"/>
      <c r="D5" s="3"/>
    </row>
    <row r="6" spans="1:4" x14ac:dyDescent="0.25">
      <c r="A6" s="3"/>
      <c r="B6" s="3"/>
      <c r="C6" s="3"/>
      <c r="D6" s="3"/>
    </row>
    <row r="7" spans="1:4" x14ac:dyDescent="0.25">
      <c r="A7" s="3"/>
      <c r="B7" s="3"/>
      <c r="C7" s="3"/>
      <c r="D7" s="3"/>
    </row>
    <row r="8" spans="1:4" x14ac:dyDescent="0.25">
      <c r="A8" s="3"/>
      <c r="B8" s="3"/>
      <c r="C8" s="3"/>
      <c r="D8" s="3"/>
    </row>
    <row r="9" spans="1:4" x14ac:dyDescent="0.25">
      <c r="A9" s="3"/>
      <c r="B9" s="3"/>
      <c r="C9" s="3"/>
      <c r="D9" s="3"/>
    </row>
    <row r="10" spans="1:4" x14ac:dyDescent="0.25">
      <c r="A10" s="3"/>
      <c r="B10" s="3"/>
      <c r="C10" s="3"/>
      <c r="D10" s="3"/>
    </row>
    <row r="11" spans="1:4" x14ac:dyDescent="0.25">
      <c r="A11" s="3"/>
      <c r="B11" s="3"/>
      <c r="C11" s="3"/>
      <c r="D11" s="3"/>
    </row>
    <row r="12" spans="1:4" x14ac:dyDescent="0.25">
      <c r="A12" s="3"/>
      <c r="B12" s="3"/>
      <c r="C12" s="3"/>
      <c r="D12" s="3"/>
    </row>
    <row r="13" spans="1:4" x14ac:dyDescent="0.25">
      <c r="A13" s="3"/>
      <c r="B13" s="3"/>
      <c r="C13" s="3"/>
      <c r="D13" s="3"/>
    </row>
    <row r="14" spans="1:4" x14ac:dyDescent="0.25">
      <c r="A14" s="3"/>
      <c r="B14" s="3"/>
      <c r="C14" s="3"/>
      <c r="D14" s="3"/>
    </row>
    <row r="15" spans="1:4" x14ac:dyDescent="0.25">
      <c r="A15" s="3"/>
      <c r="B15" s="3"/>
      <c r="C15" s="3"/>
      <c r="D15" s="3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1"/>
  <sheetViews>
    <sheetView workbookViewId="0">
      <selection activeCell="F13" sqref="F13"/>
    </sheetView>
  </sheetViews>
  <sheetFormatPr baseColWidth="10" defaultRowHeight="15" x14ac:dyDescent="0.25"/>
  <cols>
    <col min="4" max="4" width="14.140625" customWidth="1"/>
  </cols>
  <sheetData>
    <row r="1" spans="1:4" x14ac:dyDescent="0.25">
      <c r="A1" s="3" t="s">
        <v>9</v>
      </c>
      <c r="B1" s="3" t="s">
        <v>2</v>
      </c>
      <c r="C1" s="3" t="s">
        <v>3</v>
      </c>
      <c r="D1" s="3" t="s">
        <v>4</v>
      </c>
    </row>
    <row r="2" spans="1:4" x14ac:dyDescent="0.25">
      <c r="A2" s="3"/>
      <c r="B2" s="3">
        <f>SUM(B3:B11)</f>
        <v>0</v>
      </c>
      <c r="C2" s="3">
        <f t="shared" ref="C2:D2" si="0">SUM(C3:C11)</f>
        <v>0</v>
      </c>
      <c r="D2" s="3">
        <f t="shared" si="0"/>
        <v>0</v>
      </c>
    </row>
    <row r="3" spans="1:4" x14ac:dyDescent="0.25">
      <c r="A3" s="3"/>
      <c r="B3" s="3"/>
      <c r="C3" s="3"/>
      <c r="D3" s="3"/>
    </row>
    <row r="4" spans="1:4" x14ac:dyDescent="0.25">
      <c r="A4" s="3"/>
      <c r="B4" s="3"/>
      <c r="C4" s="3"/>
      <c r="D4" s="3"/>
    </row>
    <row r="5" spans="1:4" x14ac:dyDescent="0.25">
      <c r="A5" s="3"/>
      <c r="B5" s="3"/>
      <c r="C5" s="3"/>
      <c r="D5" s="3"/>
    </row>
    <row r="6" spans="1:4" x14ac:dyDescent="0.25">
      <c r="A6" s="3"/>
      <c r="B6" s="3"/>
      <c r="C6" s="3"/>
      <c r="D6" s="3"/>
    </row>
    <row r="7" spans="1:4" x14ac:dyDescent="0.25">
      <c r="A7" s="3"/>
      <c r="B7" s="3"/>
      <c r="C7" s="3"/>
      <c r="D7" s="3"/>
    </row>
    <row r="8" spans="1:4" x14ac:dyDescent="0.25">
      <c r="A8" s="3"/>
      <c r="B8" s="3"/>
      <c r="C8" s="3"/>
      <c r="D8" s="3"/>
    </row>
    <row r="9" spans="1:4" x14ac:dyDescent="0.25">
      <c r="A9" s="3"/>
      <c r="B9" s="3"/>
      <c r="C9" s="3"/>
      <c r="D9" s="3"/>
    </row>
    <row r="10" spans="1:4" x14ac:dyDescent="0.25">
      <c r="A10" s="3"/>
      <c r="B10" s="3"/>
      <c r="C10" s="3"/>
      <c r="D10" s="3"/>
    </row>
    <row r="11" spans="1:4" x14ac:dyDescent="0.25">
      <c r="A11" s="3"/>
      <c r="B11" s="3"/>
      <c r="C11" s="3"/>
      <c r="D11" s="3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3"/>
  <sheetViews>
    <sheetView workbookViewId="0"/>
  </sheetViews>
  <sheetFormatPr baseColWidth="10" defaultRowHeight="15" x14ac:dyDescent="0.25"/>
  <cols>
    <col min="4" max="4" width="12.85546875" customWidth="1"/>
  </cols>
  <sheetData>
    <row r="1" spans="1:4" x14ac:dyDescent="0.25">
      <c r="A1" s="3" t="s">
        <v>10</v>
      </c>
      <c r="B1" s="3" t="s">
        <v>2</v>
      </c>
      <c r="C1" s="3" t="s">
        <v>3</v>
      </c>
      <c r="D1" s="3" t="s">
        <v>4</v>
      </c>
    </row>
    <row r="2" spans="1:4" x14ac:dyDescent="0.25">
      <c r="A2" s="3"/>
      <c r="B2" s="3">
        <f>SUM(B3:B13)</f>
        <v>0</v>
      </c>
      <c r="C2" s="3">
        <f t="shared" ref="C2:D2" si="0">SUM(C3:C13)</f>
        <v>0</v>
      </c>
      <c r="D2" s="3">
        <f t="shared" si="0"/>
        <v>0</v>
      </c>
    </row>
    <row r="3" spans="1:4" x14ac:dyDescent="0.25">
      <c r="A3" s="3"/>
      <c r="B3" s="3"/>
      <c r="C3" s="3"/>
      <c r="D3" s="3"/>
    </row>
    <row r="4" spans="1:4" x14ac:dyDescent="0.25">
      <c r="A4" s="3"/>
      <c r="B4" s="3"/>
      <c r="C4" s="3"/>
      <c r="D4" s="3"/>
    </row>
    <row r="5" spans="1:4" x14ac:dyDescent="0.25">
      <c r="A5" s="3"/>
      <c r="B5" s="3"/>
      <c r="C5" s="3"/>
      <c r="D5" s="3"/>
    </row>
    <row r="6" spans="1:4" x14ac:dyDescent="0.25">
      <c r="A6" s="3"/>
      <c r="B6" s="3"/>
      <c r="C6" s="3"/>
      <c r="D6" s="3"/>
    </row>
    <row r="7" spans="1:4" x14ac:dyDescent="0.25">
      <c r="A7" s="3"/>
      <c r="B7" s="3"/>
      <c r="C7" s="3"/>
      <c r="D7" s="3"/>
    </row>
    <row r="8" spans="1:4" x14ac:dyDescent="0.25">
      <c r="A8" s="3"/>
      <c r="B8" s="3"/>
      <c r="C8" s="3"/>
      <c r="D8" s="3"/>
    </row>
    <row r="9" spans="1:4" x14ac:dyDescent="0.25">
      <c r="A9" s="3"/>
      <c r="B9" s="3"/>
      <c r="C9" s="3"/>
      <c r="D9" s="3"/>
    </row>
    <row r="10" spans="1:4" x14ac:dyDescent="0.25">
      <c r="A10" s="3"/>
      <c r="B10" s="3"/>
      <c r="C10" s="3"/>
      <c r="D10" s="3"/>
    </row>
    <row r="11" spans="1:4" x14ac:dyDescent="0.25">
      <c r="A11" s="3"/>
      <c r="B11" s="3"/>
      <c r="C11" s="3"/>
      <c r="D11" s="3"/>
    </row>
    <row r="12" spans="1:4" x14ac:dyDescent="0.25">
      <c r="A12" s="3"/>
      <c r="B12" s="3"/>
      <c r="C12" s="3"/>
      <c r="D12" s="3"/>
    </row>
    <row r="13" spans="1:4" x14ac:dyDescent="0.25">
      <c r="A13" s="3"/>
      <c r="B13" s="3"/>
      <c r="C13" s="3"/>
      <c r="D13" s="3"/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12"/>
  <sheetViews>
    <sheetView workbookViewId="0">
      <selection activeCell="D17" sqref="D17"/>
    </sheetView>
  </sheetViews>
  <sheetFormatPr baseColWidth="10" defaultRowHeight="15" x14ac:dyDescent="0.25"/>
  <cols>
    <col min="4" max="4" width="14.140625" customWidth="1"/>
  </cols>
  <sheetData>
    <row r="1" spans="1:4" x14ac:dyDescent="0.25">
      <c r="A1" s="3" t="s">
        <v>11</v>
      </c>
      <c r="B1" s="3" t="s">
        <v>2</v>
      </c>
      <c r="C1" s="3" t="s">
        <v>3</v>
      </c>
      <c r="D1" s="3" t="s">
        <v>4</v>
      </c>
    </row>
    <row r="2" spans="1:4" x14ac:dyDescent="0.25">
      <c r="A2" s="3"/>
      <c r="B2" s="3">
        <f>SUM(B3:B12)</f>
        <v>0</v>
      </c>
      <c r="C2" s="3">
        <f t="shared" ref="C2:D2" si="0">SUM(C3:C12)</f>
        <v>0</v>
      </c>
      <c r="D2" s="3">
        <f t="shared" si="0"/>
        <v>0</v>
      </c>
    </row>
    <row r="3" spans="1:4" x14ac:dyDescent="0.25">
      <c r="A3" s="3"/>
      <c r="B3" s="3"/>
      <c r="C3" s="3"/>
      <c r="D3" s="3"/>
    </row>
    <row r="4" spans="1:4" x14ac:dyDescent="0.25">
      <c r="A4" s="3"/>
      <c r="B4" s="3"/>
      <c r="C4" s="3"/>
      <c r="D4" s="3"/>
    </row>
    <row r="5" spans="1:4" x14ac:dyDescent="0.25">
      <c r="A5" s="3"/>
      <c r="B5" s="3"/>
      <c r="C5" s="3"/>
      <c r="D5" s="3"/>
    </row>
    <row r="6" spans="1:4" x14ac:dyDescent="0.25">
      <c r="A6" s="3"/>
      <c r="B6" s="3"/>
      <c r="C6" s="3"/>
      <c r="D6" s="3"/>
    </row>
    <row r="7" spans="1:4" x14ac:dyDescent="0.25">
      <c r="A7" s="3"/>
      <c r="B7" s="3"/>
      <c r="C7" s="3"/>
      <c r="D7" s="3"/>
    </row>
    <row r="8" spans="1:4" x14ac:dyDescent="0.25">
      <c r="A8" s="3"/>
      <c r="B8" s="3"/>
      <c r="C8" s="3"/>
      <c r="D8" s="3"/>
    </row>
    <row r="9" spans="1:4" x14ac:dyDescent="0.25">
      <c r="A9" s="3"/>
      <c r="B9" s="3"/>
      <c r="C9" s="3"/>
      <c r="D9" s="3"/>
    </row>
    <row r="10" spans="1:4" x14ac:dyDescent="0.25">
      <c r="A10" s="3"/>
      <c r="B10" s="3"/>
      <c r="C10" s="3"/>
      <c r="D10" s="3"/>
    </row>
    <row r="11" spans="1:4" x14ac:dyDescent="0.25">
      <c r="A11" s="3"/>
      <c r="B11" s="3"/>
      <c r="C11" s="3"/>
      <c r="D11" s="3"/>
    </row>
    <row r="12" spans="1:4" x14ac:dyDescent="0.25">
      <c r="A12" s="3"/>
      <c r="B12" s="3"/>
      <c r="C12" s="3"/>
      <c r="D12" s="3"/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6"/>
  <sheetViews>
    <sheetView workbookViewId="0">
      <selection activeCell="D3" sqref="D3"/>
    </sheetView>
  </sheetViews>
  <sheetFormatPr baseColWidth="10" defaultRowHeight="15" x14ac:dyDescent="0.25"/>
  <cols>
    <col min="4" max="4" width="14.7109375" customWidth="1"/>
  </cols>
  <sheetData>
    <row r="1" spans="1:4" x14ac:dyDescent="0.25">
      <c r="A1" s="3"/>
      <c r="B1" s="3" t="s">
        <v>2</v>
      </c>
      <c r="C1" s="3" t="s">
        <v>3</v>
      </c>
      <c r="D1" s="3" t="s">
        <v>4</v>
      </c>
    </row>
    <row r="2" spans="1:4" x14ac:dyDescent="0.25">
      <c r="A2" s="3" t="s">
        <v>13</v>
      </c>
      <c r="B2" s="3">
        <f>SUM(B3:B6)</f>
        <v>0</v>
      </c>
      <c r="C2" s="3">
        <f t="shared" ref="C2:D2" si="0">SUM(C3:C6)</f>
        <v>0</v>
      </c>
      <c r="D2" s="3">
        <f t="shared" si="0"/>
        <v>0</v>
      </c>
    </row>
    <row r="3" spans="1:4" x14ac:dyDescent="0.25">
      <c r="A3" s="3" t="s">
        <v>8</v>
      </c>
      <c r="B3" s="3">
        <f>ABC!B2</f>
        <v>0</v>
      </c>
      <c r="C3" s="3">
        <f>ABC!C2</f>
        <v>0</v>
      </c>
      <c r="D3" s="3">
        <f>ABC!D2</f>
        <v>0</v>
      </c>
    </row>
    <row r="4" spans="1:4" x14ac:dyDescent="0.25">
      <c r="A4" s="3" t="s">
        <v>9</v>
      </c>
      <c r="B4" s="3">
        <f>EFG!B2</f>
        <v>0</v>
      </c>
      <c r="C4" s="3">
        <f>EFG!C2</f>
        <v>0</v>
      </c>
      <c r="D4" s="3">
        <f>EFG!D2</f>
        <v>0</v>
      </c>
    </row>
    <row r="5" spans="1:4" x14ac:dyDescent="0.25">
      <c r="A5" s="3" t="s">
        <v>10</v>
      </c>
      <c r="B5" s="3">
        <f>AZE!B2</f>
        <v>0</v>
      </c>
      <c r="C5" s="3">
        <f>AZE!C2</f>
        <v>0</v>
      </c>
      <c r="D5" s="3">
        <f>AZE!D2</f>
        <v>0</v>
      </c>
    </row>
    <row r="6" spans="1:4" x14ac:dyDescent="0.25">
      <c r="A6" s="3" t="s">
        <v>11</v>
      </c>
      <c r="B6" s="3">
        <f>RTY!B2</f>
        <v>0</v>
      </c>
      <c r="C6" s="3">
        <f>RTY!C2</f>
        <v>0</v>
      </c>
      <c r="D6" s="3">
        <f>RTY!D2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Feuil1</vt:lpstr>
      <vt:lpstr>ABC</vt:lpstr>
      <vt:lpstr>EFG</vt:lpstr>
      <vt:lpstr>AZE</vt:lpstr>
      <vt:lpstr>RTY</vt:lpstr>
      <vt:lpstr>Synthese</vt:lpstr>
      <vt:lpstr>groupe</vt:lpstr>
    </vt:vector>
  </TitlesOfParts>
  <Company>CLEMESSY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VASSEUR</dc:creator>
  <cp:lastModifiedBy>David VASSEUR</cp:lastModifiedBy>
  <dcterms:created xsi:type="dcterms:W3CDTF">2015-05-27T07:36:20Z</dcterms:created>
  <dcterms:modified xsi:type="dcterms:W3CDTF">2015-06-01T13:52:31Z</dcterms:modified>
</cp:coreProperties>
</file>