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18510" windowHeight="4155" activeTab="1"/>
  </bookViews>
  <sheets>
    <sheet name="Production plan true" sheetId="1" r:id="rId1"/>
    <sheet name="Weekly feeding pla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A11" i="1"/>
  <c r="A18" i="1" s="1"/>
  <c r="H6" i="1"/>
  <c r="D6" i="1"/>
  <c r="J5" i="1"/>
  <c r="K5" i="1" s="1"/>
  <c r="G5" i="1" s="1"/>
  <c r="I5" i="1"/>
  <c r="H5" i="1"/>
  <c r="D5" i="1"/>
  <c r="G4" i="1"/>
  <c r="E4" i="1"/>
  <c r="D4" i="1"/>
  <c r="F24" i="2"/>
  <c r="J24" i="2" s="1"/>
  <c r="J23" i="2"/>
  <c r="F23" i="2"/>
  <c r="F22" i="2"/>
  <c r="J22" i="2" s="1"/>
  <c r="J21" i="2"/>
  <c r="F21" i="2"/>
  <c r="F20" i="2"/>
  <c r="J20" i="2" s="1"/>
  <c r="J19" i="2"/>
  <c r="F19" i="2"/>
  <c r="F18" i="2"/>
  <c r="J18" i="2" s="1"/>
  <c r="J17" i="2"/>
  <c r="F17" i="2"/>
  <c r="F16" i="2"/>
  <c r="J16" i="2" s="1"/>
  <c r="J15" i="2"/>
  <c r="F15" i="2"/>
  <c r="F14" i="2"/>
  <c r="J14" i="2" s="1"/>
  <c r="J13" i="2"/>
  <c r="F13" i="2"/>
  <c r="F12" i="2"/>
  <c r="J12" i="2" s="1"/>
  <c r="J11" i="2"/>
  <c r="F11" i="2"/>
  <c r="F10" i="2"/>
  <c r="J10" i="2" s="1"/>
  <c r="J9" i="2"/>
  <c r="F9" i="2"/>
  <c r="F8" i="2"/>
  <c r="J8" i="2" s="1"/>
  <c r="J7" i="2"/>
  <c r="F7" i="2"/>
  <c r="F6" i="2"/>
  <c r="J6" i="2" s="1"/>
  <c r="J5" i="2"/>
  <c r="F5" i="2"/>
  <c r="A5" i="2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F4" i="2"/>
  <c r="J4" i="2" s="1"/>
  <c r="C4" i="2"/>
  <c r="B5" i="2" s="1"/>
  <c r="C5" i="2" s="1"/>
  <c r="B6" i="2" s="1"/>
  <c r="C6" i="2" s="1"/>
  <c r="B7" i="2" s="1"/>
  <c r="C7" i="2" s="1"/>
  <c r="B8" i="2" s="1"/>
  <c r="C8" i="2" s="1"/>
  <c r="B9" i="2" s="1"/>
  <c r="C9" i="2" s="1"/>
  <c r="B10" i="2" s="1"/>
  <c r="C10" i="2" s="1"/>
  <c r="B11" i="2" s="1"/>
  <c r="C11" i="2" s="1"/>
  <c r="B12" i="2" s="1"/>
  <c r="C12" i="2" s="1"/>
  <c r="B13" i="2" s="1"/>
  <c r="C13" i="2" s="1"/>
  <c r="B14" i="2" s="1"/>
  <c r="C14" i="2" s="1"/>
  <c r="B15" i="2" s="1"/>
  <c r="C15" i="2" s="1"/>
  <c r="B16" i="2" s="1"/>
  <c r="C16" i="2" s="1"/>
  <c r="B17" i="2" s="1"/>
  <c r="C17" i="2" s="1"/>
  <c r="B18" i="2" s="1"/>
  <c r="C18" i="2" s="1"/>
  <c r="B19" i="2" s="1"/>
  <c r="C19" i="2" s="1"/>
  <c r="B20" i="2" s="1"/>
  <c r="C20" i="2" s="1"/>
  <c r="B21" i="2" s="1"/>
  <c r="C21" i="2" s="1"/>
  <c r="B22" i="2" s="1"/>
  <c r="C22" i="2" s="1"/>
  <c r="B23" i="2" s="1"/>
  <c r="C23" i="2" s="1"/>
  <c r="B24" i="2" s="1"/>
  <c r="C24" i="2" s="1"/>
  <c r="L5" i="1" l="1"/>
  <c r="F4" i="1" s="1"/>
  <c r="I6" i="1"/>
  <c r="E5" i="1"/>
  <c r="J6" i="1"/>
  <c r="K6" i="1" s="1"/>
  <c r="G6" i="1" s="1"/>
  <c r="H7" i="1"/>
  <c r="I7" i="1" l="1"/>
  <c r="E6" i="1"/>
  <c r="L6" i="1"/>
  <c r="F5" i="1" s="1"/>
  <c r="J7" i="1"/>
  <c r="K7" i="1" s="1"/>
  <c r="G7" i="1" s="1"/>
  <c r="H8" i="1"/>
  <c r="D7" i="1"/>
  <c r="H9" i="1" l="1"/>
  <c r="D8" i="1"/>
  <c r="J8" i="1"/>
  <c r="K8" i="1" s="1"/>
  <c r="G8" i="1" s="1"/>
  <c r="I8" i="1"/>
  <c r="L7" i="1"/>
  <c r="F6" i="1" s="1"/>
  <c r="E7" i="1"/>
  <c r="E8" i="1" l="1"/>
  <c r="L8" i="1"/>
  <c r="F7" i="1" s="1"/>
  <c r="I9" i="1"/>
  <c r="D9" i="1"/>
  <c r="J9" i="1"/>
  <c r="K9" i="1" s="1"/>
  <c r="G9" i="1" s="1"/>
  <c r="H10" i="1"/>
  <c r="L9" i="1" l="1"/>
  <c r="F8" i="1" s="1"/>
  <c r="I10" i="1"/>
  <c r="E9" i="1"/>
  <c r="H11" i="1"/>
  <c r="J10" i="1"/>
  <c r="K10" i="1" s="1"/>
  <c r="G10" i="1" s="1"/>
  <c r="D10" i="1"/>
  <c r="H12" i="1" l="1"/>
  <c r="D11" i="1"/>
  <c r="J11" i="1"/>
  <c r="K11" i="1" s="1"/>
  <c r="G11" i="1" s="1"/>
  <c r="I11" i="1"/>
  <c r="E10" i="1"/>
  <c r="L10" i="1"/>
  <c r="F9" i="1" s="1"/>
  <c r="D12" i="1" l="1"/>
  <c r="J12" i="1"/>
  <c r="K12" i="1" s="1"/>
  <c r="G12" i="1" s="1"/>
  <c r="H13" i="1"/>
  <c r="E11" i="1"/>
  <c r="L11" i="1"/>
  <c r="F10" i="1" s="1"/>
  <c r="I12" i="1"/>
  <c r="J13" i="1" l="1"/>
  <c r="K13" i="1" s="1"/>
  <c r="G13" i="1" s="1"/>
  <c r="H14" i="1"/>
  <c r="D13" i="1"/>
  <c r="L12" i="1"/>
  <c r="F11" i="1" s="1"/>
  <c r="I13" i="1"/>
  <c r="E12" i="1"/>
  <c r="E13" i="1" l="1"/>
  <c r="L13" i="1"/>
  <c r="F12" i="1" s="1"/>
  <c r="I14" i="1"/>
  <c r="J14" i="1"/>
  <c r="K14" i="1" s="1"/>
  <c r="G14" i="1" s="1"/>
  <c r="H15" i="1"/>
  <c r="D14" i="1"/>
  <c r="H16" i="1" l="1"/>
  <c r="J15" i="1"/>
  <c r="K15" i="1" s="1"/>
  <c r="G15" i="1" s="1"/>
  <c r="D15" i="1"/>
  <c r="I15" i="1"/>
  <c r="L14" i="1"/>
  <c r="F13" i="1" s="1"/>
  <c r="E14" i="1"/>
  <c r="E15" i="1" l="1"/>
  <c r="I16" i="1"/>
  <c r="L15" i="1"/>
  <c r="F14" i="1" s="1"/>
  <c r="D16" i="1"/>
  <c r="J16" i="1"/>
  <c r="K16" i="1" s="1"/>
  <c r="G16" i="1" s="1"/>
  <c r="H17" i="1"/>
  <c r="D17" i="1" l="1"/>
  <c r="H18" i="1"/>
  <c r="J17" i="1"/>
  <c r="K17" i="1" s="1"/>
  <c r="G17" i="1" s="1"/>
  <c r="L16" i="1"/>
  <c r="F15" i="1" s="1"/>
  <c r="E16" i="1"/>
  <c r="I17" i="1"/>
  <c r="I18" i="1" l="1"/>
  <c r="L17" i="1"/>
  <c r="F16" i="1" s="1"/>
  <c r="E17" i="1"/>
  <c r="H19" i="1"/>
  <c r="J18" i="1"/>
  <c r="K18" i="1" s="1"/>
  <c r="G18" i="1" s="1"/>
  <c r="D18" i="1"/>
  <c r="E18" i="1" l="1"/>
  <c r="I19" i="1"/>
  <c r="L18" i="1"/>
  <c r="F17" i="1" s="1"/>
  <c r="D19" i="1"/>
  <c r="J19" i="1"/>
  <c r="K19" i="1" s="1"/>
  <c r="G19" i="1" s="1"/>
  <c r="H20" i="1"/>
  <c r="H21" i="1" l="1"/>
  <c r="J20" i="1"/>
  <c r="K20" i="1" s="1"/>
  <c r="G20" i="1" s="1"/>
  <c r="D20" i="1"/>
  <c r="L19" i="1"/>
  <c r="F18" i="1" s="1"/>
  <c r="I20" i="1"/>
  <c r="E19" i="1"/>
  <c r="I21" i="1" l="1"/>
  <c r="E20" i="1"/>
  <c r="L20" i="1"/>
  <c r="F19" i="1" s="1"/>
  <c r="J21" i="1"/>
  <c r="K21" i="1" s="1"/>
  <c r="G21" i="1" s="1"/>
  <c r="D21" i="1"/>
  <c r="H22" i="1"/>
  <c r="H23" i="1" l="1"/>
  <c r="D22" i="1"/>
  <c r="J22" i="1"/>
  <c r="K22" i="1" s="1"/>
  <c r="G22" i="1" s="1"/>
  <c r="I22" i="1"/>
  <c r="E21" i="1"/>
  <c r="L21" i="1"/>
  <c r="F20" i="1" s="1"/>
  <c r="D23" i="1" l="1"/>
  <c r="H24" i="1"/>
  <c r="J23" i="1"/>
  <c r="K23" i="1" s="1"/>
  <c r="G23" i="1" s="1"/>
  <c r="E22" i="1"/>
  <c r="I23" i="1"/>
  <c r="L22" i="1"/>
  <c r="F21" i="1" s="1"/>
  <c r="D24" i="1" l="1"/>
  <c r="J24" i="1"/>
  <c r="K24" i="1" s="1"/>
  <c r="G24" i="1" s="1"/>
  <c r="L23" i="1"/>
  <c r="F22" i="1" s="1"/>
  <c r="E23" i="1"/>
  <c r="I24" i="1"/>
  <c r="E24" i="1" l="1"/>
  <c r="L24" i="1"/>
  <c r="F23" i="1" s="1"/>
</calcChain>
</file>

<file path=xl/comments1.xml><?xml version="1.0" encoding="utf-8"?>
<comments xmlns="http://schemas.openxmlformats.org/spreadsheetml/2006/main">
  <authors>
    <author>Christophe</author>
  </authors>
  <commentList>
    <comment ref="H1" authorId="0" shapeId="0">
      <text>
        <r>
          <rPr>
            <b/>
            <sz val="9"/>
            <color indexed="81"/>
            <rFont val="Tahoma"/>
            <charset val="1"/>
          </rPr>
          <t>Christophe:
The software works as if you were entering the actions at the end of the day so the next day has the datas updated from the day before.</t>
        </r>
      </text>
    </comment>
  </commentList>
</comments>
</file>

<file path=xl/sharedStrings.xml><?xml version="1.0" encoding="utf-8"?>
<sst xmlns="http://schemas.openxmlformats.org/spreadsheetml/2006/main" count="54" uniqueCount="30">
  <si>
    <t>Date</t>
  </si>
  <si>
    <t>Feeding  datas TANK 1</t>
  </si>
  <si>
    <t xml:space="preserve"> Following ISO-8601</t>
  </si>
  <si>
    <t>Food/week [kg]</t>
  </si>
  <si>
    <t>Average food /day [kg]</t>
  </si>
  <si>
    <t>Times/day</t>
  </si>
  <si>
    <t>Food/time [kg]</t>
  </si>
  <si>
    <t>Week n°</t>
  </si>
  <si>
    <t>From</t>
  </si>
  <si>
    <t>To</t>
  </si>
  <si>
    <t>Theoretical</t>
  </si>
  <si>
    <t>Real</t>
  </si>
  <si>
    <t>SOMME(INDIRECT("E"&amp;(((LIGNE()-6)*7)+6)):DECALER(INDIRECT("E"&amp;(((LIGNE()-6)*7)+6));6;0))</t>
  </si>
  <si>
    <t>TOTAL STOCK OVERVIEW</t>
  </si>
  <si>
    <t>STOCK MANAGEMENT TANK 1</t>
  </si>
  <si>
    <t>ISO-8601 (from Monday to Sunday)</t>
  </si>
  <si>
    <t>fishcount</t>
  </si>
  <si>
    <t>biomass [kg]</t>
  </si>
  <si>
    <t>feed [kg]</t>
  </si>
  <si>
    <t>feedratio [%/d]</t>
  </si>
  <si>
    <t>size [g]</t>
  </si>
  <si>
    <t>feed_plan [kg]</t>
  </si>
  <si>
    <t>feed_actual [kg]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</si>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</sst>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/>
    <xf numFmtId="2" fontId="2" fillId="0" borderId="0" xfId="0" applyNumberFormat="1" applyFont="1"/>
    <xf numFmtId="0" fontId="2" fillId="0" borderId="0" xfId="0" applyFont="1"/>
    <xf numFmtId="164" fontId="2" fillId="0" borderId="0" xfId="0" applyNumberFormat="1" applyFont="1"/>
    <xf numFmtId="0" fontId="0" fillId="0" borderId="2" xfId="0" applyBorder="1"/>
    <xf numFmtId="0" fontId="0" fillId="0" borderId="1" xfId="0" applyFont="1" applyBorder="1" applyAlignment="1">
      <alignment horizontal="center" vertical="center"/>
    </xf>
    <xf numFmtId="1" fontId="3" fillId="3" borderId="3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1" fontId="3" fillId="3" borderId="5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" fontId="3" fillId="3" borderId="6" xfId="0" applyNumberFormat="1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1" fontId="3" fillId="3" borderId="8" xfId="0" applyNumberFormat="1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1" fontId="0" fillId="3" borderId="12" xfId="0" applyNumberFormat="1" applyFont="1" applyFill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1" fontId="0" fillId="0" borderId="12" xfId="0" applyNumberFormat="1" applyFont="1" applyFill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Font="1" applyBorder="1"/>
    <xf numFmtId="1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0" fontId="0" fillId="0" borderId="0" xfId="1" applyNumberFormat="1" applyFont="1" applyBorder="1" applyAlignment="1">
      <alignment horizontal="center" vertical="center"/>
    </xf>
    <xf numFmtId="0" fontId="0" fillId="0" borderId="0" xfId="0" applyFill="1" applyBorder="1"/>
    <xf numFmtId="1" fontId="0" fillId="0" borderId="0" xfId="0" applyNumberFormat="1" applyFill="1" applyBorder="1"/>
    <xf numFmtId="1" fontId="0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/>
    <xf numFmtId="14" fontId="0" fillId="0" borderId="7" xfId="0" applyNumberFormat="1" applyFont="1" applyBorder="1"/>
    <xf numFmtId="0" fontId="0" fillId="0" borderId="0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24"/>
  <sheetViews>
    <sheetView workbookViewId="0">
      <selection activeCell="M3" sqref="M1:M1048576"/>
    </sheetView>
  </sheetViews>
  <sheetFormatPr baseColWidth="10" defaultRowHeight="15" x14ac:dyDescent="0.25"/>
  <cols>
    <col min="7" max="7" width="14.7109375" bestFit="1" customWidth="1"/>
    <col min="10" max="10" width="7.28515625" bestFit="1" customWidth="1"/>
    <col min="11" max="11" width="14.7109375" bestFit="1" customWidth="1"/>
    <col min="12" max="12" width="13.85546875" bestFit="1" customWidth="1"/>
    <col min="13" max="13" width="15.28515625" bestFit="1" customWidth="1"/>
  </cols>
  <sheetData>
    <row r="1" spans="1:13" x14ac:dyDescent="0.25">
      <c r="A1" s="12" t="s">
        <v>0</v>
      </c>
      <c r="B1" s="12"/>
      <c r="C1" s="12"/>
      <c r="D1" s="13" t="s">
        <v>13</v>
      </c>
      <c r="E1" s="14"/>
      <c r="F1" s="14"/>
      <c r="G1" s="15"/>
      <c r="H1" s="16" t="s">
        <v>14</v>
      </c>
      <c r="I1" s="17"/>
      <c r="J1" s="17"/>
      <c r="K1" s="17"/>
      <c r="L1" s="17"/>
      <c r="M1" s="18"/>
    </row>
    <row r="2" spans="1:13" x14ac:dyDescent="0.25">
      <c r="A2" s="12"/>
      <c r="B2" s="12"/>
      <c r="C2" s="12"/>
      <c r="D2" s="19"/>
      <c r="E2" s="20"/>
      <c r="F2" s="20"/>
      <c r="G2" s="21"/>
      <c r="H2" s="22"/>
      <c r="I2" s="23"/>
      <c r="J2" s="23"/>
      <c r="K2" s="23"/>
      <c r="L2" s="23"/>
      <c r="M2" s="24"/>
    </row>
    <row r="3" spans="1:13" x14ac:dyDescent="0.25">
      <c r="A3" s="25" t="s">
        <v>15</v>
      </c>
      <c r="B3" s="26"/>
      <c r="C3" s="27"/>
      <c r="D3" s="28" t="s">
        <v>16</v>
      </c>
      <c r="E3" s="29" t="s">
        <v>17</v>
      </c>
      <c r="F3" s="30" t="s">
        <v>18</v>
      </c>
      <c r="G3" s="30" t="s">
        <v>19</v>
      </c>
      <c r="H3" s="31" t="s">
        <v>16</v>
      </c>
      <c r="I3" s="32" t="s">
        <v>17</v>
      </c>
      <c r="J3" s="31" t="s">
        <v>20</v>
      </c>
      <c r="K3" s="33" t="s">
        <v>19</v>
      </c>
      <c r="L3" s="34" t="s">
        <v>21</v>
      </c>
      <c r="M3" s="35" t="s">
        <v>22</v>
      </c>
    </row>
    <row r="4" spans="1:13" x14ac:dyDescent="0.25">
      <c r="A4" s="3">
        <v>1</v>
      </c>
      <c r="B4" s="36" t="s">
        <v>23</v>
      </c>
      <c r="C4" s="37">
        <v>42002</v>
      </c>
      <c r="D4" s="38">
        <f>SUM(H4+X4+AN4+BD4)</f>
        <v>0</v>
      </c>
      <c r="E4" s="39">
        <f>SUM(I4+Y4+AO4+BE4)</f>
        <v>0</v>
      </c>
      <c r="F4" s="39">
        <f>SUM(L5+AB4+AR4+BH4)</f>
        <v>0</v>
      </c>
      <c r="G4" s="40">
        <f>(SUM(K4+AA4+AQ4+BG4)/4)</f>
        <v>0</v>
      </c>
      <c r="H4" s="41"/>
      <c r="I4" s="42"/>
      <c r="J4" s="41"/>
      <c r="K4" s="36"/>
      <c r="L4" s="36"/>
      <c r="M4" s="36"/>
    </row>
    <row r="5" spans="1:13" x14ac:dyDescent="0.25">
      <c r="A5" s="3"/>
      <c r="B5" s="36" t="s">
        <v>24</v>
      </c>
      <c r="C5" s="37">
        <v>42003</v>
      </c>
      <c r="D5" s="38">
        <f t="shared" ref="D5:D24" si="0">SUM(H5+X5+AN5+BD5)</f>
        <v>0</v>
      </c>
      <c r="E5" s="39">
        <f t="shared" ref="E5:E24" si="1">SUM(I5+Y5+AO5+BE5)</f>
        <v>0</v>
      </c>
      <c r="F5" s="39">
        <f t="shared" ref="F5:F24" si="2">SUM(L6+AB5+AR5+BH5)</f>
        <v>0</v>
      </c>
      <c r="G5" s="40">
        <f t="shared" ref="G5:G24" si="3">(SUM(K5+AA5+AQ5+BG5)/4)</f>
        <v>0</v>
      </c>
      <c r="H5" s="43">
        <f t="shared" ref="H5:H24" si="4">IF(ISBLANK(H4+O4+Q4+S4+U4),"",H4+O4-Q4-S4-U4)</f>
        <v>0</v>
      </c>
      <c r="I5" s="44">
        <f t="shared" ref="I5:I24" si="5">IF(I4=0,P4-R4-T4-V4,IF(ISBLANK(I4),"",I4+L4/($K$4*J4^$K$5)+P4-R4-T4-V4))</f>
        <v>0</v>
      </c>
      <c r="J5" s="43">
        <f t="shared" ref="J5:J24" si="6">IF(H5=0,0,IF(ISBLANK(H5),0,I5*1000/H5))</f>
        <v>0</v>
      </c>
      <c r="K5" s="45">
        <f t="shared" ref="K5:K24" si="7">IF(J5=0,0,IF(ISBLANK(J5),0,($D$4*(J5/1000)^0.8/(J5*100))*100))</f>
        <v>0</v>
      </c>
      <c r="L5" s="46">
        <f t="shared" ref="L5:L24" si="8">IF(AND(I5,K5)=0,0,IF(ISBLANK(I5+K5),0,I5*K5))</f>
        <v>0</v>
      </c>
      <c r="M5" s="36"/>
    </row>
    <row r="6" spans="1:13" x14ac:dyDescent="0.25">
      <c r="A6" s="3"/>
      <c r="B6" s="36" t="s">
        <v>25</v>
      </c>
      <c r="C6" s="37">
        <v>42004</v>
      </c>
      <c r="D6" s="38">
        <f t="shared" si="0"/>
        <v>0</v>
      </c>
      <c r="E6" s="39">
        <f t="shared" si="1"/>
        <v>0</v>
      </c>
      <c r="F6" s="39">
        <f t="shared" si="2"/>
        <v>0</v>
      </c>
      <c r="G6" s="40">
        <f t="shared" si="3"/>
        <v>0</v>
      </c>
      <c r="H6" s="43">
        <f t="shared" si="4"/>
        <v>0</v>
      </c>
      <c r="I6" s="44">
        <f t="shared" si="5"/>
        <v>0</v>
      </c>
      <c r="J6" s="43">
        <f t="shared" si="6"/>
        <v>0</v>
      </c>
      <c r="K6" s="45">
        <f t="shared" si="7"/>
        <v>0</v>
      </c>
      <c r="L6" s="46">
        <f t="shared" si="8"/>
        <v>0</v>
      </c>
      <c r="M6" s="47"/>
    </row>
    <row r="7" spans="1:13" x14ac:dyDescent="0.25">
      <c r="A7" s="3"/>
      <c r="B7" s="36" t="s">
        <v>26</v>
      </c>
      <c r="C7" s="37">
        <v>42005</v>
      </c>
      <c r="D7" s="38">
        <f t="shared" si="0"/>
        <v>0</v>
      </c>
      <c r="E7" s="39">
        <f t="shared" si="1"/>
        <v>0</v>
      </c>
      <c r="F7" s="39">
        <f t="shared" si="2"/>
        <v>0</v>
      </c>
      <c r="G7" s="40">
        <f t="shared" si="3"/>
        <v>0</v>
      </c>
      <c r="H7" s="43">
        <f t="shared" si="4"/>
        <v>0</v>
      </c>
      <c r="I7" s="44">
        <f t="shared" si="5"/>
        <v>0</v>
      </c>
      <c r="J7" s="43">
        <f t="shared" si="6"/>
        <v>0</v>
      </c>
      <c r="K7" s="45">
        <f t="shared" si="7"/>
        <v>0</v>
      </c>
      <c r="L7" s="46">
        <f t="shared" si="8"/>
        <v>0</v>
      </c>
      <c r="M7" s="47"/>
    </row>
    <row r="8" spans="1:13" x14ac:dyDescent="0.25">
      <c r="A8" s="3"/>
      <c r="B8" s="36" t="s">
        <v>27</v>
      </c>
      <c r="C8" s="37">
        <v>42006</v>
      </c>
      <c r="D8" s="38">
        <f t="shared" si="0"/>
        <v>0</v>
      </c>
      <c r="E8" s="39">
        <f t="shared" si="1"/>
        <v>0</v>
      </c>
      <c r="F8" s="39">
        <f t="shared" si="2"/>
        <v>0</v>
      </c>
      <c r="G8" s="40">
        <f t="shared" si="3"/>
        <v>0</v>
      </c>
      <c r="H8" s="43">
        <f t="shared" si="4"/>
        <v>0</v>
      </c>
      <c r="I8" s="44">
        <f t="shared" si="5"/>
        <v>0</v>
      </c>
      <c r="J8" s="43">
        <f t="shared" si="6"/>
        <v>0</v>
      </c>
      <c r="K8" s="45">
        <f t="shared" si="7"/>
        <v>0</v>
      </c>
      <c r="L8" s="46">
        <f t="shared" si="8"/>
        <v>0</v>
      </c>
      <c r="M8" s="47"/>
    </row>
    <row r="9" spans="1:13" x14ac:dyDescent="0.25">
      <c r="A9" s="3"/>
      <c r="B9" s="36" t="s">
        <v>28</v>
      </c>
      <c r="C9" s="37">
        <v>42007</v>
      </c>
      <c r="D9" s="38">
        <f t="shared" si="0"/>
        <v>0</v>
      </c>
      <c r="E9" s="39">
        <f t="shared" si="1"/>
        <v>0</v>
      </c>
      <c r="F9" s="39">
        <f t="shared" si="2"/>
        <v>0</v>
      </c>
      <c r="G9" s="40">
        <f t="shared" si="3"/>
        <v>0</v>
      </c>
      <c r="H9" s="43">
        <f t="shared" si="4"/>
        <v>0</v>
      </c>
      <c r="I9" s="44">
        <f t="shared" si="5"/>
        <v>0</v>
      </c>
      <c r="J9" s="43">
        <f t="shared" si="6"/>
        <v>0</v>
      </c>
      <c r="K9" s="45">
        <f t="shared" si="7"/>
        <v>0</v>
      </c>
      <c r="L9" s="46">
        <f t="shared" si="8"/>
        <v>0</v>
      </c>
      <c r="M9" s="47"/>
    </row>
    <row r="10" spans="1:13" x14ac:dyDescent="0.25">
      <c r="A10" s="3"/>
      <c r="B10" s="48" t="s">
        <v>29</v>
      </c>
      <c r="C10" s="49">
        <v>42008</v>
      </c>
      <c r="D10" s="38">
        <f t="shared" si="0"/>
        <v>0</v>
      </c>
      <c r="E10" s="39">
        <f t="shared" si="1"/>
        <v>0</v>
      </c>
      <c r="F10" s="39">
        <f t="shared" si="2"/>
        <v>0</v>
      </c>
      <c r="G10" s="40">
        <f t="shared" si="3"/>
        <v>0</v>
      </c>
      <c r="H10" s="43">
        <f t="shared" si="4"/>
        <v>0</v>
      </c>
      <c r="I10" s="44">
        <f t="shared" si="5"/>
        <v>0</v>
      </c>
      <c r="J10" s="43">
        <f t="shared" si="6"/>
        <v>0</v>
      </c>
      <c r="K10" s="45">
        <f t="shared" si="7"/>
        <v>0</v>
      </c>
      <c r="L10" s="46">
        <f t="shared" si="8"/>
        <v>0</v>
      </c>
      <c r="M10" s="47"/>
    </row>
    <row r="11" spans="1:13" x14ac:dyDescent="0.25">
      <c r="A11" s="3">
        <f>A4+1</f>
        <v>2</v>
      </c>
      <c r="B11" s="36" t="s">
        <v>23</v>
      </c>
      <c r="C11" s="37">
        <v>42009</v>
      </c>
      <c r="D11" s="38">
        <f t="shared" si="0"/>
        <v>0</v>
      </c>
      <c r="E11" s="39">
        <f t="shared" si="1"/>
        <v>0</v>
      </c>
      <c r="F11" s="39">
        <f t="shared" si="2"/>
        <v>0</v>
      </c>
      <c r="G11" s="40">
        <f t="shared" si="3"/>
        <v>0</v>
      </c>
      <c r="H11" s="43">
        <f t="shared" si="4"/>
        <v>0</v>
      </c>
      <c r="I11" s="44">
        <f t="shared" si="5"/>
        <v>0</v>
      </c>
      <c r="J11" s="43">
        <f t="shared" si="6"/>
        <v>0</v>
      </c>
      <c r="K11" s="45">
        <f t="shared" si="7"/>
        <v>0</v>
      </c>
      <c r="L11" s="46">
        <f t="shared" si="8"/>
        <v>0</v>
      </c>
      <c r="M11" s="47"/>
    </row>
    <row r="12" spans="1:13" x14ac:dyDescent="0.25">
      <c r="A12" s="3"/>
      <c r="B12" s="36" t="s">
        <v>24</v>
      </c>
      <c r="C12" s="37">
        <v>42010</v>
      </c>
      <c r="D12" s="38">
        <f t="shared" si="0"/>
        <v>0</v>
      </c>
      <c r="E12" s="39">
        <f t="shared" si="1"/>
        <v>0</v>
      </c>
      <c r="F12" s="39">
        <f t="shared" si="2"/>
        <v>0</v>
      </c>
      <c r="G12" s="40">
        <f t="shared" si="3"/>
        <v>0</v>
      </c>
      <c r="H12" s="43">
        <f t="shared" si="4"/>
        <v>0</v>
      </c>
      <c r="I12" s="44">
        <f t="shared" si="5"/>
        <v>0</v>
      </c>
      <c r="J12" s="43">
        <f t="shared" si="6"/>
        <v>0</v>
      </c>
      <c r="K12" s="45">
        <f t="shared" si="7"/>
        <v>0</v>
      </c>
      <c r="L12" s="46">
        <f t="shared" si="8"/>
        <v>0</v>
      </c>
      <c r="M12" s="47"/>
    </row>
    <row r="13" spans="1:13" x14ac:dyDescent="0.25">
      <c r="A13" s="3"/>
      <c r="B13" s="36" t="s">
        <v>25</v>
      </c>
      <c r="C13" s="37">
        <v>42011</v>
      </c>
      <c r="D13" s="38">
        <f t="shared" si="0"/>
        <v>0</v>
      </c>
      <c r="E13" s="39">
        <f t="shared" si="1"/>
        <v>0</v>
      </c>
      <c r="F13" s="39">
        <f t="shared" si="2"/>
        <v>0</v>
      </c>
      <c r="G13" s="40">
        <f t="shared" si="3"/>
        <v>0</v>
      </c>
      <c r="H13" s="43">
        <f t="shared" si="4"/>
        <v>0</v>
      </c>
      <c r="I13" s="44">
        <f t="shared" si="5"/>
        <v>0</v>
      </c>
      <c r="J13" s="43">
        <f t="shared" si="6"/>
        <v>0</v>
      </c>
      <c r="K13" s="45">
        <f t="shared" si="7"/>
        <v>0</v>
      </c>
      <c r="L13" s="46">
        <f t="shared" si="8"/>
        <v>0</v>
      </c>
      <c r="M13" s="50"/>
    </row>
    <row r="14" spans="1:13" x14ac:dyDescent="0.25">
      <c r="A14" s="3"/>
      <c r="B14" s="36" t="s">
        <v>26</v>
      </c>
      <c r="C14" s="37">
        <v>42012</v>
      </c>
      <c r="D14" s="38">
        <f t="shared" si="0"/>
        <v>0</v>
      </c>
      <c r="E14" s="39">
        <f t="shared" si="1"/>
        <v>0</v>
      </c>
      <c r="F14" s="39">
        <f t="shared" si="2"/>
        <v>0</v>
      </c>
      <c r="G14" s="40">
        <f t="shared" si="3"/>
        <v>0</v>
      </c>
      <c r="H14" s="43">
        <f t="shared" si="4"/>
        <v>0</v>
      </c>
      <c r="I14" s="44">
        <f t="shared" si="5"/>
        <v>0</v>
      </c>
      <c r="J14" s="43">
        <f t="shared" si="6"/>
        <v>0</v>
      </c>
      <c r="K14" s="45">
        <f t="shared" si="7"/>
        <v>0</v>
      </c>
      <c r="L14" s="46">
        <f t="shared" si="8"/>
        <v>0</v>
      </c>
      <c r="M14" s="50"/>
    </row>
    <row r="15" spans="1:13" x14ac:dyDescent="0.25">
      <c r="A15" s="3"/>
      <c r="B15" s="36" t="s">
        <v>27</v>
      </c>
      <c r="C15" s="37">
        <v>42013</v>
      </c>
      <c r="D15" s="38">
        <f t="shared" si="0"/>
        <v>0</v>
      </c>
      <c r="E15" s="39">
        <f t="shared" si="1"/>
        <v>0</v>
      </c>
      <c r="F15" s="39">
        <f t="shared" si="2"/>
        <v>0</v>
      </c>
      <c r="G15" s="40">
        <f t="shared" si="3"/>
        <v>0</v>
      </c>
      <c r="H15" s="43">
        <f t="shared" si="4"/>
        <v>0</v>
      </c>
      <c r="I15" s="44">
        <f t="shared" si="5"/>
        <v>0</v>
      </c>
      <c r="J15" s="43">
        <f t="shared" si="6"/>
        <v>0</v>
      </c>
      <c r="K15" s="45">
        <f t="shared" si="7"/>
        <v>0</v>
      </c>
      <c r="L15" s="46">
        <f t="shared" si="8"/>
        <v>0</v>
      </c>
      <c r="M15" s="50"/>
    </row>
    <row r="16" spans="1:13" x14ac:dyDescent="0.25">
      <c r="A16" s="3"/>
      <c r="B16" s="36" t="s">
        <v>28</v>
      </c>
      <c r="C16" s="37">
        <v>42014</v>
      </c>
      <c r="D16" s="38">
        <f t="shared" si="0"/>
        <v>0</v>
      </c>
      <c r="E16" s="39">
        <f t="shared" si="1"/>
        <v>0</v>
      </c>
      <c r="F16" s="39">
        <f t="shared" si="2"/>
        <v>0</v>
      </c>
      <c r="G16" s="40">
        <f t="shared" si="3"/>
        <v>0</v>
      </c>
      <c r="H16" s="43">
        <f t="shared" si="4"/>
        <v>0</v>
      </c>
      <c r="I16" s="44">
        <f t="shared" si="5"/>
        <v>0</v>
      </c>
      <c r="J16" s="43">
        <f t="shared" si="6"/>
        <v>0</v>
      </c>
      <c r="K16" s="45">
        <f t="shared" si="7"/>
        <v>0</v>
      </c>
      <c r="L16" s="46">
        <f t="shared" si="8"/>
        <v>0</v>
      </c>
      <c r="M16" s="50"/>
    </row>
    <row r="17" spans="1:13" x14ac:dyDescent="0.25">
      <c r="A17" s="3"/>
      <c r="B17" s="48" t="s">
        <v>29</v>
      </c>
      <c r="C17" s="49">
        <v>42015</v>
      </c>
      <c r="D17" s="38">
        <f t="shared" si="0"/>
        <v>0</v>
      </c>
      <c r="E17" s="39">
        <f t="shared" si="1"/>
        <v>0</v>
      </c>
      <c r="F17" s="39">
        <f t="shared" si="2"/>
        <v>0</v>
      </c>
      <c r="G17" s="40">
        <f t="shared" si="3"/>
        <v>0</v>
      </c>
      <c r="H17" s="43">
        <f t="shared" si="4"/>
        <v>0</v>
      </c>
      <c r="I17" s="44">
        <f t="shared" si="5"/>
        <v>0</v>
      </c>
      <c r="J17" s="43">
        <f t="shared" si="6"/>
        <v>0</v>
      </c>
      <c r="K17" s="45">
        <f t="shared" si="7"/>
        <v>0</v>
      </c>
      <c r="L17" s="46">
        <f t="shared" si="8"/>
        <v>0</v>
      </c>
      <c r="M17" s="50"/>
    </row>
    <row r="18" spans="1:13" x14ac:dyDescent="0.25">
      <c r="A18" s="3">
        <f t="shared" ref="A18" si="9">A11+1</f>
        <v>3</v>
      </c>
      <c r="B18" s="36" t="s">
        <v>23</v>
      </c>
      <c r="C18" s="37">
        <v>42016</v>
      </c>
      <c r="D18" s="38">
        <f t="shared" si="0"/>
        <v>0</v>
      </c>
      <c r="E18" s="39">
        <f t="shared" si="1"/>
        <v>0</v>
      </c>
      <c r="F18" s="39">
        <f t="shared" si="2"/>
        <v>0</v>
      </c>
      <c r="G18" s="40">
        <f t="shared" si="3"/>
        <v>0</v>
      </c>
      <c r="H18" s="43">
        <f t="shared" si="4"/>
        <v>0</v>
      </c>
      <c r="I18" s="44">
        <f t="shared" si="5"/>
        <v>0</v>
      </c>
      <c r="J18" s="43">
        <f t="shared" si="6"/>
        <v>0</v>
      </c>
      <c r="K18" s="45">
        <f t="shared" si="7"/>
        <v>0</v>
      </c>
      <c r="L18" s="46">
        <f t="shared" si="8"/>
        <v>0</v>
      </c>
      <c r="M18" s="50"/>
    </row>
    <row r="19" spans="1:13" x14ac:dyDescent="0.25">
      <c r="A19" s="3"/>
      <c r="B19" s="36" t="s">
        <v>24</v>
      </c>
      <c r="C19" s="37">
        <v>42017</v>
      </c>
      <c r="D19" s="38">
        <f t="shared" si="0"/>
        <v>0</v>
      </c>
      <c r="E19" s="39">
        <f t="shared" si="1"/>
        <v>0</v>
      </c>
      <c r="F19" s="39">
        <f t="shared" si="2"/>
        <v>0</v>
      </c>
      <c r="G19" s="40">
        <f t="shared" si="3"/>
        <v>0</v>
      </c>
      <c r="H19" s="43">
        <f t="shared" si="4"/>
        <v>0</v>
      </c>
      <c r="I19" s="44">
        <f t="shared" si="5"/>
        <v>0</v>
      </c>
      <c r="J19" s="43">
        <f t="shared" si="6"/>
        <v>0</v>
      </c>
      <c r="K19" s="45">
        <f t="shared" si="7"/>
        <v>0</v>
      </c>
      <c r="L19" s="46">
        <f t="shared" si="8"/>
        <v>0</v>
      </c>
      <c r="M19" s="50"/>
    </row>
    <row r="20" spans="1:13" x14ac:dyDescent="0.25">
      <c r="A20" s="3"/>
      <c r="B20" s="36" t="s">
        <v>25</v>
      </c>
      <c r="C20" s="37">
        <v>42018</v>
      </c>
      <c r="D20" s="38">
        <f t="shared" si="0"/>
        <v>0</v>
      </c>
      <c r="E20" s="39">
        <f t="shared" si="1"/>
        <v>0</v>
      </c>
      <c r="F20" s="39">
        <f t="shared" si="2"/>
        <v>0</v>
      </c>
      <c r="G20" s="40">
        <f t="shared" si="3"/>
        <v>0</v>
      </c>
      <c r="H20" s="43">
        <f t="shared" si="4"/>
        <v>0</v>
      </c>
      <c r="I20" s="44">
        <f t="shared" si="5"/>
        <v>0</v>
      </c>
      <c r="J20" s="43">
        <f t="shared" si="6"/>
        <v>0</v>
      </c>
      <c r="K20" s="45">
        <f t="shared" si="7"/>
        <v>0</v>
      </c>
      <c r="L20" s="46">
        <f t="shared" si="8"/>
        <v>0</v>
      </c>
      <c r="M20" s="50"/>
    </row>
    <row r="21" spans="1:13" x14ac:dyDescent="0.25">
      <c r="A21" s="3"/>
      <c r="B21" s="36" t="s">
        <v>26</v>
      </c>
      <c r="C21" s="37">
        <v>42019</v>
      </c>
      <c r="D21" s="38">
        <f t="shared" si="0"/>
        <v>0</v>
      </c>
      <c r="E21" s="39">
        <f t="shared" si="1"/>
        <v>0</v>
      </c>
      <c r="F21" s="39">
        <f t="shared" si="2"/>
        <v>0</v>
      </c>
      <c r="G21" s="40">
        <f t="shared" si="3"/>
        <v>0</v>
      </c>
      <c r="H21" s="43">
        <f t="shared" si="4"/>
        <v>0</v>
      </c>
      <c r="I21" s="44">
        <f t="shared" si="5"/>
        <v>0</v>
      </c>
      <c r="J21" s="43">
        <f t="shared" si="6"/>
        <v>0</v>
      </c>
      <c r="K21" s="45">
        <f t="shared" si="7"/>
        <v>0</v>
      </c>
      <c r="L21" s="46">
        <f t="shared" si="8"/>
        <v>0</v>
      </c>
      <c r="M21" s="50"/>
    </row>
    <row r="22" spans="1:13" x14ac:dyDescent="0.25">
      <c r="A22" s="3"/>
      <c r="B22" s="36" t="s">
        <v>27</v>
      </c>
      <c r="C22" s="37">
        <v>42020</v>
      </c>
      <c r="D22" s="38">
        <f t="shared" si="0"/>
        <v>0</v>
      </c>
      <c r="E22" s="39">
        <f t="shared" si="1"/>
        <v>0</v>
      </c>
      <c r="F22" s="39">
        <f t="shared" si="2"/>
        <v>0</v>
      </c>
      <c r="G22" s="40">
        <f t="shared" si="3"/>
        <v>0</v>
      </c>
      <c r="H22" s="43">
        <f t="shared" si="4"/>
        <v>0</v>
      </c>
      <c r="I22" s="44">
        <f t="shared" si="5"/>
        <v>0</v>
      </c>
      <c r="J22" s="43">
        <f t="shared" si="6"/>
        <v>0</v>
      </c>
      <c r="K22" s="45">
        <f t="shared" si="7"/>
        <v>0</v>
      </c>
      <c r="L22" s="46">
        <f t="shared" si="8"/>
        <v>0</v>
      </c>
      <c r="M22" s="47"/>
    </row>
    <row r="23" spans="1:13" x14ac:dyDescent="0.25">
      <c r="A23" s="3"/>
      <c r="B23" s="36" t="s">
        <v>28</v>
      </c>
      <c r="C23" s="37">
        <v>42021</v>
      </c>
      <c r="D23" s="38">
        <f t="shared" si="0"/>
        <v>0</v>
      </c>
      <c r="E23" s="39">
        <f t="shared" si="1"/>
        <v>0</v>
      </c>
      <c r="F23" s="39">
        <f t="shared" si="2"/>
        <v>0</v>
      </c>
      <c r="G23" s="40">
        <f t="shared" si="3"/>
        <v>0</v>
      </c>
      <c r="H23" s="43">
        <f t="shared" si="4"/>
        <v>0</v>
      </c>
      <c r="I23" s="44">
        <f t="shared" si="5"/>
        <v>0</v>
      </c>
      <c r="J23" s="43">
        <f t="shared" si="6"/>
        <v>0</v>
      </c>
      <c r="K23" s="45">
        <f t="shared" si="7"/>
        <v>0</v>
      </c>
      <c r="L23" s="46">
        <f t="shared" si="8"/>
        <v>0</v>
      </c>
      <c r="M23" s="47"/>
    </row>
    <row r="24" spans="1:13" x14ac:dyDescent="0.25">
      <c r="A24" s="3"/>
      <c r="B24" s="48" t="s">
        <v>29</v>
      </c>
      <c r="C24" s="49">
        <v>42022</v>
      </c>
      <c r="D24" s="38">
        <f t="shared" si="0"/>
        <v>0</v>
      </c>
      <c r="E24" s="39">
        <f t="shared" si="1"/>
        <v>0</v>
      </c>
      <c r="F24" s="39">
        <f t="shared" si="2"/>
        <v>0</v>
      </c>
      <c r="G24" s="40">
        <f t="shared" si="3"/>
        <v>0</v>
      </c>
      <c r="H24" s="43">
        <f t="shared" si="4"/>
        <v>0</v>
      </c>
      <c r="I24" s="44">
        <f t="shared" si="5"/>
        <v>0</v>
      </c>
      <c r="J24" s="43">
        <f t="shared" si="6"/>
        <v>0</v>
      </c>
      <c r="K24" s="45">
        <f t="shared" si="7"/>
        <v>0</v>
      </c>
      <c r="L24" s="46">
        <f t="shared" si="8"/>
        <v>0</v>
      </c>
      <c r="M24" s="47"/>
    </row>
  </sheetData>
  <mergeCells count="7">
    <mergeCell ref="A18:A24"/>
    <mergeCell ref="A1:C2"/>
    <mergeCell ref="D1:G2"/>
    <mergeCell ref="H1:M2"/>
    <mergeCell ref="A3:C3"/>
    <mergeCell ref="A4:A10"/>
    <mergeCell ref="A11:A17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workbookViewId="0">
      <selection activeCell="G30" sqref="G30"/>
    </sheetView>
  </sheetViews>
  <sheetFormatPr baseColWidth="10" defaultRowHeight="15" x14ac:dyDescent="0.25"/>
  <sheetData>
    <row r="1" spans="1:11" x14ac:dyDescent="0.25">
      <c r="A1" s="1" t="s">
        <v>0</v>
      </c>
      <c r="B1" s="1"/>
      <c r="C1" s="1"/>
      <c r="D1" s="2" t="s">
        <v>1</v>
      </c>
      <c r="E1" s="2"/>
      <c r="F1" s="2"/>
      <c r="G1" s="2"/>
      <c r="H1" s="2"/>
      <c r="I1" s="2"/>
      <c r="J1" s="2"/>
      <c r="K1" s="2"/>
    </row>
    <row r="2" spans="1:11" x14ac:dyDescent="0.25">
      <c r="A2" s="3" t="s">
        <v>2</v>
      </c>
      <c r="B2" s="3"/>
      <c r="C2" s="3"/>
      <c r="D2" s="4" t="s">
        <v>3</v>
      </c>
      <c r="E2" s="4"/>
      <c r="F2" s="4" t="s">
        <v>4</v>
      </c>
      <c r="G2" s="4"/>
      <c r="H2" s="4" t="s">
        <v>5</v>
      </c>
      <c r="I2" s="4"/>
      <c r="J2" s="4" t="s">
        <v>6</v>
      </c>
      <c r="K2" s="4"/>
    </row>
    <row r="3" spans="1:11" x14ac:dyDescent="0.25">
      <c r="A3" s="5" t="s">
        <v>7</v>
      </c>
      <c r="B3" s="5" t="s">
        <v>8</v>
      </c>
      <c r="C3" s="5" t="s">
        <v>9</v>
      </c>
      <c r="D3" s="6" t="s">
        <v>10</v>
      </c>
      <c r="E3" s="5" t="s">
        <v>11</v>
      </c>
      <c r="F3" s="6" t="s">
        <v>10</v>
      </c>
      <c r="G3" s="5" t="s">
        <v>11</v>
      </c>
      <c r="H3" s="6" t="s">
        <v>10</v>
      </c>
      <c r="I3" s="5" t="s">
        <v>11</v>
      </c>
      <c r="J3" s="6" t="s">
        <v>10</v>
      </c>
      <c r="K3" s="5" t="s">
        <v>11</v>
      </c>
    </row>
    <row r="4" spans="1:11" x14ac:dyDescent="0.25">
      <c r="A4" s="5">
        <v>1</v>
      </c>
      <c r="B4" s="7">
        <v>42002</v>
      </c>
      <c r="C4" s="7">
        <f>B4+6</f>
        <v>42008</v>
      </c>
      <c r="D4" s="8" t="s">
        <v>12</v>
      </c>
      <c r="F4" s="8" t="e">
        <f>D4/7</f>
        <v>#VALUE!</v>
      </c>
      <c r="H4" s="9">
        <v>4</v>
      </c>
      <c r="J4" s="10" t="e">
        <f>F4/H4</f>
        <v>#VALUE!</v>
      </c>
      <c r="K4" s="11"/>
    </row>
    <row r="5" spans="1:11" x14ac:dyDescent="0.25">
      <c r="A5" s="5">
        <f>A4+1</f>
        <v>2</v>
      </c>
      <c r="B5" s="7">
        <f>C4+1</f>
        <v>42009</v>
      </c>
      <c r="C5" s="7">
        <f>B5+6</f>
        <v>42015</v>
      </c>
      <c r="D5" s="8"/>
      <c r="F5" s="8">
        <f t="shared" ref="F5:F24" si="0">D5/7</f>
        <v>0</v>
      </c>
      <c r="H5" s="9">
        <v>4</v>
      </c>
      <c r="J5" s="10">
        <f t="shared" ref="J5:J24" si="1">F5/H5</f>
        <v>0</v>
      </c>
      <c r="K5" s="11"/>
    </row>
    <row r="6" spans="1:11" x14ac:dyDescent="0.25">
      <c r="A6" s="5">
        <f t="shared" ref="A6:A24" si="2">A5+1</f>
        <v>3</v>
      </c>
      <c r="B6" s="7">
        <f t="shared" ref="B6:B24" si="3">C5+1</f>
        <v>42016</v>
      </c>
      <c r="C6" s="7">
        <f t="shared" ref="C6:C24" si="4">B6+6</f>
        <v>42022</v>
      </c>
      <c r="D6" s="8"/>
      <c r="F6" s="8">
        <f t="shared" si="0"/>
        <v>0</v>
      </c>
      <c r="H6" s="9">
        <v>4</v>
      </c>
      <c r="J6" s="10">
        <f t="shared" si="1"/>
        <v>0</v>
      </c>
      <c r="K6" s="11"/>
    </row>
    <row r="7" spans="1:11" x14ac:dyDescent="0.25">
      <c r="A7" s="5">
        <f t="shared" si="2"/>
        <v>4</v>
      </c>
      <c r="B7" s="7">
        <f t="shared" si="3"/>
        <v>42023</v>
      </c>
      <c r="C7" s="7">
        <f t="shared" si="4"/>
        <v>42029</v>
      </c>
      <c r="D7" s="8"/>
      <c r="F7" s="8">
        <f t="shared" si="0"/>
        <v>0</v>
      </c>
      <c r="H7" s="9">
        <v>4</v>
      </c>
      <c r="J7" s="10">
        <f t="shared" si="1"/>
        <v>0</v>
      </c>
      <c r="K7" s="11"/>
    </row>
    <row r="8" spans="1:11" x14ac:dyDescent="0.25">
      <c r="A8" s="5">
        <f t="shared" si="2"/>
        <v>5</v>
      </c>
      <c r="B8" s="7">
        <f t="shared" si="3"/>
        <v>42030</v>
      </c>
      <c r="C8" s="7">
        <f t="shared" si="4"/>
        <v>42036</v>
      </c>
      <c r="D8" s="8"/>
      <c r="F8" s="8">
        <f t="shared" si="0"/>
        <v>0</v>
      </c>
      <c r="H8" s="9">
        <v>4</v>
      </c>
      <c r="J8" s="10">
        <f t="shared" si="1"/>
        <v>0</v>
      </c>
      <c r="K8" s="11"/>
    </row>
    <row r="9" spans="1:11" x14ac:dyDescent="0.25">
      <c r="A9" s="5">
        <f t="shared" si="2"/>
        <v>6</v>
      </c>
      <c r="B9" s="7">
        <f t="shared" si="3"/>
        <v>42037</v>
      </c>
      <c r="C9" s="7">
        <f t="shared" si="4"/>
        <v>42043</v>
      </c>
      <c r="D9" s="8"/>
      <c r="F9" s="8">
        <f t="shared" si="0"/>
        <v>0</v>
      </c>
      <c r="H9" s="9">
        <v>4</v>
      </c>
      <c r="J9" s="10">
        <f t="shared" si="1"/>
        <v>0</v>
      </c>
      <c r="K9" s="11"/>
    </row>
    <row r="10" spans="1:11" x14ac:dyDescent="0.25">
      <c r="A10" s="5">
        <f t="shared" si="2"/>
        <v>7</v>
      </c>
      <c r="B10" s="7">
        <f t="shared" si="3"/>
        <v>42044</v>
      </c>
      <c r="C10" s="7">
        <f t="shared" si="4"/>
        <v>42050</v>
      </c>
      <c r="D10" s="8"/>
      <c r="F10" s="8">
        <f t="shared" si="0"/>
        <v>0</v>
      </c>
      <c r="H10" s="9">
        <v>4</v>
      </c>
      <c r="J10" s="10">
        <f t="shared" si="1"/>
        <v>0</v>
      </c>
      <c r="K10" s="11"/>
    </row>
    <row r="11" spans="1:11" x14ac:dyDescent="0.25">
      <c r="A11" s="5">
        <f t="shared" si="2"/>
        <v>8</v>
      </c>
      <c r="B11" s="7">
        <f t="shared" si="3"/>
        <v>42051</v>
      </c>
      <c r="C11" s="7">
        <f t="shared" si="4"/>
        <v>42057</v>
      </c>
      <c r="D11" s="8"/>
      <c r="F11" s="8">
        <f t="shared" si="0"/>
        <v>0</v>
      </c>
      <c r="H11" s="9">
        <v>4</v>
      </c>
      <c r="J11" s="10">
        <f t="shared" si="1"/>
        <v>0</v>
      </c>
      <c r="K11" s="11"/>
    </row>
    <row r="12" spans="1:11" x14ac:dyDescent="0.25">
      <c r="A12" s="5">
        <f t="shared" si="2"/>
        <v>9</v>
      </c>
      <c r="B12" s="7">
        <f t="shared" si="3"/>
        <v>42058</v>
      </c>
      <c r="C12" s="7">
        <f t="shared" si="4"/>
        <v>42064</v>
      </c>
      <c r="D12" s="8"/>
      <c r="F12" s="8">
        <f t="shared" si="0"/>
        <v>0</v>
      </c>
      <c r="H12" s="9">
        <v>4</v>
      </c>
      <c r="J12" s="10">
        <f t="shared" si="1"/>
        <v>0</v>
      </c>
      <c r="K12" s="11"/>
    </row>
    <row r="13" spans="1:11" x14ac:dyDescent="0.25">
      <c r="A13" s="5">
        <f t="shared" si="2"/>
        <v>10</v>
      </c>
      <c r="B13" s="7">
        <f t="shared" si="3"/>
        <v>42065</v>
      </c>
      <c r="C13" s="7">
        <f t="shared" si="4"/>
        <v>42071</v>
      </c>
      <c r="D13" s="8"/>
      <c r="F13" s="8">
        <f t="shared" si="0"/>
        <v>0</v>
      </c>
      <c r="H13" s="9">
        <v>4</v>
      </c>
      <c r="J13" s="10">
        <f t="shared" si="1"/>
        <v>0</v>
      </c>
      <c r="K13" s="11"/>
    </row>
    <row r="14" spans="1:11" x14ac:dyDescent="0.25">
      <c r="A14" s="5">
        <f t="shared" si="2"/>
        <v>11</v>
      </c>
      <c r="B14" s="7">
        <f t="shared" si="3"/>
        <v>42072</v>
      </c>
      <c r="C14" s="7">
        <f t="shared" si="4"/>
        <v>42078</v>
      </c>
      <c r="D14" s="8"/>
      <c r="F14" s="8">
        <f t="shared" si="0"/>
        <v>0</v>
      </c>
      <c r="H14" s="9">
        <v>4</v>
      </c>
      <c r="J14" s="10">
        <f t="shared" si="1"/>
        <v>0</v>
      </c>
      <c r="K14" s="11"/>
    </row>
    <row r="15" spans="1:11" x14ac:dyDescent="0.25">
      <c r="A15" s="5">
        <f t="shared" si="2"/>
        <v>12</v>
      </c>
      <c r="B15" s="7">
        <f t="shared" si="3"/>
        <v>42079</v>
      </c>
      <c r="C15" s="7">
        <f t="shared" si="4"/>
        <v>42085</v>
      </c>
      <c r="D15" s="8"/>
      <c r="F15" s="8">
        <f t="shared" si="0"/>
        <v>0</v>
      </c>
      <c r="H15" s="9">
        <v>4</v>
      </c>
      <c r="J15" s="10">
        <f t="shared" si="1"/>
        <v>0</v>
      </c>
      <c r="K15" s="11"/>
    </row>
    <row r="16" spans="1:11" x14ac:dyDescent="0.25">
      <c r="A16" s="5">
        <f t="shared" si="2"/>
        <v>13</v>
      </c>
      <c r="B16" s="7">
        <f t="shared" si="3"/>
        <v>42086</v>
      </c>
      <c r="C16" s="7">
        <f t="shared" si="4"/>
        <v>42092</v>
      </c>
      <c r="D16" s="8"/>
      <c r="F16" s="8">
        <f t="shared" si="0"/>
        <v>0</v>
      </c>
      <c r="H16" s="9">
        <v>4</v>
      </c>
      <c r="J16" s="10">
        <f t="shared" si="1"/>
        <v>0</v>
      </c>
      <c r="K16" s="11"/>
    </row>
    <row r="17" spans="1:11" x14ac:dyDescent="0.25">
      <c r="A17" s="5">
        <f t="shared" si="2"/>
        <v>14</v>
      </c>
      <c r="B17" s="7">
        <f t="shared" si="3"/>
        <v>42093</v>
      </c>
      <c r="C17" s="7">
        <f t="shared" si="4"/>
        <v>42099</v>
      </c>
      <c r="D17" s="8"/>
      <c r="F17" s="8">
        <f t="shared" si="0"/>
        <v>0</v>
      </c>
      <c r="H17" s="9">
        <v>4</v>
      </c>
      <c r="J17" s="10">
        <f t="shared" si="1"/>
        <v>0</v>
      </c>
      <c r="K17" s="11"/>
    </row>
    <row r="18" spans="1:11" x14ac:dyDescent="0.25">
      <c r="A18" s="5">
        <f t="shared" si="2"/>
        <v>15</v>
      </c>
      <c r="B18" s="7">
        <f t="shared" si="3"/>
        <v>42100</v>
      </c>
      <c r="C18" s="7">
        <f t="shared" si="4"/>
        <v>42106</v>
      </c>
      <c r="D18" s="8"/>
      <c r="F18" s="8">
        <f t="shared" si="0"/>
        <v>0</v>
      </c>
      <c r="H18" s="9">
        <v>4</v>
      </c>
      <c r="J18" s="10">
        <f t="shared" si="1"/>
        <v>0</v>
      </c>
      <c r="K18" s="11"/>
    </row>
    <row r="19" spans="1:11" x14ac:dyDescent="0.25">
      <c r="A19" s="5">
        <f t="shared" si="2"/>
        <v>16</v>
      </c>
      <c r="B19" s="7">
        <f t="shared" si="3"/>
        <v>42107</v>
      </c>
      <c r="C19" s="7">
        <f t="shared" si="4"/>
        <v>42113</v>
      </c>
      <c r="D19" s="8"/>
      <c r="F19" s="8">
        <f t="shared" si="0"/>
        <v>0</v>
      </c>
      <c r="H19" s="9">
        <v>4</v>
      </c>
      <c r="J19" s="10">
        <f t="shared" si="1"/>
        <v>0</v>
      </c>
      <c r="K19" s="11"/>
    </row>
    <row r="20" spans="1:11" x14ac:dyDescent="0.25">
      <c r="A20" s="5">
        <f t="shared" si="2"/>
        <v>17</v>
      </c>
      <c r="B20" s="7">
        <f t="shared" si="3"/>
        <v>42114</v>
      </c>
      <c r="C20" s="7">
        <f t="shared" si="4"/>
        <v>42120</v>
      </c>
      <c r="D20" s="8"/>
      <c r="F20" s="8">
        <f t="shared" si="0"/>
        <v>0</v>
      </c>
      <c r="H20" s="9">
        <v>4</v>
      </c>
      <c r="J20" s="10">
        <f t="shared" si="1"/>
        <v>0</v>
      </c>
      <c r="K20" s="11"/>
    </row>
    <row r="21" spans="1:11" x14ac:dyDescent="0.25">
      <c r="A21" s="5">
        <f t="shared" si="2"/>
        <v>18</v>
      </c>
      <c r="B21" s="7">
        <f t="shared" si="3"/>
        <v>42121</v>
      </c>
      <c r="C21" s="7">
        <f t="shared" si="4"/>
        <v>42127</v>
      </c>
      <c r="D21" s="8"/>
      <c r="F21" s="8">
        <f t="shared" si="0"/>
        <v>0</v>
      </c>
      <c r="H21" s="9">
        <v>4</v>
      </c>
      <c r="J21" s="10">
        <f t="shared" si="1"/>
        <v>0</v>
      </c>
      <c r="K21" s="11"/>
    </row>
    <row r="22" spans="1:11" x14ac:dyDescent="0.25">
      <c r="A22" s="5">
        <f t="shared" si="2"/>
        <v>19</v>
      </c>
      <c r="B22" s="7">
        <f t="shared" si="3"/>
        <v>42128</v>
      </c>
      <c r="C22" s="7">
        <f t="shared" si="4"/>
        <v>42134</v>
      </c>
      <c r="D22" s="8"/>
      <c r="F22" s="8">
        <f t="shared" si="0"/>
        <v>0</v>
      </c>
      <c r="H22" s="9">
        <v>4</v>
      </c>
      <c r="J22" s="10">
        <f t="shared" si="1"/>
        <v>0</v>
      </c>
      <c r="K22" s="11"/>
    </row>
    <row r="23" spans="1:11" x14ac:dyDescent="0.25">
      <c r="A23" s="5">
        <f t="shared" si="2"/>
        <v>20</v>
      </c>
      <c r="B23" s="7">
        <f t="shared" si="3"/>
        <v>42135</v>
      </c>
      <c r="C23" s="7">
        <f t="shared" si="4"/>
        <v>42141</v>
      </c>
      <c r="D23" s="8"/>
      <c r="F23" s="8">
        <f t="shared" si="0"/>
        <v>0</v>
      </c>
      <c r="H23" s="9">
        <v>4</v>
      </c>
      <c r="J23" s="10">
        <f t="shared" si="1"/>
        <v>0</v>
      </c>
      <c r="K23" s="11"/>
    </row>
    <row r="24" spans="1:11" x14ac:dyDescent="0.25">
      <c r="A24" s="5">
        <f t="shared" si="2"/>
        <v>21</v>
      </c>
      <c r="B24" s="7">
        <f t="shared" si="3"/>
        <v>42142</v>
      </c>
      <c r="C24" s="7">
        <f t="shared" si="4"/>
        <v>42148</v>
      </c>
      <c r="D24" s="8"/>
      <c r="F24" s="8">
        <f t="shared" si="0"/>
        <v>0</v>
      </c>
      <c r="H24" s="9">
        <v>4</v>
      </c>
      <c r="J24" s="10">
        <f t="shared" si="1"/>
        <v>0</v>
      </c>
      <c r="K24" s="11"/>
    </row>
  </sheetData>
  <mergeCells count="7">
    <mergeCell ref="A1:C1"/>
    <mergeCell ref="D1:K1"/>
    <mergeCell ref="A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 plan true</vt:lpstr>
      <vt:lpstr>Weekly feeding plan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2015-05-27T19:44:21Z</dcterms:created>
  <dcterms:modified xsi:type="dcterms:W3CDTF">2015-05-27T19:46:20Z</dcterms:modified>
</cp:coreProperties>
</file>