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9315" windowHeight="7740" tabRatio="700" activeTab="1"/>
  </bookViews>
  <sheets>
    <sheet name="Disponibilités" sheetId="2" r:id="rId1"/>
    <sheet name="Inventaire Général" sheetId="1" r:id="rId2"/>
    <sheet name="Equipe 1" sheetId="3" r:id="rId3"/>
    <sheet name="Equipe 2" sheetId="4" r:id="rId4"/>
    <sheet name="Equipe 3" sheetId="5" r:id="rId5"/>
    <sheet name="Equipe 4" sheetId="6" r:id="rId6"/>
    <sheet name="RACC 1" sheetId="14" r:id="rId7"/>
    <sheet name="RACC 2" sheetId="12" r:id="rId8"/>
    <sheet name="RACC 3" sheetId="13" r:id="rId9"/>
    <sheet name="SAV" sheetId="15" r:id="rId10"/>
    <sheet name="SAV peinture" sheetId="16" r:id="rId11"/>
  </sheets>
  <definedNames>
    <definedName name="_xlnm._FilterDatabase" localSheetId="2" hidden="1">'Equipe 1'!$B$7:$H$85</definedName>
    <definedName name="_xlnm._FilterDatabase" localSheetId="3" hidden="1">'Equipe 2'!$B$7:$H$85</definedName>
    <definedName name="_xlnm._FilterDatabase" localSheetId="4" hidden="1">'Equipe 3'!$B$7:$H$85</definedName>
    <definedName name="_xlnm._FilterDatabase" localSheetId="5" hidden="1">'Equipe 4'!$B$7:$H$85</definedName>
    <definedName name="_xlnm._FilterDatabase" localSheetId="1" hidden="1">'Inventaire Général'!$B$14:$G$54</definedName>
    <definedName name="_xlnm._FilterDatabase" localSheetId="6" hidden="1">'RACC 1'!$B$7:$H$85</definedName>
    <definedName name="_xlnm._FilterDatabase" localSheetId="7" hidden="1">'RACC 2'!$B$7:$H$86</definedName>
    <definedName name="_xlnm._FilterDatabase" localSheetId="8" hidden="1">'RACC 3'!$B$7:$H$85</definedName>
    <definedName name="_xlnm._FilterDatabase" localSheetId="9" hidden="1">SAV!$B$7:$H$85</definedName>
    <definedName name="_xlnm._FilterDatabase" localSheetId="10" hidden="1">'SAV peinture'!$B$7:$H$93</definedName>
  </definedNames>
  <calcPr calcId="125725"/>
</workbook>
</file>

<file path=xl/calcChain.xml><?xml version="1.0" encoding="utf-8"?>
<calcChain xmlns="http://schemas.openxmlformats.org/spreadsheetml/2006/main">
  <c r="C21" i="2"/>
  <c r="D21" s="1"/>
  <c r="K27" i="1"/>
  <c r="L27"/>
  <c r="H103" i="3"/>
  <c r="C20" i="2"/>
  <c r="L26" i="1"/>
  <c r="K26"/>
  <c r="D20" i="2" s="1"/>
  <c r="H96" i="3"/>
  <c r="C17" i="2"/>
  <c r="C16"/>
  <c r="C15"/>
  <c r="C14"/>
  <c r="C13"/>
  <c r="C12"/>
  <c r="C10"/>
  <c r="C18"/>
  <c r="C11"/>
  <c r="K14" i="1"/>
  <c r="K15"/>
  <c r="H89" i="12"/>
  <c r="H89" i="16"/>
  <c r="H89" i="15"/>
  <c r="H89" i="13"/>
  <c r="H89" i="14"/>
  <c r="H89" i="6"/>
  <c r="H89" i="5"/>
  <c r="H89" i="4"/>
  <c r="H89" i="3"/>
  <c r="B19" i="2"/>
  <c r="L25" i="1"/>
  <c r="K25"/>
  <c r="L24"/>
  <c r="L23"/>
  <c r="L22"/>
  <c r="L21"/>
  <c r="L20"/>
  <c r="L19"/>
  <c r="L18"/>
  <c r="L17"/>
  <c r="L16"/>
  <c r="L15"/>
  <c r="L14"/>
  <c r="B13" i="2"/>
  <c r="H82" i="3"/>
  <c r="H75"/>
  <c r="H68"/>
  <c r="H61"/>
  <c r="H54"/>
  <c r="H47"/>
  <c r="H40"/>
  <c r="H33"/>
  <c r="H26"/>
  <c r="H19"/>
  <c r="C9" i="2" s="1"/>
  <c r="D9" s="1"/>
  <c r="H12" i="3"/>
  <c r="C8" i="2" s="1"/>
  <c r="H82" i="4"/>
  <c r="H75"/>
  <c r="H68"/>
  <c r="H61"/>
  <c r="H54"/>
  <c r="H47"/>
  <c r="H40"/>
  <c r="H33"/>
  <c r="H26"/>
  <c r="H19"/>
  <c r="H12"/>
  <c r="H82" i="5"/>
  <c r="H75"/>
  <c r="H68"/>
  <c r="H61"/>
  <c r="H54"/>
  <c r="H47"/>
  <c r="H40"/>
  <c r="H33"/>
  <c r="H26"/>
  <c r="H19"/>
  <c r="H12"/>
  <c r="H82" i="6"/>
  <c r="H75"/>
  <c r="H68"/>
  <c r="H61"/>
  <c r="H54"/>
  <c r="H47"/>
  <c r="H40"/>
  <c r="H33"/>
  <c r="H26"/>
  <c r="H19"/>
  <c r="H12"/>
  <c r="H82" i="14"/>
  <c r="H75"/>
  <c r="H68"/>
  <c r="H61"/>
  <c r="H54"/>
  <c r="H47"/>
  <c r="H40"/>
  <c r="H33"/>
  <c r="H26"/>
  <c r="H19"/>
  <c r="H12"/>
  <c r="H82" i="12"/>
  <c r="H75"/>
  <c r="H68"/>
  <c r="H61"/>
  <c r="H54"/>
  <c r="H47"/>
  <c r="H40"/>
  <c r="H33"/>
  <c r="H26"/>
  <c r="H19"/>
  <c r="H12"/>
  <c r="H82" i="13"/>
  <c r="H75"/>
  <c r="H68"/>
  <c r="H61"/>
  <c r="H54"/>
  <c r="H47"/>
  <c r="H40"/>
  <c r="H33"/>
  <c r="H26"/>
  <c r="H19"/>
  <c r="H12"/>
  <c r="H82" i="15"/>
  <c r="H75"/>
  <c r="H68"/>
  <c r="H61"/>
  <c r="H54"/>
  <c r="H47"/>
  <c r="H40"/>
  <c r="H33"/>
  <c r="H26"/>
  <c r="H19"/>
  <c r="H12"/>
  <c r="H47" i="16"/>
  <c r="H82"/>
  <c r="H75"/>
  <c r="H68"/>
  <c r="H61"/>
  <c r="H54"/>
  <c r="H40"/>
  <c r="H33"/>
  <c r="H26"/>
  <c r="H19"/>
  <c r="H12"/>
  <c r="K17" i="1"/>
  <c r="K18"/>
  <c r="K19"/>
  <c r="K20"/>
  <c r="K21"/>
  <c r="K22"/>
  <c r="K23"/>
  <c r="D17" i="2" s="1"/>
  <c r="K24" i="1"/>
  <c r="K16"/>
  <c r="D10" i="2" s="1"/>
  <c r="B18"/>
  <c r="B9"/>
  <c r="B10"/>
  <c r="B11"/>
  <c r="B12"/>
  <c r="B14"/>
  <c r="B15"/>
  <c r="B16"/>
  <c r="B17"/>
  <c r="B8"/>
  <c r="D11" l="1"/>
  <c r="D18"/>
  <c r="D16"/>
  <c r="D14"/>
  <c r="D12"/>
  <c r="C19"/>
  <c r="D19" s="1"/>
  <c r="D13"/>
  <c r="D15"/>
  <c r="D8"/>
</calcChain>
</file>

<file path=xl/sharedStrings.xml><?xml version="1.0" encoding="utf-8"?>
<sst xmlns="http://schemas.openxmlformats.org/spreadsheetml/2006/main" count="577" uniqueCount="140">
  <si>
    <t>Type d'outil</t>
  </si>
  <si>
    <t>Référence</t>
  </si>
  <si>
    <t>Marque</t>
  </si>
  <si>
    <t>Modèle</t>
  </si>
  <si>
    <t>Etat</t>
  </si>
  <si>
    <t>A</t>
  </si>
  <si>
    <t>Filaire</t>
  </si>
  <si>
    <t>Perforateur</t>
  </si>
  <si>
    <t>B</t>
  </si>
  <si>
    <t>Type d'alimentation</t>
  </si>
  <si>
    <t>Batterie</t>
  </si>
  <si>
    <t>Cloueuse</t>
  </si>
  <si>
    <t>Perforateur SDS MAX</t>
  </si>
  <si>
    <t>Hilti</t>
  </si>
  <si>
    <t>TE56</t>
  </si>
  <si>
    <t>HS</t>
  </si>
  <si>
    <t>X</t>
  </si>
  <si>
    <t>N° d'outil</t>
  </si>
  <si>
    <t>Gaz</t>
  </si>
  <si>
    <t>Ponceuse Excentrique</t>
  </si>
  <si>
    <t>Bosch</t>
  </si>
  <si>
    <t>GBH5-40DCE</t>
  </si>
  <si>
    <t>Rainureuse</t>
  </si>
  <si>
    <t>Hitachi</t>
  </si>
  <si>
    <t>DH40MRY</t>
  </si>
  <si>
    <t>Disqueuse</t>
  </si>
  <si>
    <t>Makita</t>
  </si>
  <si>
    <t>HR4001C</t>
  </si>
  <si>
    <t>136465G</t>
  </si>
  <si>
    <t>OK</t>
  </si>
  <si>
    <t>Visseuse</t>
  </si>
  <si>
    <t>Perforateur SDS +</t>
  </si>
  <si>
    <t>HR2470T</t>
  </si>
  <si>
    <t>361006Y</t>
  </si>
  <si>
    <t>Taille haie</t>
  </si>
  <si>
    <t>GX100</t>
  </si>
  <si>
    <t>Soudeur</t>
  </si>
  <si>
    <t>Décapeur thermique</t>
  </si>
  <si>
    <t>Ponceuse</t>
  </si>
  <si>
    <t>AEG</t>
  </si>
  <si>
    <t>EXE460</t>
  </si>
  <si>
    <t>5345K2001</t>
  </si>
  <si>
    <t>Laser</t>
  </si>
  <si>
    <t>DC-SE20</t>
  </si>
  <si>
    <t>PWS-750-125</t>
  </si>
  <si>
    <t>XXXXXX</t>
  </si>
  <si>
    <t>PWS-700-125</t>
  </si>
  <si>
    <t>Berner</t>
  </si>
  <si>
    <t>BAG-125FP</t>
  </si>
  <si>
    <t>DS14DVF3</t>
  </si>
  <si>
    <t>J521160</t>
  </si>
  <si>
    <t>GSR14.4V-Li</t>
  </si>
  <si>
    <t>2020XX70</t>
  </si>
  <si>
    <t>J521162</t>
  </si>
  <si>
    <t>Taille Haie</t>
  </si>
  <si>
    <t>Metabo</t>
  </si>
  <si>
    <t>HS8355S</t>
  </si>
  <si>
    <t>Soudeur étain</t>
  </si>
  <si>
    <t>ELEM technic</t>
  </si>
  <si>
    <t>PS1000CE-1</t>
  </si>
  <si>
    <t>Kit soudure étain</t>
  </si>
  <si>
    <t>BRICODEPOT</t>
  </si>
  <si>
    <t>SG109-100</t>
  </si>
  <si>
    <t>HGC2-1500B</t>
  </si>
  <si>
    <t>A200001</t>
  </si>
  <si>
    <t>Metland</t>
  </si>
  <si>
    <t>?</t>
  </si>
  <si>
    <t>N° série</t>
  </si>
  <si>
    <t>Outil</t>
  </si>
  <si>
    <t>Dispo</t>
  </si>
  <si>
    <t>DISPONIBILITÉS</t>
  </si>
  <si>
    <t>INVENTAIRE GÉNÉRAL</t>
  </si>
  <si>
    <t>Total</t>
  </si>
  <si>
    <t>EQUIPE 1</t>
  </si>
  <si>
    <t>EQUIPE 2</t>
  </si>
  <si>
    <t>RACC 1</t>
  </si>
  <si>
    <t>SAV</t>
  </si>
  <si>
    <t>SAV Peinture</t>
  </si>
  <si>
    <t>RACC 3</t>
  </si>
  <si>
    <t>RACC 2</t>
  </si>
  <si>
    <t>EQUIPE 4</t>
  </si>
  <si>
    <t>EQUIPE 3</t>
  </si>
  <si>
    <t>Nomenclature Ref.</t>
  </si>
  <si>
    <t>DH25DL</t>
  </si>
  <si>
    <t>Petite Disqueuse</t>
  </si>
  <si>
    <t>Grosse Disqueuse</t>
  </si>
  <si>
    <t>GA9020</t>
  </si>
  <si>
    <t>802679R</t>
  </si>
  <si>
    <t>Total OK</t>
  </si>
  <si>
    <t>PERFO M</t>
  </si>
  <si>
    <t>PERFO +</t>
  </si>
  <si>
    <t>DISQUEUSE</t>
  </si>
  <si>
    <t>AT 339 ZB</t>
  </si>
  <si>
    <t>GDR18V-Li</t>
  </si>
  <si>
    <t>GSR18V-Li</t>
  </si>
  <si>
    <t>Visseuse choc</t>
  </si>
  <si>
    <t>PDD144B</t>
  </si>
  <si>
    <t>R08W30</t>
  </si>
  <si>
    <t>Performance Power</t>
  </si>
  <si>
    <t>G13SB3</t>
  </si>
  <si>
    <t>Detecteur métal</t>
  </si>
  <si>
    <t>Détecteur de Métaux</t>
  </si>
  <si>
    <t>C200001</t>
  </si>
  <si>
    <t>CAT4/Genny4</t>
  </si>
  <si>
    <t>SPX</t>
  </si>
  <si>
    <t>10/C4FR11-118 /// 10/G4FR-751</t>
  </si>
  <si>
    <t>C</t>
  </si>
  <si>
    <t>Detecteur de métaux</t>
  </si>
  <si>
    <t>GWS 22-230H</t>
  </si>
  <si>
    <t>CP-300-DV</t>
  </si>
  <si>
    <t>CK-794-DZ</t>
  </si>
  <si>
    <t>3800755Y</t>
  </si>
  <si>
    <t>BHP458</t>
  </si>
  <si>
    <t>BTD146</t>
  </si>
  <si>
    <t>N606880</t>
  </si>
  <si>
    <t>CJ 681 FE</t>
  </si>
  <si>
    <t>Milwaukee</t>
  </si>
  <si>
    <t>AG-750-125</t>
  </si>
  <si>
    <t>GS23SR</t>
  </si>
  <si>
    <t>1100008A</t>
  </si>
  <si>
    <t>GBH36 V-Li</t>
  </si>
  <si>
    <t>E</t>
  </si>
  <si>
    <t>CR13V2</t>
  </si>
  <si>
    <t>Scie sabre</t>
  </si>
  <si>
    <t>E100001</t>
  </si>
  <si>
    <t>Scie circulaire</t>
  </si>
  <si>
    <t>Skilsaw</t>
  </si>
  <si>
    <t>F100001</t>
  </si>
  <si>
    <t>Scie Circulaire</t>
  </si>
  <si>
    <t>Nom du responsable</t>
  </si>
  <si>
    <t>????</t>
  </si>
  <si>
    <t>Pierre</t>
  </si>
  <si>
    <t>Paul</t>
  </si>
  <si>
    <t>Jacques</t>
  </si>
  <si>
    <t>Michel</t>
  </si>
  <si>
    <t>Jérémie</t>
  </si>
  <si>
    <t>Mathieu</t>
  </si>
  <si>
    <t>David</t>
  </si>
  <si>
    <t>Nicolas</t>
  </si>
  <si>
    <t>Joseph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</si>
</sst>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28"/>
      <color theme="1"/>
      <name val="Britannic Bold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0" xfId="0" applyAlignment="1">
      <alignment horizontal="right"/>
    </xf>
    <xf numFmtId="0" fontId="0" fillId="0" borderId="5" xfId="0" applyBorder="1"/>
    <xf numFmtId="0" fontId="0" fillId="0" borderId="10" xfId="0" applyBorder="1"/>
    <xf numFmtId="0" fontId="0" fillId="0" borderId="12" xfId="0" applyBorder="1"/>
    <xf numFmtId="0" fontId="0" fillId="0" borderId="12" xfId="0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right"/>
    </xf>
    <xf numFmtId="0" fontId="0" fillId="0" borderId="19" xfId="0" applyBorder="1"/>
    <xf numFmtId="0" fontId="0" fillId="0" borderId="20" xfId="0" applyBorder="1"/>
    <xf numFmtId="0" fontId="0" fillId="0" borderId="18" xfId="0" applyBorder="1" applyAlignment="1">
      <alignment horizontal="right"/>
    </xf>
    <xf numFmtId="0" fontId="0" fillId="0" borderId="14" xfId="0" applyBorder="1" applyAlignment="1">
      <alignment horizontal="right"/>
    </xf>
    <xf numFmtId="0" fontId="0" fillId="0" borderId="15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20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23" xfId="0" applyNumberFormat="1" applyBorder="1" applyAlignment="1">
      <alignment horizontal="center"/>
    </xf>
    <xf numFmtId="0" fontId="0" fillId="0" borderId="13" xfId="0" applyBorder="1" applyAlignment="1">
      <alignment horizontal="right"/>
    </xf>
    <xf numFmtId="0" fontId="0" fillId="0" borderId="16" xfId="0" applyBorder="1" applyAlignment="1">
      <alignment horizontal="right"/>
    </xf>
    <xf numFmtId="0" fontId="0" fillId="0" borderId="24" xfId="0" applyBorder="1"/>
    <xf numFmtId="0" fontId="0" fillId="0" borderId="25" xfId="0" applyBorder="1"/>
    <xf numFmtId="0" fontId="0" fillId="0" borderId="25" xfId="0" applyBorder="1" applyAlignment="1">
      <alignment horizontal="right"/>
    </xf>
    <xf numFmtId="0" fontId="0" fillId="0" borderId="26" xfId="0" applyNumberFormat="1" applyBorder="1" applyAlignment="1">
      <alignment horizontal="center"/>
    </xf>
    <xf numFmtId="0" fontId="0" fillId="0" borderId="28" xfId="0" applyBorder="1"/>
    <xf numFmtId="0" fontId="0" fillId="0" borderId="28" xfId="0" applyBorder="1" applyAlignment="1">
      <alignment horizontal="right"/>
    </xf>
    <xf numFmtId="0" fontId="0" fillId="0" borderId="30" xfId="0" applyBorder="1" applyAlignment="1">
      <alignment horizontal="right"/>
    </xf>
    <xf numFmtId="0" fontId="0" fillId="0" borderId="21" xfId="0" applyNumberFormat="1" applyBorder="1" applyAlignment="1">
      <alignment horizontal="center"/>
    </xf>
    <xf numFmtId="0" fontId="0" fillId="0" borderId="3" xfId="0" applyBorder="1"/>
    <xf numFmtId="0" fontId="0" fillId="0" borderId="32" xfId="0" applyBorder="1" applyAlignment="1">
      <alignment horizontal="right"/>
    </xf>
    <xf numFmtId="0" fontId="0" fillId="0" borderId="33" xfId="0" applyNumberFormat="1" applyBorder="1" applyAlignment="1">
      <alignment horizontal="center"/>
    </xf>
    <xf numFmtId="0" fontId="0" fillId="0" borderId="34" xfId="0" applyBorder="1"/>
    <xf numFmtId="0" fontId="0" fillId="0" borderId="35" xfId="0" applyBorder="1"/>
    <xf numFmtId="0" fontId="0" fillId="0" borderId="35" xfId="0" applyBorder="1" applyAlignment="1">
      <alignment horizontal="right"/>
    </xf>
    <xf numFmtId="0" fontId="0" fillId="0" borderId="36" xfId="0" applyNumberFormat="1" applyBorder="1" applyAlignment="1">
      <alignment horizontal="center"/>
    </xf>
    <xf numFmtId="0" fontId="0" fillId="0" borderId="37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" xfId="0" applyBorder="1"/>
    <xf numFmtId="0" fontId="1" fillId="0" borderId="0" xfId="0" applyFont="1" applyBorder="1" applyAlignment="1"/>
    <xf numFmtId="0" fontId="0" fillId="0" borderId="22" xfId="0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29" xfId="0" applyFill="1" applyBorder="1"/>
    <xf numFmtId="0" fontId="0" fillId="0" borderId="30" xfId="0" applyFill="1" applyBorder="1"/>
    <xf numFmtId="0" fontId="0" fillId="0" borderId="2" xfId="0" applyBorder="1"/>
    <xf numFmtId="0" fontId="0" fillId="0" borderId="3" xfId="0" applyNumberFormat="1" applyFill="1" applyBorder="1" applyAlignment="1">
      <alignment horizontal="center"/>
    </xf>
    <xf numFmtId="0" fontId="0" fillId="0" borderId="38" xfId="0" applyBorder="1" applyAlignment="1">
      <alignment horizontal="right"/>
    </xf>
    <xf numFmtId="0" fontId="0" fillId="0" borderId="20" xfId="0" applyFill="1" applyBorder="1"/>
    <xf numFmtId="0" fontId="0" fillId="0" borderId="14" xfId="0" applyBorder="1" applyProtection="1">
      <protection hidden="1"/>
    </xf>
    <xf numFmtId="0" fontId="0" fillId="0" borderId="15" xfId="0" applyBorder="1" applyAlignment="1" applyProtection="1">
      <alignment horizontal="center"/>
      <protection hidden="1"/>
    </xf>
    <xf numFmtId="0" fontId="0" fillId="0" borderId="12" xfId="0" applyBorder="1" applyProtection="1">
      <protection hidden="1"/>
    </xf>
    <xf numFmtId="0" fontId="0" fillId="0" borderId="17" xfId="0" applyBorder="1" applyAlignment="1" applyProtection="1">
      <alignment horizontal="center"/>
      <protection hidden="1"/>
    </xf>
    <xf numFmtId="0" fontId="0" fillId="0" borderId="19" xfId="0" applyBorder="1" applyProtection="1">
      <protection hidden="1"/>
    </xf>
    <xf numFmtId="0" fontId="0" fillId="0" borderId="20" xfId="0" applyBorder="1" applyAlignment="1" applyProtection="1">
      <alignment horizontal="center"/>
      <protection hidden="1"/>
    </xf>
    <xf numFmtId="0" fontId="0" fillId="0" borderId="13" xfId="0" applyBorder="1" applyProtection="1">
      <protection hidden="1"/>
    </xf>
    <xf numFmtId="0" fontId="0" fillId="0" borderId="16" xfId="0" applyBorder="1" applyProtection="1">
      <protection hidden="1"/>
    </xf>
    <xf numFmtId="0" fontId="0" fillId="0" borderId="15" xfId="0" applyBorder="1" applyProtection="1">
      <protection hidden="1"/>
    </xf>
    <xf numFmtId="0" fontId="0" fillId="0" borderId="17" xfId="0" applyBorder="1" applyProtection="1">
      <protection hidden="1"/>
    </xf>
    <xf numFmtId="0" fontId="0" fillId="0" borderId="0" xfId="0" applyBorder="1" applyAlignment="1">
      <alignment horizontal="right"/>
    </xf>
    <xf numFmtId="0" fontId="0" fillId="0" borderId="39" xfId="0" applyBorder="1"/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right"/>
    </xf>
    <xf numFmtId="0" fontId="0" fillId="0" borderId="40" xfId="0" applyBorder="1" applyAlignment="1">
      <alignment horizontal="right"/>
    </xf>
    <xf numFmtId="0" fontId="0" fillId="0" borderId="6" xfId="0" applyNumberFormat="1" applyFill="1" applyBorder="1" applyAlignment="1">
      <alignment horizontal="center"/>
    </xf>
    <xf numFmtId="0" fontId="0" fillId="0" borderId="17" xfId="0" applyFill="1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right"/>
    </xf>
    <xf numFmtId="0" fontId="0" fillId="0" borderId="0" xfId="0" applyAlignment="1">
      <alignment horizontal="left"/>
    </xf>
    <xf numFmtId="0" fontId="0" fillId="0" borderId="14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28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30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32" xfId="0" applyFill="1" applyBorder="1" applyAlignment="1">
      <alignment horizontal="left"/>
    </xf>
    <xf numFmtId="0" fontId="0" fillId="0" borderId="30" xfId="0" applyFill="1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27" xfId="0" applyBorder="1" applyAlignment="1">
      <alignment horizontal="left"/>
    </xf>
    <xf numFmtId="0" fontId="0" fillId="0" borderId="31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29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31" xfId="0" applyFill="1" applyBorder="1" applyAlignment="1">
      <alignment horizontal="left"/>
    </xf>
    <xf numFmtId="0" fontId="0" fillId="0" borderId="29" xfId="0" applyFill="1" applyBorder="1" applyAlignment="1">
      <alignment horizontal="left"/>
    </xf>
    <xf numFmtId="0" fontId="0" fillId="0" borderId="20" xfId="0" applyBorder="1" applyProtection="1">
      <protection hidden="1"/>
    </xf>
    <xf numFmtId="0" fontId="2" fillId="2" borderId="14" xfId="0" applyFont="1" applyFill="1" applyBorder="1" applyProtection="1">
      <protection hidden="1"/>
    </xf>
    <xf numFmtId="0" fontId="2" fillId="2" borderId="12" xfId="0" applyFont="1" applyFill="1" applyBorder="1" applyProtection="1">
      <protection hidden="1"/>
    </xf>
    <xf numFmtId="0" fontId="2" fillId="2" borderId="19" xfId="0" applyFont="1" applyFill="1" applyBorder="1" applyProtection="1">
      <protection hidden="1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65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G21"/>
  <sheetViews>
    <sheetView workbookViewId="0">
      <selection activeCell="H19" sqref="H19"/>
    </sheetView>
  </sheetViews>
  <sheetFormatPr baseColWidth="10" defaultRowHeight="15"/>
  <cols>
    <col min="2" max="2" width="19.7109375" bestFit="1" customWidth="1"/>
  </cols>
  <sheetData>
    <row r="1" spans="2:7" ht="15.75" thickBot="1"/>
    <row r="2" spans="2:7">
      <c r="D2" s="103" t="s">
        <v>70</v>
      </c>
      <c r="E2" s="104"/>
      <c r="F2" s="104"/>
      <c r="G2" s="105"/>
    </row>
    <row r="3" spans="2:7">
      <c r="D3" s="106"/>
      <c r="E3" s="107"/>
      <c r="F3" s="107"/>
      <c r="G3" s="108"/>
    </row>
    <row r="4" spans="2:7" ht="15.75" thickBot="1">
      <c r="D4" s="109"/>
      <c r="E4" s="110"/>
      <c r="F4" s="110"/>
      <c r="G4" s="111"/>
    </row>
    <row r="5" spans="2:7" ht="15.75" thickBot="1"/>
    <row r="6" spans="2:7" ht="15.75" thickBot="1">
      <c r="B6" s="20" t="s">
        <v>68</v>
      </c>
      <c r="C6" s="21" t="s">
        <v>69</v>
      </c>
    </row>
    <row r="7" spans="2:7" ht="15.75" thickBot="1"/>
    <row r="8" spans="2:7">
      <c r="B8" s="67" t="str">
        <f>'Inventaire Général'!B14</f>
        <v>Perforateur SDS MAX</v>
      </c>
      <c r="C8" s="61">
        <f>'Inventaire Général'!K14-'Equipe 1'!H12-'Equipe 2'!H12-'Equipe 3'!H12-'Equipe 4'!H12-'RACC 1'!H12-'RACC 2'!H12-'RACC 3'!H12-SAV!H12-'SAV peinture'!H12</f>
        <v>1</v>
      </c>
      <c r="D8" s="62" t="str">
        <f>IF(C8&gt;0,"EN STOCK","HORS STOCK")</f>
        <v>EN STOCK</v>
      </c>
    </row>
    <row r="9" spans="2:7">
      <c r="B9" s="68" t="str">
        <f>'Inventaire Général'!B21</f>
        <v>Perforateur SDS +</v>
      </c>
      <c r="C9" s="63">
        <f>'Inventaire Général'!K15-'Equipe 1'!H19-'Equipe 2'!H19-'Equipe 3'!H19-'Equipe 4'!H19-'RACC 1'!H19-'RACC 2'!H19-'RACC 3'!H19-SAV!H19-'SAV peinture'!H19</f>
        <v>1</v>
      </c>
      <c r="D9" s="64" t="str">
        <f t="shared" ref="D9:D18" si="0">IF(C9&gt;0,"EN STOCK","HORS STOCK")</f>
        <v>EN STOCK</v>
      </c>
    </row>
    <row r="10" spans="2:7">
      <c r="B10" s="68" t="str">
        <f>'Inventaire Général'!B25</f>
        <v>Cloueuse</v>
      </c>
      <c r="C10" s="63">
        <f>'Inventaire Général'!K16-'Equipe 1'!H26-'Equipe 2'!H26-'Equipe 3'!H26-'Equipe 4'!H26-'RACC 1'!H26-'RACC 2'!H26-'RACC 3'!H26-SAV!H26-'SAV peinture'!H26</f>
        <v>2</v>
      </c>
      <c r="D10" s="64" t="str">
        <f t="shared" si="0"/>
        <v>EN STOCK</v>
      </c>
    </row>
    <row r="11" spans="2:7">
      <c r="B11" s="68" t="str">
        <f>'Inventaire Général'!B27</f>
        <v>Ponceuse</v>
      </c>
      <c r="C11" s="63">
        <f>'Inventaire Général'!K17-'Equipe 1'!H33-'Equipe 2'!H33-'Equipe 3'!H33-'Equipe 4'!H33-'RACC 1'!H33-'RACC 2'!H33-'RACC 3'!H33-SAV!H33-'SAV peinture'!H33</f>
        <v>1</v>
      </c>
      <c r="D11" s="64" t="str">
        <f t="shared" si="0"/>
        <v>EN STOCK</v>
      </c>
    </row>
    <row r="12" spans="2:7">
      <c r="B12" s="68" t="str">
        <f>'Inventaire Général'!B28</f>
        <v>Rainureuse</v>
      </c>
      <c r="C12" s="63">
        <f>'Inventaire Général'!K18-'Equipe 1'!H40-'Equipe 2'!H40-'Equipe 3'!H40-'Equipe 4'!H40-'RACC 1'!H40-'RACC 2'!H40-'RACC 3'!H40-SAV!H40-'SAV peinture'!H40</f>
        <v>1</v>
      </c>
      <c r="D12" s="64" t="str">
        <f t="shared" si="0"/>
        <v>EN STOCK</v>
      </c>
    </row>
    <row r="13" spans="2:7">
      <c r="B13" s="68" t="str">
        <f>'Inventaire Général'!J19</f>
        <v>Disqueuse</v>
      </c>
      <c r="C13" s="63">
        <f>'Inventaire Général'!K19-'Equipe 1'!H47-'Equipe 2'!H47-'Equipe 3'!H47-'Equipe 4'!H47-'RACC 1'!H47-'RACC 2'!H47-'RACC 3'!H47-SAV!H47-'SAV peinture'!H47</f>
        <v>3</v>
      </c>
      <c r="D13" s="64" t="str">
        <f t="shared" si="0"/>
        <v>EN STOCK</v>
      </c>
    </row>
    <row r="14" spans="2:7">
      <c r="B14" s="68" t="str">
        <f>'Inventaire Général'!B40</f>
        <v>Visseuse</v>
      </c>
      <c r="C14" s="63">
        <f>'Inventaire Général'!K20-'Equipe 1'!H54-'Equipe 2'!H54-'Equipe 3'!H54-'Equipe 4'!H54-'RACC 1'!H54-'RACC 2'!H54-'RACC 3'!H54-SAV!H54-'SAV peinture'!H54</f>
        <v>1</v>
      </c>
      <c r="D14" s="64" t="str">
        <f t="shared" si="0"/>
        <v>EN STOCK</v>
      </c>
    </row>
    <row r="15" spans="2:7">
      <c r="B15" s="68" t="str">
        <f>'Inventaire Général'!B50</f>
        <v>Taille Haie</v>
      </c>
      <c r="C15" s="63">
        <f>'Inventaire Général'!K21-'Equipe 1'!H61-'Equipe 2'!H61-'Equipe 3'!H61-'Equipe 4'!H61-'RACC 1'!H61-'RACC 2'!H61-'RACC 3'!H61-SAV!H61-'SAV peinture'!H61</f>
        <v>1</v>
      </c>
      <c r="D15" s="64" t="str">
        <f t="shared" si="0"/>
        <v>EN STOCK</v>
      </c>
    </row>
    <row r="16" spans="2:7">
      <c r="B16" s="68" t="str">
        <f>'Inventaire Général'!B51</f>
        <v>Soudeur étain</v>
      </c>
      <c r="C16" s="63">
        <f>'Inventaire Général'!K22-'Equipe 1'!H68-'Equipe 2'!H68-'Equipe 3'!H68-'Equipe 4'!H68-'RACC 1'!H68-'RACC 2'!H68-'RACC 3'!H68-SAV!H68-'SAV peinture'!H68</f>
        <v>2</v>
      </c>
      <c r="D16" s="64" t="str">
        <f t="shared" si="0"/>
        <v>EN STOCK</v>
      </c>
    </row>
    <row r="17" spans="2:4">
      <c r="B17" s="68" t="str">
        <f>'Inventaire Général'!B53</f>
        <v>Décapeur thermique</v>
      </c>
      <c r="C17" s="63">
        <f>'Inventaire Général'!K23-'Equipe 1'!H75-'Equipe 2'!H75-'Equipe 3'!H75-'Equipe 4'!H75-'RACC 1'!H75-'RACC 2'!H75-'RACC 3'!H75-SAV!H75-'SAV peinture'!H75</f>
        <v>1</v>
      </c>
      <c r="D17" s="64" t="str">
        <f t="shared" si="0"/>
        <v>EN STOCK</v>
      </c>
    </row>
    <row r="18" spans="2:4">
      <c r="B18" s="68" t="str">
        <f>'Inventaire Général'!B54</f>
        <v>Laser</v>
      </c>
      <c r="C18" s="63">
        <f>'Inventaire Général'!K24-'Equipe 1'!H82-'Equipe 2'!H82-'Equipe 3'!H82-'Equipe 4'!H82-'RACC 1'!H82-'RACC 2'!H82-'RACC 3'!H82-SAV!H82-'SAV peinture'!H82</f>
        <v>1</v>
      </c>
      <c r="D18" s="64" t="str">
        <f t="shared" si="0"/>
        <v>EN STOCK</v>
      </c>
    </row>
    <row r="19" spans="2:4">
      <c r="B19" s="68" t="str">
        <f>'Inventaire Général'!J25</f>
        <v>Detecteur métal</v>
      </c>
      <c r="C19" s="63">
        <f>'Inventaire Général'!K25-'Equipe 1'!H89-'Equipe 2'!H89-'Equipe 3'!H89-'Equipe 4'!H89-'RACC 1'!H89-'RACC 2'!H89-'RACC 3'!H89-SAV!H89-'SAV peinture'!H89</f>
        <v>0</v>
      </c>
      <c r="D19" s="64" t="str">
        <f t="shared" ref="D19:D20" si="1">IF(C19&gt;0,"EN STOCK","HORS STOCK")</f>
        <v>HORS STOCK</v>
      </c>
    </row>
    <row r="20" spans="2:4" ht="15.75" thickBot="1">
      <c r="B20" s="11" t="s">
        <v>123</v>
      </c>
      <c r="C20" s="65">
        <f>'Inventaire Général'!K26-'Equipe 1'!H96-'Equipe 2'!H96-'Equipe 3'!H96-'Equipe 4'!H96-'RACC 1'!H96-'RACC 2'!H96-'RACC 3'!H96-SAV!H96-'SAV peinture'!H96</f>
        <v>0</v>
      </c>
      <c r="D20" s="66" t="str">
        <f t="shared" si="1"/>
        <v>HORS STOCK</v>
      </c>
    </row>
    <row r="21" spans="2:4" ht="15.75" thickBot="1">
      <c r="B21" s="11" t="s">
        <v>125</v>
      </c>
      <c r="C21" s="65">
        <f>'Inventaire Général'!K27-'Equipe 1'!H103-'Equipe 2'!H103-'Equipe 3'!H103-'Equipe 4'!H103-'RACC 1'!H103-'RACC 2'!H103-'RACC 3'!H103-SAV!H103-'SAV peinture'!H103</f>
        <v>0</v>
      </c>
      <c r="D21" s="66" t="str">
        <f t="shared" ref="D21" si="2">IF(C21&gt;0,"EN STOCK","HORS STOCK")</f>
        <v>HORS STOCK</v>
      </c>
    </row>
  </sheetData>
  <sheetProtection selectLockedCells="1" selectUnlockedCells="1"/>
  <mergeCells count="1">
    <mergeCell ref="D2:G4"/>
  </mergeCells>
  <conditionalFormatting sqref="C24:C1048576 C1 C6:C7 D8:D21">
    <cfRule type="containsText" dxfId="64" priority="1" operator="containsText" text="HORS STOCK">
      <formula>NOT(ISERROR(SEARCH("HORS STOCK",C1)))</formula>
    </cfRule>
    <cfRule type="containsText" dxfId="63" priority="2" operator="containsText" text="EN STOCK">
      <formula>NOT(ISERROR(SEARCH("EN STOCK",C1)))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O57"/>
  <sheetViews>
    <sheetView tabSelected="1" topLeftCell="A6" workbookViewId="0">
      <selection activeCell="H15" sqref="G15:H25"/>
    </sheetView>
  </sheetViews>
  <sheetFormatPr baseColWidth="10" defaultRowHeight="15"/>
  <cols>
    <col min="2" max="2" width="19.85546875" style="80" bestFit="1" customWidth="1"/>
    <col min="3" max="3" width="12.42578125" style="80" bestFit="1" customWidth="1"/>
    <col min="4" max="4" width="13" style="80" bestFit="1" customWidth="1"/>
    <col min="5" max="5" width="13.7109375" style="1" customWidth="1"/>
    <col min="6" max="6" width="10.140625" style="1" bestFit="1" customWidth="1"/>
    <col min="7" max="7" width="11.42578125" style="78" customWidth="1"/>
    <col min="8" max="8" width="19.42578125" bestFit="1" customWidth="1"/>
    <col min="9" max="9" width="10.42578125" customWidth="1"/>
    <col min="10" max="10" width="19.7109375" bestFit="1" customWidth="1"/>
    <col min="11" max="11" width="8.42578125" bestFit="1" customWidth="1"/>
    <col min="12" max="12" width="5.42578125" bestFit="1" customWidth="1"/>
    <col min="13" max="13" width="9.140625" customWidth="1"/>
    <col min="14" max="14" width="2.28515625" bestFit="1" customWidth="1"/>
    <col min="15" max="15" width="22.7109375" bestFit="1" customWidth="1"/>
    <col min="16" max="16" width="2.28515625" bestFit="1" customWidth="1"/>
    <col min="17" max="17" width="20.7109375" bestFit="1" customWidth="1"/>
  </cols>
  <sheetData>
    <row r="1" spans="2:15" ht="15.75" thickBot="1"/>
    <row r="2" spans="2:15">
      <c r="D2" s="103" t="s">
        <v>71</v>
      </c>
      <c r="E2" s="104"/>
      <c r="F2" s="104"/>
      <c r="G2" s="104"/>
      <c r="H2" s="104"/>
      <c r="I2" s="104"/>
      <c r="J2" s="105"/>
    </row>
    <row r="3" spans="2:15">
      <c r="D3" s="106"/>
      <c r="E3" s="107"/>
      <c r="F3" s="107"/>
      <c r="G3" s="107"/>
      <c r="H3" s="107"/>
      <c r="I3" s="107"/>
      <c r="J3" s="108"/>
    </row>
    <row r="4" spans="2:15">
      <c r="D4" s="106"/>
      <c r="E4" s="107"/>
      <c r="F4" s="107"/>
      <c r="G4" s="107"/>
      <c r="H4" s="107"/>
      <c r="I4" s="107"/>
      <c r="J4" s="108"/>
    </row>
    <row r="5" spans="2:15">
      <c r="D5" s="106"/>
      <c r="E5" s="107"/>
      <c r="F5" s="107"/>
      <c r="G5" s="107"/>
      <c r="H5" s="107"/>
      <c r="I5" s="107"/>
      <c r="J5" s="108"/>
    </row>
    <row r="6" spans="2:15" ht="15.75" thickBot="1">
      <c r="D6" s="109"/>
      <c r="E6" s="110"/>
      <c r="F6" s="110"/>
      <c r="G6" s="110"/>
      <c r="H6" s="110"/>
      <c r="I6" s="110"/>
      <c r="J6" s="111"/>
    </row>
    <row r="11" spans="2:15" ht="15.75" thickBot="1"/>
    <row r="12" spans="2:15" ht="15.75" thickBot="1">
      <c r="B12" s="22" t="s">
        <v>0</v>
      </c>
      <c r="C12" s="23" t="s">
        <v>2</v>
      </c>
      <c r="D12" s="23" t="s">
        <v>3</v>
      </c>
      <c r="E12" s="79" t="s">
        <v>67</v>
      </c>
      <c r="F12" s="79" t="s">
        <v>1</v>
      </c>
      <c r="G12" s="73" t="s">
        <v>4</v>
      </c>
      <c r="H12" s="24"/>
      <c r="K12" s="54" t="s">
        <v>88</v>
      </c>
      <c r="L12" s="53" t="s">
        <v>72</v>
      </c>
      <c r="N12" s="112" t="s">
        <v>82</v>
      </c>
      <c r="O12" s="113"/>
    </row>
    <row r="13" spans="2:15" ht="15.75" thickBot="1">
      <c r="H13" t="s">
        <v>129</v>
      </c>
    </row>
    <row r="14" spans="2:15" ht="15.75" thickBot="1">
      <c r="B14" s="90" t="s">
        <v>12</v>
      </c>
      <c r="C14" s="81" t="s">
        <v>13</v>
      </c>
      <c r="D14" s="81" t="s">
        <v>14</v>
      </c>
      <c r="E14" s="16">
        <v>90265</v>
      </c>
      <c r="F14" s="74">
        <v>1100001</v>
      </c>
      <c r="G14" s="17" t="s">
        <v>15</v>
      </c>
      <c r="H14" s="1" t="s">
        <v>130</v>
      </c>
      <c r="J14" s="6" t="s">
        <v>12</v>
      </c>
      <c r="K14" s="100">
        <f>COUNTIF(G14:G20,"OK")</f>
        <v>3</v>
      </c>
      <c r="L14" s="69">
        <f>COUNTA(G14:G20)</f>
        <v>7</v>
      </c>
      <c r="N14" s="26" t="s">
        <v>5</v>
      </c>
      <c r="O14" s="8" t="s">
        <v>0</v>
      </c>
    </row>
    <row r="15" spans="2:15">
      <c r="B15" s="90" t="s">
        <v>12</v>
      </c>
      <c r="C15" s="81" t="s">
        <v>13</v>
      </c>
      <c r="D15" s="81" t="s">
        <v>14</v>
      </c>
      <c r="E15" s="16">
        <v>202605</v>
      </c>
      <c r="F15" s="74" t="s">
        <v>119</v>
      </c>
      <c r="G15" s="17" t="s">
        <v>15</v>
      </c>
      <c r="J15" s="9" t="s">
        <v>31</v>
      </c>
      <c r="K15" s="101">
        <f>COUNTIF(G21:G24,"OK")</f>
        <v>3</v>
      </c>
      <c r="L15" s="70">
        <f>COUNTA(G21:G24)</f>
        <v>4</v>
      </c>
      <c r="N15" s="27" t="s">
        <v>8</v>
      </c>
      <c r="O15" s="10" t="s">
        <v>9</v>
      </c>
    </row>
    <row r="16" spans="2:15" ht="15.75" thickBot="1">
      <c r="B16" s="91" t="s">
        <v>12</v>
      </c>
      <c r="C16" s="82" t="s">
        <v>20</v>
      </c>
      <c r="D16" s="82" t="s">
        <v>21</v>
      </c>
      <c r="E16" s="5">
        <v>611264</v>
      </c>
      <c r="F16" s="5">
        <v>1100002</v>
      </c>
      <c r="G16" s="18" t="s">
        <v>15</v>
      </c>
      <c r="J16" s="9" t="s">
        <v>11</v>
      </c>
      <c r="K16" s="101">
        <f>COUNTIF(G25:G26,"OK")</f>
        <v>2</v>
      </c>
      <c r="L16" s="70">
        <f>COUNTA(G25:G26)</f>
        <v>2</v>
      </c>
      <c r="N16" s="15" t="s">
        <v>16</v>
      </c>
      <c r="O16" s="14" t="s">
        <v>17</v>
      </c>
    </row>
    <row r="17" spans="2:15" ht="15.75" thickBot="1">
      <c r="B17" s="91" t="s">
        <v>12</v>
      </c>
      <c r="C17" s="82" t="s">
        <v>23</v>
      </c>
      <c r="D17" s="82" t="s">
        <v>24</v>
      </c>
      <c r="E17" s="5">
        <v>980443</v>
      </c>
      <c r="F17" s="5">
        <v>1100003</v>
      </c>
      <c r="G17" s="18" t="s">
        <v>15</v>
      </c>
      <c r="J17" s="9" t="s">
        <v>38</v>
      </c>
      <c r="K17" s="101">
        <f>COUNTIF(G27,"OK")</f>
        <v>1</v>
      </c>
      <c r="L17" s="70">
        <f>COUNTA(G27)</f>
        <v>1</v>
      </c>
      <c r="N17" s="1"/>
    </row>
    <row r="18" spans="2:15">
      <c r="B18" s="91" t="s">
        <v>12</v>
      </c>
      <c r="C18" s="82" t="s">
        <v>20</v>
      </c>
      <c r="D18" s="82" t="s">
        <v>21</v>
      </c>
      <c r="E18" s="5">
        <v>209001040</v>
      </c>
      <c r="F18" s="5">
        <v>1100010</v>
      </c>
      <c r="G18" s="18" t="s">
        <v>29</v>
      </c>
      <c r="J18" s="9" t="s">
        <v>22</v>
      </c>
      <c r="K18" s="101">
        <f>COUNTIF(G28,"OK")</f>
        <v>1</v>
      </c>
      <c r="L18" s="70">
        <f>COUNTA(G28)</f>
        <v>1</v>
      </c>
      <c r="N18" s="26">
        <v>1</v>
      </c>
      <c r="O18" s="8" t="s">
        <v>7</v>
      </c>
    </row>
    <row r="19" spans="2:15">
      <c r="B19" s="91" t="s">
        <v>12</v>
      </c>
      <c r="C19" s="82" t="s">
        <v>23</v>
      </c>
      <c r="D19" s="82" t="s">
        <v>24</v>
      </c>
      <c r="E19" s="5">
        <v>210118</v>
      </c>
      <c r="F19" s="5">
        <v>1100006</v>
      </c>
      <c r="G19" s="18" t="s">
        <v>29</v>
      </c>
      <c r="J19" s="9" t="s">
        <v>25</v>
      </c>
      <c r="K19" s="101">
        <f>COUNTIF(G29:G39,"OK")</f>
        <v>8</v>
      </c>
      <c r="L19" s="70">
        <f>COUNTA(G29:G39)</f>
        <v>11</v>
      </c>
      <c r="N19" s="27">
        <v>2</v>
      </c>
      <c r="O19" s="10" t="s">
        <v>11</v>
      </c>
    </row>
    <row r="20" spans="2:15" ht="15.75" thickBot="1">
      <c r="B20" s="92" t="s">
        <v>12</v>
      </c>
      <c r="C20" s="83" t="s">
        <v>26</v>
      </c>
      <c r="D20" s="83" t="s">
        <v>27</v>
      </c>
      <c r="E20" s="33" t="s">
        <v>28</v>
      </c>
      <c r="F20" s="33">
        <v>1100004</v>
      </c>
      <c r="G20" s="25" t="s">
        <v>29</v>
      </c>
      <c r="J20" s="9" t="s">
        <v>30</v>
      </c>
      <c r="K20" s="101">
        <f>COUNTIF(G40:G49,"OK")</f>
        <v>8</v>
      </c>
      <c r="L20" s="70">
        <f>COUNTA(G40:G49)</f>
        <v>10</v>
      </c>
      <c r="N20" s="27">
        <v>3</v>
      </c>
      <c r="O20" s="10" t="s">
        <v>19</v>
      </c>
    </row>
    <row r="21" spans="2:15">
      <c r="B21" s="93" t="s">
        <v>31</v>
      </c>
      <c r="C21" s="84" t="s">
        <v>26</v>
      </c>
      <c r="D21" s="84" t="s">
        <v>32</v>
      </c>
      <c r="E21" s="37" t="s">
        <v>33</v>
      </c>
      <c r="F21" s="37">
        <v>1100005</v>
      </c>
      <c r="G21" s="38" t="s">
        <v>29</v>
      </c>
      <c r="J21" s="9" t="s">
        <v>54</v>
      </c>
      <c r="K21" s="101">
        <f>COUNTIF(G50,"OK")</f>
        <v>1</v>
      </c>
      <c r="L21" s="70">
        <f>COUNTA(G50)</f>
        <v>1</v>
      </c>
      <c r="N21" s="27">
        <v>4</v>
      </c>
      <c r="O21" s="10" t="s">
        <v>22</v>
      </c>
    </row>
    <row r="22" spans="2:15">
      <c r="B22" s="91" t="s">
        <v>31</v>
      </c>
      <c r="C22" s="82" t="s">
        <v>20</v>
      </c>
      <c r="D22" s="82" t="s">
        <v>120</v>
      </c>
      <c r="E22" s="5">
        <v>112001004</v>
      </c>
      <c r="F22" s="5">
        <v>1200011</v>
      </c>
      <c r="G22" s="18" t="s">
        <v>29</v>
      </c>
      <c r="J22" s="9" t="s">
        <v>57</v>
      </c>
      <c r="K22" s="101">
        <f>COUNTIF(G51:G52,"OK")</f>
        <v>2</v>
      </c>
      <c r="L22" s="70">
        <f>COUNTA(G51:G52)</f>
        <v>2</v>
      </c>
      <c r="N22" s="27">
        <v>5</v>
      </c>
      <c r="O22" s="10" t="s">
        <v>25</v>
      </c>
    </row>
    <row r="23" spans="2:15">
      <c r="B23" s="91" t="s">
        <v>31</v>
      </c>
      <c r="C23" s="82" t="s">
        <v>23</v>
      </c>
      <c r="D23" s="82" t="s">
        <v>83</v>
      </c>
      <c r="E23" s="5">
        <v>310126</v>
      </c>
      <c r="F23" s="5">
        <v>1200007</v>
      </c>
      <c r="G23" s="18" t="s">
        <v>29</v>
      </c>
      <c r="J23" s="9" t="s">
        <v>37</v>
      </c>
      <c r="K23" s="101">
        <f>COUNTIF(G53,"OK")</f>
        <v>1</v>
      </c>
      <c r="L23" s="70">
        <f>COUNTA(G53)</f>
        <v>1</v>
      </c>
      <c r="N23" s="27">
        <v>6</v>
      </c>
      <c r="O23" s="10" t="s">
        <v>30</v>
      </c>
    </row>
    <row r="24" spans="2:15" ht="15.75" thickBot="1">
      <c r="B24" s="94" t="s">
        <v>31</v>
      </c>
      <c r="C24" s="85" t="s">
        <v>23</v>
      </c>
      <c r="D24" s="85" t="s">
        <v>83</v>
      </c>
      <c r="E24" s="12" t="s">
        <v>114</v>
      </c>
      <c r="F24" s="12">
        <v>1200008</v>
      </c>
      <c r="G24" s="19" t="s">
        <v>15</v>
      </c>
      <c r="J24" s="9" t="s">
        <v>42</v>
      </c>
      <c r="K24" s="101">
        <f>COUNTIF(G54,"OK")</f>
        <v>1</v>
      </c>
      <c r="L24" s="70">
        <f>COUNTA(G54)</f>
        <v>1</v>
      </c>
      <c r="N24" s="27">
        <v>7</v>
      </c>
      <c r="O24" s="10" t="s">
        <v>34</v>
      </c>
    </row>
    <row r="25" spans="2:15">
      <c r="B25" s="90" t="s">
        <v>11</v>
      </c>
      <c r="C25" s="81" t="s">
        <v>13</v>
      </c>
      <c r="D25" s="81" t="s">
        <v>35</v>
      </c>
      <c r="E25" s="16">
        <v>32463</v>
      </c>
      <c r="F25" s="16">
        <v>2300001</v>
      </c>
      <c r="G25" s="17" t="s">
        <v>29</v>
      </c>
      <c r="J25" s="9" t="s">
        <v>100</v>
      </c>
      <c r="K25" s="101">
        <f>COUNTIF(G55,"OK")</f>
        <v>1</v>
      </c>
      <c r="L25" s="70">
        <f>COUNTA(G55)</f>
        <v>1</v>
      </c>
      <c r="N25" s="27">
        <v>8</v>
      </c>
      <c r="O25" s="10" t="s">
        <v>36</v>
      </c>
    </row>
    <row r="26" spans="2:15" ht="15.75" thickBot="1">
      <c r="B26" s="94" t="s">
        <v>11</v>
      </c>
      <c r="C26" s="85" t="s">
        <v>13</v>
      </c>
      <c r="D26" s="85" t="s">
        <v>35</v>
      </c>
      <c r="E26" s="12">
        <v>59327</v>
      </c>
      <c r="F26" s="12">
        <v>2300002</v>
      </c>
      <c r="G26" s="19" t="s">
        <v>29</v>
      </c>
      <c r="J26" s="11" t="s">
        <v>123</v>
      </c>
      <c r="K26" s="102">
        <f>COUNTIF(G56,"OK")</f>
        <v>1</v>
      </c>
      <c r="L26" s="99">
        <f>COUNTA(G56)</f>
        <v>1</v>
      </c>
      <c r="N26" s="27">
        <v>9</v>
      </c>
      <c r="O26" s="10" t="s">
        <v>37</v>
      </c>
    </row>
    <row r="27" spans="2:15" ht="15.75" thickBot="1">
      <c r="B27" s="95" t="s">
        <v>38</v>
      </c>
      <c r="C27" s="86" t="s">
        <v>39</v>
      </c>
      <c r="D27" s="86" t="s">
        <v>40</v>
      </c>
      <c r="E27" s="34" t="s">
        <v>41</v>
      </c>
      <c r="F27" s="34">
        <v>3100001</v>
      </c>
      <c r="G27" s="35" t="s">
        <v>29</v>
      </c>
      <c r="J27" s="11" t="s">
        <v>128</v>
      </c>
      <c r="K27" s="102">
        <f>COUNTIF(G57,"OK")</f>
        <v>1</v>
      </c>
      <c r="L27" s="99">
        <f>COUNTA(G57)</f>
        <v>1</v>
      </c>
      <c r="N27" s="27" t="s">
        <v>5</v>
      </c>
      <c r="O27" s="10" t="s">
        <v>42</v>
      </c>
    </row>
    <row r="28" spans="2:15" ht="15.75" thickBot="1">
      <c r="B28" s="93" t="s">
        <v>22</v>
      </c>
      <c r="C28" s="84" t="s">
        <v>13</v>
      </c>
      <c r="D28" s="84" t="s">
        <v>43</v>
      </c>
      <c r="E28" s="37">
        <v>237801</v>
      </c>
      <c r="F28" s="37">
        <v>4100001</v>
      </c>
      <c r="G28" s="38" t="s">
        <v>29</v>
      </c>
      <c r="N28" s="27" t="s">
        <v>106</v>
      </c>
      <c r="O28" s="77" t="s">
        <v>107</v>
      </c>
    </row>
    <row r="29" spans="2:15" ht="15.75" thickBot="1">
      <c r="B29" s="90" t="s">
        <v>84</v>
      </c>
      <c r="C29" s="81" t="s">
        <v>20</v>
      </c>
      <c r="D29" s="81" t="s">
        <v>44</v>
      </c>
      <c r="E29" s="16" t="s">
        <v>45</v>
      </c>
      <c r="F29" s="16">
        <v>5100001</v>
      </c>
      <c r="G29" s="17" t="s">
        <v>29</v>
      </c>
      <c r="N29" s="11" t="s">
        <v>121</v>
      </c>
      <c r="O29" s="60" t="s">
        <v>123</v>
      </c>
    </row>
    <row r="30" spans="2:15" ht="15.75" thickBot="1">
      <c r="B30" s="91" t="s">
        <v>84</v>
      </c>
      <c r="C30" s="82" t="s">
        <v>20</v>
      </c>
      <c r="D30" s="82" t="s">
        <v>46</v>
      </c>
      <c r="E30" s="5" t="s">
        <v>45</v>
      </c>
      <c r="F30" s="5">
        <v>5100002</v>
      </c>
      <c r="G30" s="18" t="s">
        <v>29</v>
      </c>
    </row>
    <row r="31" spans="2:15">
      <c r="B31" s="91" t="s">
        <v>84</v>
      </c>
      <c r="C31" s="82" t="s">
        <v>116</v>
      </c>
      <c r="D31" s="82" t="s">
        <v>117</v>
      </c>
      <c r="E31" s="5" t="s">
        <v>45</v>
      </c>
      <c r="F31" s="5">
        <v>5100007</v>
      </c>
      <c r="G31" s="18" t="s">
        <v>29</v>
      </c>
      <c r="N31" s="26">
        <v>1</v>
      </c>
      <c r="O31" s="8" t="s">
        <v>6</v>
      </c>
    </row>
    <row r="32" spans="2:15">
      <c r="B32" s="91" t="s">
        <v>85</v>
      </c>
      <c r="C32" s="82" t="s">
        <v>23</v>
      </c>
      <c r="D32" s="82" t="s">
        <v>118</v>
      </c>
      <c r="E32" s="5">
        <v>430867</v>
      </c>
      <c r="F32" s="5">
        <v>5100008</v>
      </c>
      <c r="G32" s="18" t="s">
        <v>29</v>
      </c>
      <c r="N32" s="27">
        <v>2</v>
      </c>
      <c r="O32" s="10" t="s">
        <v>10</v>
      </c>
    </row>
    <row r="33" spans="2:15" ht="15.75" thickBot="1">
      <c r="B33" s="91" t="s">
        <v>84</v>
      </c>
      <c r="C33" s="82"/>
      <c r="D33" s="82"/>
      <c r="E33" s="5"/>
      <c r="F33" s="5"/>
      <c r="G33" s="18" t="s">
        <v>15</v>
      </c>
      <c r="N33" s="15">
        <v>3</v>
      </c>
      <c r="O33" s="14" t="s">
        <v>18</v>
      </c>
    </row>
    <row r="34" spans="2:15">
      <c r="B34" s="91" t="s">
        <v>84</v>
      </c>
      <c r="C34" s="82"/>
      <c r="D34" s="82"/>
      <c r="E34" s="5"/>
      <c r="F34" s="5"/>
      <c r="G34" s="18" t="s">
        <v>15</v>
      </c>
      <c r="N34" s="71"/>
      <c r="O34" s="47"/>
    </row>
    <row r="35" spans="2:15">
      <c r="B35" s="91" t="s">
        <v>84</v>
      </c>
      <c r="C35" s="82"/>
      <c r="D35" s="82"/>
      <c r="E35" s="5"/>
      <c r="F35" s="5"/>
      <c r="G35" s="18" t="s">
        <v>15</v>
      </c>
      <c r="N35" s="71"/>
      <c r="O35" s="47"/>
    </row>
    <row r="36" spans="2:15">
      <c r="B36" s="91" t="s">
        <v>84</v>
      </c>
      <c r="C36" s="82" t="s">
        <v>23</v>
      </c>
      <c r="D36" s="82" t="s">
        <v>99</v>
      </c>
      <c r="E36" s="5">
        <v>623185</v>
      </c>
      <c r="F36" s="5">
        <v>5100005</v>
      </c>
      <c r="G36" s="18" t="s">
        <v>29</v>
      </c>
      <c r="J36" s="1"/>
    </row>
    <row r="37" spans="2:15">
      <c r="B37" s="91" t="s">
        <v>85</v>
      </c>
      <c r="C37" s="82" t="s">
        <v>20</v>
      </c>
      <c r="D37" s="82" t="s">
        <v>108</v>
      </c>
      <c r="E37" s="5" t="s">
        <v>45</v>
      </c>
      <c r="F37" s="5">
        <v>5100006</v>
      </c>
      <c r="G37" s="18" t="s">
        <v>29</v>
      </c>
    </row>
    <row r="38" spans="2:15">
      <c r="B38" s="91" t="s">
        <v>84</v>
      </c>
      <c r="C38" s="82" t="s">
        <v>47</v>
      </c>
      <c r="D38" s="82" t="s">
        <v>48</v>
      </c>
      <c r="E38" s="5">
        <v>4861</v>
      </c>
      <c r="F38" s="5">
        <v>5100003</v>
      </c>
      <c r="G38" s="18" t="s">
        <v>29</v>
      </c>
    </row>
    <row r="39" spans="2:15" ht="15.75" thickBot="1">
      <c r="B39" s="92" t="s">
        <v>85</v>
      </c>
      <c r="C39" s="83" t="s">
        <v>26</v>
      </c>
      <c r="D39" s="83" t="s">
        <v>86</v>
      </c>
      <c r="E39" s="33" t="s">
        <v>87</v>
      </c>
      <c r="F39" s="33">
        <v>5100004</v>
      </c>
      <c r="G39" s="25" t="s">
        <v>29</v>
      </c>
    </row>
    <row r="40" spans="2:15">
      <c r="B40" s="90" t="s">
        <v>30</v>
      </c>
      <c r="C40" s="81" t="s">
        <v>23</v>
      </c>
      <c r="D40" s="81" t="s">
        <v>49</v>
      </c>
      <c r="E40" s="16" t="s">
        <v>50</v>
      </c>
      <c r="F40" s="16">
        <v>6200001</v>
      </c>
      <c r="G40" s="17" t="s">
        <v>29</v>
      </c>
    </row>
    <row r="41" spans="2:15">
      <c r="B41" s="96" t="s">
        <v>95</v>
      </c>
      <c r="C41" s="87" t="s">
        <v>20</v>
      </c>
      <c r="D41" s="87" t="s">
        <v>93</v>
      </c>
      <c r="E41" s="30">
        <v>406001505</v>
      </c>
      <c r="F41" s="30">
        <v>6200004</v>
      </c>
      <c r="G41" s="31" t="s">
        <v>29</v>
      </c>
    </row>
    <row r="42" spans="2:15">
      <c r="B42" s="96" t="s">
        <v>95</v>
      </c>
      <c r="C42" s="87" t="s">
        <v>26</v>
      </c>
      <c r="D42" s="80" t="s">
        <v>113</v>
      </c>
      <c r="E42" s="30">
        <v>3026563</v>
      </c>
      <c r="F42" s="30">
        <v>6200009</v>
      </c>
      <c r="G42" s="31" t="s">
        <v>29</v>
      </c>
    </row>
    <row r="43" spans="2:15">
      <c r="B43" s="96" t="s">
        <v>30</v>
      </c>
      <c r="C43" s="87" t="s">
        <v>26</v>
      </c>
      <c r="D43" s="80" t="s">
        <v>112</v>
      </c>
      <c r="E43" s="30">
        <v>46920</v>
      </c>
      <c r="F43" s="30">
        <v>6200010</v>
      </c>
      <c r="G43" s="31" t="s">
        <v>29</v>
      </c>
    </row>
    <row r="44" spans="2:15">
      <c r="B44" s="96" t="s">
        <v>95</v>
      </c>
      <c r="C44" s="87" t="s">
        <v>26</v>
      </c>
      <c r="D44" s="80" t="s">
        <v>113</v>
      </c>
      <c r="E44" s="30" t="s">
        <v>111</v>
      </c>
      <c r="F44" s="30">
        <v>6200007</v>
      </c>
      <c r="G44" s="31" t="s">
        <v>29</v>
      </c>
    </row>
    <row r="45" spans="2:15">
      <c r="B45" s="96" t="s">
        <v>30</v>
      </c>
      <c r="C45" s="87" t="s">
        <v>26</v>
      </c>
      <c r="D45" s="80" t="s">
        <v>112</v>
      </c>
      <c r="E45" s="30" t="s">
        <v>45</v>
      </c>
      <c r="F45" s="30">
        <v>6200008</v>
      </c>
      <c r="G45" s="31" t="s">
        <v>29</v>
      </c>
    </row>
    <row r="46" spans="2:15">
      <c r="B46" s="96" t="s">
        <v>30</v>
      </c>
      <c r="C46" s="87" t="s">
        <v>20</v>
      </c>
      <c r="D46" s="82" t="s">
        <v>94</v>
      </c>
      <c r="E46" s="30">
        <v>407000760</v>
      </c>
      <c r="F46" s="30">
        <v>6200005</v>
      </c>
      <c r="G46" s="31" t="s">
        <v>29</v>
      </c>
    </row>
    <row r="47" spans="2:15">
      <c r="B47" s="96" t="s">
        <v>30</v>
      </c>
      <c r="C47" s="87" t="s">
        <v>98</v>
      </c>
      <c r="D47" s="82" t="s">
        <v>96</v>
      </c>
      <c r="E47" s="30" t="s">
        <v>97</v>
      </c>
      <c r="F47" s="30">
        <v>6200006</v>
      </c>
      <c r="G47" s="31" t="s">
        <v>29</v>
      </c>
    </row>
    <row r="48" spans="2:15">
      <c r="B48" s="91" t="s">
        <v>30</v>
      </c>
      <c r="C48" s="82" t="s">
        <v>20</v>
      </c>
      <c r="D48" s="82" t="s">
        <v>51</v>
      </c>
      <c r="E48" s="5" t="s">
        <v>52</v>
      </c>
      <c r="F48" s="5">
        <v>6200002</v>
      </c>
      <c r="G48" s="18" t="s">
        <v>15</v>
      </c>
    </row>
    <row r="49" spans="2:7" ht="15.75" thickBot="1">
      <c r="B49" s="94" t="s">
        <v>30</v>
      </c>
      <c r="C49" s="85" t="s">
        <v>20</v>
      </c>
      <c r="D49" s="85" t="s">
        <v>51</v>
      </c>
      <c r="E49" s="12" t="s">
        <v>53</v>
      </c>
      <c r="F49" s="12">
        <v>6200003</v>
      </c>
      <c r="G49" s="19" t="s">
        <v>15</v>
      </c>
    </row>
    <row r="50" spans="2:7" ht="15.75" thickBot="1">
      <c r="B50" s="93" t="s">
        <v>54</v>
      </c>
      <c r="C50" s="84" t="s">
        <v>55</v>
      </c>
      <c r="D50" s="84" t="s">
        <v>56</v>
      </c>
      <c r="E50" s="37">
        <v>8355000</v>
      </c>
      <c r="F50" s="37">
        <v>7100001</v>
      </c>
      <c r="G50" s="38" t="s">
        <v>29</v>
      </c>
    </row>
    <row r="51" spans="2:7">
      <c r="B51" s="90" t="s">
        <v>57</v>
      </c>
      <c r="C51" s="81" t="s">
        <v>58</v>
      </c>
      <c r="D51" s="81" t="s">
        <v>59</v>
      </c>
      <c r="E51" s="16">
        <v>2007000421</v>
      </c>
      <c r="F51" s="16">
        <v>8100001</v>
      </c>
      <c r="G51" s="17" t="s">
        <v>29</v>
      </c>
    </row>
    <row r="52" spans="2:7" ht="15.75" thickBot="1">
      <c r="B52" s="94" t="s">
        <v>60</v>
      </c>
      <c r="C52" s="85" t="s">
        <v>61</v>
      </c>
      <c r="D52" s="85" t="s">
        <v>62</v>
      </c>
      <c r="E52" s="12" t="s">
        <v>45</v>
      </c>
      <c r="F52" s="12">
        <v>8100002</v>
      </c>
      <c r="G52" s="19" t="s">
        <v>29</v>
      </c>
    </row>
    <row r="53" spans="2:7" ht="15.75" thickBot="1">
      <c r="B53" s="95" t="s">
        <v>37</v>
      </c>
      <c r="C53" s="86" t="s">
        <v>61</v>
      </c>
      <c r="D53" s="86" t="s">
        <v>63</v>
      </c>
      <c r="E53" s="34" t="s">
        <v>45</v>
      </c>
      <c r="F53" s="34">
        <v>9100001</v>
      </c>
      <c r="G53" s="35" t="s">
        <v>29</v>
      </c>
    </row>
    <row r="54" spans="2:7" ht="15.75" thickBot="1">
      <c r="B54" s="95" t="s">
        <v>42</v>
      </c>
      <c r="C54" s="86" t="s">
        <v>65</v>
      </c>
      <c r="D54" s="86" t="s">
        <v>66</v>
      </c>
      <c r="E54" s="34" t="s">
        <v>45</v>
      </c>
      <c r="F54" s="34" t="s">
        <v>64</v>
      </c>
      <c r="G54" s="35" t="s">
        <v>29</v>
      </c>
    </row>
    <row r="55" spans="2:7" ht="15.75" thickBot="1">
      <c r="B55" s="97" t="s">
        <v>101</v>
      </c>
      <c r="C55" s="88" t="s">
        <v>104</v>
      </c>
      <c r="D55" s="88" t="s">
        <v>103</v>
      </c>
      <c r="E55" s="74" t="s">
        <v>105</v>
      </c>
      <c r="F55" s="75" t="s">
        <v>102</v>
      </c>
      <c r="G55" s="76" t="s">
        <v>29</v>
      </c>
    </row>
    <row r="56" spans="2:7" ht="15.75" thickBot="1">
      <c r="B56" s="98" t="s">
        <v>123</v>
      </c>
      <c r="C56" s="89" t="s">
        <v>23</v>
      </c>
      <c r="D56" s="86" t="s">
        <v>122</v>
      </c>
      <c r="E56" s="34" t="s">
        <v>45</v>
      </c>
      <c r="F56" s="34" t="s">
        <v>124</v>
      </c>
      <c r="G56" s="21" t="s">
        <v>29</v>
      </c>
    </row>
    <row r="57" spans="2:7" ht="15.75" thickBot="1">
      <c r="B57" s="98" t="s">
        <v>125</v>
      </c>
      <c r="C57" s="89" t="s">
        <v>126</v>
      </c>
      <c r="D57" s="86">
        <v>5166</v>
      </c>
      <c r="E57" s="34">
        <v>204000173</v>
      </c>
      <c r="F57" s="34" t="s">
        <v>127</v>
      </c>
      <c r="G57" s="21" t="s">
        <v>29</v>
      </c>
    </row>
  </sheetData>
  <sheetProtection selectLockedCells="1" selectUnlockedCells="1"/>
  <mergeCells count="2">
    <mergeCell ref="D2:J6"/>
    <mergeCell ref="N12:O12"/>
  </mergeCells>
  <conditionalFormatting sqref="G14:G54">
    <cfRule type="containsText" dxfId="62" priority="6" operator="containsText" text="HS">
      <formula>NOT(ISERROR(SEARCH("HS",G14)))</formula>
    </cfRule>
  </conditionalFormatting>
  <conditionalFormatting sqref="G1 H12 G12:G1048576">
    <cfRule type="containsText" dxfId="61" priority="4" operator="containsText" text="HS">
      <formula>NOT(ISERROR(SEARCH("HS",G1)))</formula>
    </cfRule>
    <cfRule type="containsText" dxfId="60" priority="5" operator="containsText" text="ok">
      <formula>NOT(ISERROR(SEARCH("ok",G1)))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H103"/>
  <sheetViews>
    <sheetView workbookViewId="0">
      <selection activeCell="B5" sqref="B5"/>
    </sheetView>
  </sheetViews>
  <sheetFormatPr baseColWidth="10" defaultRowHeight="15"/>
  <cols>
    <col min="2" max="2" width="19.42578125" bestFit="1" customWidth="1"/>
  </cols>
  <sheetData>
    <row r="1" spans="2:8" ht="15.75" thickBot="1"/>
    <row r="2" spans="2:8">
      <c r="D2" s="114" t="s">
        <v>73</v>
      </c>
      <c r="E2" s="115"/>
      <c r="F2" s="115"/>
      <c r="G2" s="116"/>
    </row>
    <row r="3" spans="2:8" ht="15.75" thickBot="1">
      <c r="D3" s="117"/>
      <c r="E3" s="118"/>
      <c r="F3" s="118"/>
      <c r="G3" s="119"/>
    </row>
    <row r="5" spans="2:8">
      <c r="B5" t="s">
        <v>131</v>
      </c>
      <c r="C5" t="s">
        <v>115</v>
      </c>
    </row>
    <row r="7" spans="2:8" ht="15.75" thickBot="1"/>
    <row r="8" spans="2:8" ht="15.75" thickBot="1">
      <c r="B8" s="43" t="s">
        <v>89</v>
      </c>
    </row>
    <row r="9" spans="2:8">
      <c r="B9" s="9" t="s">
        <v>12</v>
      </c>
      <c r="C9" s="4" t="s">
        <v>20</v>
      </c>
      <c r="D9" s="4" t="s">
        <v>21</v>
      </c>
      <c r="E9" s="5">
        <v>209001040</v>
      </c>
      <c r="F9" s="4">
        <v>1100010</v>
      </c>
      <c r="G9" s="18" t="s">
        <v>29</v>
      </c>
      <c r="H9" s="45">
        <v>1</v>
      </c>
    </row>
    <row r="11" spans="2:8" ht="15.75" thickBot="1">
      <c r="B11" s="49"/>
      <c r="C11" s="3"/>
      <c r="D11" s="3"/>
      <c r="E11" s="3"/>
      <c r="F11" s="3">
        <v>1100001</v>
      </c>
      <c r="G11" s="3"/>
      <c r="H11" s="50"/>
    </row>
    <row r="12" spans="2:8" ht="15.75" thickBot="1">
      <c r="G12" s="49" t="s">
        <v>72</v>
      </c>
      <c r="H12" s="50">
        <f>SUM(H9:H11)</f>
        <v>1</v>
      </c>
    </row>
    <row r="14" spans="2:8" ht="15.75" thickBot="1"/>
    <row r="15" spans="2:8">
      <c r="B15" s="43" t="s">
        <v>90</v>
      </c>
    </row>
    <row r="16" spans="2:8">
      <c r="B16" s="9" t="s">
        <v>31</v>
      </c>
      <c r="C16" s="4" t="s">
        <v>20</v>
      </c>
      <c r="D16" s="4" t="s">
        <v>120</v>
      </c>
      <c r="E16" s="5">
        <v>112001004</v>
      </c>
      <c r="F16" s="4">
        <v>1200011</v>
      </c>
      <c r="G16" s="18" t="s">
        <v>29</v>
      </c>
      <c r="H16" s="48">
        <v>1</v>
      </c>
    </row>
    <row r="17" spans="2:8">
      <c r="B17" s="46"/>
      <c r="C17" s="47"/>
      <c r="D17" s="47"/>
      <c r="E17" s="47"/>
      <c r="F17" s="47"/>
      <c r="G17" s="47"/>
      <c r="H17" s="48">
        <v>0</v>
      </c>
    </row>
    <row r="18" spans="2:8" ht="15.75" thickBot="1">
      <c r="B18" s="49"/>
      <c r="C18" s="3"/>
      <c r="D18" s="3"/>
      <c r="E18" s="3"/>
      <c r="F18" s="3"/>
      <c r="G18" s="3"/>
      <c r="H18" s="50"/>
    </row>
    <row r="19" spans="2:8" ht="15.75" thickBot="1">
      <c r="G19" s="49" t="s">
        <v>72</v>
      </c>
      <c r="H19" s="50">
        <f>SUM(H16:H18)</f>
        <v>1</v>
      </c>
    </row>
    <row r="21" spans="2:8" ht="15.75" thickBot="1"/>
    <row r="22" spans="2:8" ht="15.75" thickBot="1">
      <c r="B22" s="43" t="s">
        <v>11</v>
      </c>
    </row>
    <row r="23" spans="2:8">
      <c r="B23" s="44"/>
      <c r="C23" s="2"/>
      <c r="D23" s="2"/>
      <c r="E23" s="2"/>
      <c r="F23" s="2"/>
      <c r="G23" s="2"/>
      <c r="H23" s="45"/>
    </row>
    <row r="24" spans="2:8">
      <c r="B24" s="46"/>
      <c r="C24" s="47"/>
      <c r="D24" s="47"/>
      <c r="E24" s="47"/>
      <c r="F24" s="47"/>
      <c r="G24" s="47"/>
      <c r="H24" s="48"/>
    </row>
    <row r="25" spans="2:8" ht="15.75" thickBot="1">
      <c r="B25" s="49"/>
      <c r="C25" s="3"/>
      <c r="D25" s="3"/>
      <c r="E25" s="3"/>
      <c r="F25" s="3"/>
      <c r="G25" s="3"/>
      <c r="H25" s="50"/>
    </row>
    <row r="26" spans="2:8" ht="15.75" thickBot="1">
      <c r="G26" s="51" t="s">
        <v>72</v>
      </c>
      <c r="H26" s="36">
        <f>SUM(H23:H25)</f>
        <v>0</v>
      </c>
    </row>
    <row r="27" spans="2:8">
      <c r="G27" s="47"/>
      <c r="H27" s="47"/>
    </row>
    <row r="28" spans="2:8" ht="15.75" thickBot="1">
      <c r="G28" s="47"/>
      <c r="H28" s="47"/>
    </row>
    <row r="29" spans="2:8" ht="15.75" thickBot="1">
      <c r="B29" s="43" t="s">
        <v>38</v>
      </c>
    </row>
    <row r="30" spans="2:8">
      <c r="B30" s="44"/>
      <c r="C30" s="2"/>
      <c r="D30" s="2"/>
      <c r="E30" s="2"/>
      <c r="F30" s="2"/>
      <c r="G30" s="2"/>
      <c r="H30" s="45"/>
    </row>
    <row r="31" spans="2:8">
      <c r="B31" s="46"/>
      <c r="C31" s="47"/>
      <c r="D31" s="47"/>
      <c r="E31" s="47"/>
      <c r="F31" s="47"/>
      <c r="G31" s="47"/>
      <c r="H31" s="48"/>
    </row>
    <row r="32" spans="2:8" ht="15.75" thickBot="1">
      <c r="B32" s="49"/>
      <c r="C32" s="3"/>
      <c r="D32" s="3"/>
      <c r="E32" s="3"/>
      <c r="F32" s="3"/>
      <c r="G32" s="3"/>
      <c r="H32" s="50"/>
    </row>
    <row r="33" spans="2:8" ht="15.75" thickBot="1">
      <c r="G33" s="51" t="s">
        <v>72</v>
      </c>
      <c r="H33" s="36">
        <f>SUM(H30:H32)</f>
        <v>0</v>
      </c>
    </row>
    <row r="34" spans="2:8">
      <c r="G34" s="47"/>
      <c r="H34" s="47"/>
    </row>
    <row r="35" spans="2:8" ht="15.75" thickBot="1">
      <c r="G35" s="47"/>
      <c r="H35" s="47"/>
    </row>
    <row r="36" spans="2:8" ht="15.75" thickBot="1">
      <c r="B36" s="43" t="s">
        <v>22</v>
      </c>
    </row>
    <row r="37" spans="2:8">
      <c r="B37" s="44"/>
      <c r="C37" s="2"/>
      <c r="D37" s="2"/>
      <c r="E37" s="2"/>
      <c r="F37" s="2"/>
      <c r="G37" s="2"/>
      <c r="H37" s="45"/>
    </row>
    <row r="38" spans="2:8">
      <c r="B38" s="46"/>
      <c r="C38" s="47"/>
      <c r="D38" s="47"/>
      <c r="E38" s="47"/>
      <c r="F38" s="47"/>
      <c r="G38" s="47"/>
      <c r="H38" s="48"/>
    </row>
    <row r="39" spans="2:8" ht="15.75" thickBot="1">
      <c r="B39" s="49"/>
      <c r="C39" s="3"/>
      <c r="D39" s="3"/>
      <c r="E39" s="3"/>
      <c r="F39" s="3"/>
      <c r="G39" s="3"/>
      <c r="H39" s="50"/>
    </row>
    <row r="40" spans="2:8" ht="15.75" thickBot="1">
      <c r="G40" s="49" t="s">
        <v>72</v>
      </c>
      <c r="H40" s="50">
        <f>SUM(H37:H39)</f>
        <v>0</v>
      </c>
    </row>
    <row r="41" spans="2:8">
      <c r="G41" s="47"/>
      <c r="H41" s="47"/>
    </row>
    <row r="42" spans="2:8" ht="15.75" thickBot="1">
      <c r="G42" s="47"/>
      <c r="H42" s="47"/>
    </row>
    <row r="43" spans="2:8" ht="15.75" thickBot="1">
      <c r="B43" s="43" t="s">
        <v>91</v>
      </c>
    </row>
    <row r="44" spans="2:8">
      <c r="B44" s="9" t="s">
        <v>84</v>
      </c>
      <c r="C44" s="4" t="s">
        <v>116</v>
      </c>
      <c r="D44" s="4" t="s">
        <v>117</v>
      </c>
      <c r="E44" s="5" t="s">
        <v>45</v>
      </c>
      <c r="F44" s="4">
        <v>5100007</v>
      </c>
      <c r="G44" s="18" t="s">
        <v>29</v>
      </c>
      <c r="H44" s="45">
        <v>1</v>
      </c>
    </row>
    <row r="45" spans="2:8">
      <c r="B45" s="9" t="s">
        <v>85</v>
      </c>
      <c r="C45" s="4" t="s">
        <v>23</v>
      </c>
      <c r="D45" s="4" t="s">
        <v>118</v>
      </c>
      <c r="E45" s="5">
        <v>430867</v>
      </c>
      <c r="F45" s="4">
        <v>5100008</v>
      </c>
      <c r="G45" s="18" t="s">
        <v>29</v>
      </c>
      <c r="H45" s="48">
        <v>1</v>
      </c>
    </row>
    <row r="46" spans="2:8" ht="15.75" thickBot="1">
      <c r="B46" s="49"/>
      <c r="C46" s="3"/>
      <c r="D46" s="3"/>
      <c r="E46" s="3"/>
      <c r="F46" s="3"/>
      <c r="G46" s="3"/>
      <c r="H46" s="50"/>
    </row>
    <row r="47" spans="2:8" ht="15.75" thickBot="1">
      <c r="G47" s="49" t="s">
        <v>72</v>
      </c>
      <c r="H47" s="50">
        <f>SUM(H44:H46)</f>
        <v>2</v>
      </c>
    </row>
    <row r="48" spans="2:8">
      <c r="G48" s="47"/>
      <c r="H48" s="47"/>
    </row>
    <row r="49" spans="2:8" ht="15.75" thickBot="1">
      <c r="G49" s="47"/>
      <c r="H49" s="47"/>
    </row>
    <row r="50" spans="2:8" ht="15.75" thickBot="1">
      <c r="B50" s="43" t="s">
        <v>30</v>
      </c>
    </row>
    <row r="51" spans="2:8">
      <c r="B51" s="28" t="s">
        <v>95</v>
      </c>
      <c r="C51" s="29" t="s">
        <v>26</v>
      </c>
      <c r="D51" t="s">
        <v>113</v>
      </c>
      <c r="E51" s="30">
        <v>3026563</v>
      </c>
      <c r="F51" s="29">
        <v>6200009</v>
      </c>
      <c r="G51" s="31" t="s">
        <v>29</v>
      </c>
      <c r="H51" s="45">
        <v>1</v>
      </c>
    </row>
    <row r="52" spans="2:8">
      <c r="B52" s="28" t="s">
        <v>30</v>
      </c>
      <c r="C52" s="29" t="s">
        <v>26</v>
      </c>
      <c r="D52" t="s">
        <v>112</v>
      </c>
      <c r="E52" s="30">
        <v>46920</v>
      </c>
      <c r="F52" s="29">
        <v>6200010</v>
      </c>
      <c r="G52" s="31" t="s">
        <v>29</v>
      </c>
      <c r="H52" s="48">
        <v>1</v>
      </c>
    </row>
    <row r="53" spans="2:8" ht="15.75" thickBot="1">
      <c r="B53" s="49"/>
      <c r="C53" s="3"/>
      <c r="D53" s="3"/>
      <c r="E53" s="3"/>
      <c r="F53" s="3"/>
      <c r="G53" s="3"/>
      <c r="H53" s="50"/>
    </row>
    <row r="54" spans="2:8" ht="15.75" thickBot="1">
      <c r="G54" s="49" t="s">
        <v>72</v>
      </c>
      <c r="H54" s="50">
        <f>SUM(H51:H53)</f>
        <v>2</v>
      </c>
    </row>
    <row r="55" spans="2:8">
      <c r="G55" s="47"/>
      <c r="H55" s="47"/>
    </row>
    <row r="56" spans="2:8" ht="15.75" thickBot="1">
      <c r="G56" s="47"/>
      <c r="H56" s="47"/>
    </row>
    <row r="57" spans="2:8" ht="15.75" thickBot="1">
      <c r="B57" s="43" t="s">
        <v>54</v>
      </c>
    </row>
    <row r="58" spans="2:8">
      <c r="B58" s="44"/>
      <c r="C58" s="2"/>
      <c r="D58" s="2"/>
      <c r="E58" s="2"/>
      <c r="F58" s="2"/>
      <c r="G58" s="2"/>
      <c r="H58" s="45"/>
    </row>
    <row r="59" spans="2:8">
      <c r="B59" s="46"/>
      <c r="C59" s="47"/>
      <c r="D59" s="47"/>
      <c r="E59" s="47"/>
      <c r="F59" s="47"/>
      <c r="G59" s="47"/>
      <c r="H59" s="48"/>
    </row>
    <row r="60" spans="2:8" ht="15.75" thickBot="1">
      <c r="B60" s="49"/>
      <c r="C60" s="3"/>
      <c r="D60" s="3"/>
      <c r="E60" s="3"/>
      <c r="F60" s="3"/>
      <c r="G60" s="3"/>
      <c r="H60" s="50"/>
    </row>
    <row r="61" spans="2:8" ht="15.75" thickBot="1">
      <c r="G61" s="51" t="s">
        <v>72</v>
      </c>
      <c r="H61" s="36">
        <f>SUM(H58:H60)</f>
        <v>0</v>
      </c>
    </row>
    <row r="62" spans="2:8">
      <c r="G62" s="47"/>
      <c r="H62" s="47"/>
    </row>
    <row r="63" spans="2:8" ht="15.75" thickBot="1">
      <c r="G63" s="47"/>
      <c r="H63" s="47"/>
    </row>
    <row r="64" spans="2:8" ht="15.75" thickBot="1">
      <c r="B64" s="43" t="s">
        <v>57</v>
      </c>
    </row>
    <row r="65" spans="2:8">
      <c r="B65" s="44"/>
      <c r="C65" s="2"/>
      <c r="D65" s="2"/>
      <c r="E65" s="2"/>
      <c r="F65" s="2"/>
      <c r="G65" s="2"/>
      <c r="H65" s="45"/>
    </row>
    <row r="66" spans="2:8">
      <c r="B66" s="46"/>
      <c r="C66" s="47"/>
      <c r="D66" s="47"/>
      <c r="E66" s="47"/>
      <c r="F66" s="47"/>
      <c r="G66" s="47"/>
      <c r="H66" s="48"/>
    </row>
    <row r="67" spans="2:8" ht="15.75" thickBot="1">
      <c r="B67" s="49"/>
      <c r="C67" s="3"/>
      <c r="D67" s="3"/>
      <c r="E67" s="3"/>
      <c r="F67" s="3"/>
      <c r="G67" s="3"/>
      <c r="H67" s="50"/>
    </row>
    <row r="68" spans="2:8" ht="15.75" thickBot="1">
      <c r="G68" s="51" t="s">
        <v>72</v>
      </c>
      <c r="H68" s="36">
        <f>SUM(H65:H67)</f>
        <v>0</v>
      </c>
    </row>
    <row r="69" spans="2:8">
      <c r="G69" s="47"/>
      <c r="H69" s="47"/>
    </row>
    <row r="70" spans="2:8" ht="15.75" thickBot="1">
      <c r="G70" s="47"/>
      <c r="H70" s="47"/>
    </row>
    <row r="71" spans="2:8" ht="15.75" thickBot="1">
      <c r="B71" s="43" t="s">
        <v>37</v>
      </c>
    </row>
    <row r="72" spans="2:8">
      <c r="B72" s="44"/>
      <c r="C72" s="2"/>
      <c r="D72" s="2"/>
      <c r="E72" s="2"/>
      <c r="F72" s="2"/>
      <c r="G72" s="2"/>
      <c r="H72" s="45"/>
    </row>
    <row r="73" spans="2:8">
      <c r="B73" s="46"/>
      <c r="C73" s="47"/>
      <c r="D73" s="47"/>
      <c r="E73" s="47"/>
      <c r="F73" s="47"/>
      <c r="G73" s="47"/>
      <c r="H73" s="48"/>
    </row>
    <row r="74" spans="2:8" ht="15.75" thickBot="1">
      <c r="B74" s="49"/>
      <c r="C74" s="3"/>
      <c r="D74" s="3"/>
      <c r="E74" s="3"/>
      <c r="F74" s="3"/>
      <c r="G74" s="3"/>
      <c r="H74" s="50"/>
    </row>
    <row r="75" spans="2:8" ht="15.75" thickBot="1">
      <c r="G75" s="51" t="s">
        <v>72</v>
      </c>
      <c r="H75" s="36">
        <f>SUM(H72:H74)</f>
        <v>0</v>
      </c>
    </row>
    <row r="76" spans="2:8">
      <c r="G76" s="47"/>
      <c r="H76" s="47"/>
    </row>
    <row r="77" spans="2:8" ht="15.75" thickBot="1">
      <c r="G77" s="47"/>
      <c r="H77" s="47"/>
    </row>
    <row r="78" spans="2:8" ht="15.75" thickBot="1">
      <c r="B78" s="43" t="s">
        <v>42</v>
      </c>
    </row>
    <row r="79" spans="2:8">
      <c r="B79" s="44"/>
      <c r="C79" s="2"/>
      <c r="D79" s="2"/>
      <c r="E79" s="2"/>
      <c r="F79" s="2"/>
      <c r="G79" s="2"/>
      <c r="H79" s="45"/>
    </row>
    <row r="80" spans="2:8">
      <c r="B80" s="46"/>
      <c r="C80" s="47"/>
      <c r="D80" s="47"/>
      <c r="E80" s="47"/>
      <c r="F80" s="47"/>
      <c r="G80" s="47"/>
      <c r="H80" s="48"/>
    </row>
    <row r="81" spans="2:8" ht="15.75" thickBot="1">
      <c r="B81" s="49"/>
      <c r="C81" s="3"/>
      <c r="D81" s="3"/>
      <c r="E81" s="3"/>
      <c r="F81" s="3"/>
      <c r="G81" s="3"/>
      <c r="H81" s="50"/>
    </row>
    <row r="82" spans="2:8" ht="15.75" thickBot="1">
      <c r="G82" s="51" t="s">
        <v>72</v>
      </c>
      <c r="H82" s="36">
        <f>SUM(H79:H81)</f>
        <v>0</v>
      </c>
    </row>
    <row r="84" spans="2:8" ht="15.75" thickBot="1"/>
    <row r="85" spans="2:8" ht="15.75" thickBot="1">
      <c r="B85" s="43" t="s">
        <v>100</v>
      </c>
    </row>
    <row r="86" spans="2:8">
      <c r="B86" s="44"/>
      <c r="C86" s="2"/>
      <c r="D86" s="2"/>
      <c r="E86" s="2"/>
      <c r="F86" s="2"/>
      <c r="G86" s="2"/>
      <c r="H86" s="45"/>
    </row>
    <row r="87" spans="2:8">
      <c r="B87" s="46"/>
      <c r="C87" s="47"/>
      <c r="D87" s="47"/>
      <c r="E87" s="47"/>
      <c r="F87" s="47"/>
      <c r="G87" s="47"/>
      <c r="H87" s="48"/>
    </row>
    <row r="88" spans="2:8" ht="15.75" thickBot="1">
      <c r="B88" s="49"/>
      <c r="C88" s="3"/>
      <c r="D88" s="3"/>
      <c r="E88" s="3"/>
      <c r="F88" s="3"/>
      <c r="G88" s="3"/>
      <c r="H88" s="50"/>
    </row>
    <row r="89" spans="2:8" ht="15.75" thickBot="1">
      <c r="G89" s="51" t="s">
        <v>72</v>
      </c>
      <c r="H89" s="36">
        <f>SUM(H86:H88)</f>
        <v>0</v>
      </c>
    </row>
    <row r="91" spans="2:8" ht="15.75" thickBot="1"/>
    <row r="92" spans="2:8" ht="15.75" thickBot="1">
      <c r="B92" s="43" t="s">
        <v>123</v>
      </c>
    </row>
    <row r="93" spans="2:8" ht="15.75" thickBot="1">
      <c r="B93" s="98" t="s">
        <v>123</v>
      </c>
      <c r="C93" s="89" t="s">
        <v>23</v>
      </c>
      <c r="D93" s="86" t="s">
        <v>122</v>
      </c>
      <c r="E93" s="34" t="s">
        <v>45</v>
      </c>
      <c r="F93" s="34" t="s">
        <v>124</v>
      </c>
      <c r="G93" s="21" t="s">
        <v>29</v>
      </c>
      <c r="H93" s="45">
        <v>1</v>
      </c>
    </row>
    <row r="94" spans="2:8">
      <c r="B94" s="46"/>
      <c r="C94" s="47"/>
      <c r="D94" s="47"/>
      <c r="E94" s="47"/>
      <c r="F94" s="47"/>
      <c r="G94" s="47"/>
      <c r="H94" s="48"/>
    </row>
    <row r="95" spans="2:8" ht="15.75" thickBot="1">
      <c r="B95" s="49"/>
      <c r="C95" s="3"/>
      <c r="D95" s="3"/>
      <c r="E95" s="3"/>
      <c r="F95" s="3"/>
      <c r="G95" s="3"/>
      <c r="H95" s="50"/>
    </row>
    <row r="96" spans="2:8" ht="15.75" thickBot="1">
      <c r="G96" s="51" t="s">
        <v>72</v>
      </c>
      <c r="H96" s="36">
        <f>SUM(H93:H95)</f>
        <v>1</v>
      </c>
    </row>
    <row r="98" spans="2:8" ht="15.75" thickBot="1"/>
    <row r="99" spans="2:8" ht="15.75" thickBot="1">
      <c r="B99" s="43" t="s">
        <v>125</v>
      </c>
    </row>
    <row r="100" spans="2:8" ht="15.75" thickBot="1">
      <c r="B100" s="98" t="s">
        <v>125</v>
      </c>
      <c r="C100" s="89" t="s">
        <v>126</v>
      </c>
      <c r="D100" s="86">
        <v>5166</v>
      </c>
      <c r="E100" s="34">
        <v>204000173</v>
      </c>
      <c r="F100" s="34" t="s">
        <v>127</v>
      </c>
      <c r="G100" s="21" t="s">
        <v>29</v>
      </c>
      <c r="H100" s="45">
        <v>1</v>
      </c>
    </row>
    <row r="101" spans="2:8">
      <c r="B101" s="46"/>
      <c r="C101" s="47"/>
      <c r="D101" s="47"/>
      <c r="E101" s="47"/>
      <c r="F101" s="47"/>
      <c r="G101" s="47"/>
      <c r="H101" s="48"/>
    </row>
    <row r="102" spans="2:8" ht="15.75" thickBot="1">
      <c r="B102" s="49"/>
      <c r="C102" s="3"/>
      <c r="D102" s="3"/>
      <c r="E102" s="3"/>
      <c r="F102" s="3"/>
      <c r="G102" s="3"/>
      <c r="H102" s="50"/>
    </row>
    <row r="103" spans="2:8" ht="15.75" thickBot="1">
      <c r="G103" s="51" t="s">
        <v>72</v>
      </c>
      <c r="H103" s="36">
        <f>SUM(H100:H102)</f>
        <v>1</v>
      </c>
    </row>
  </sheetData>
  <autoFilter ref="B7:H85"/>
  <mergeCells count="1">
    <mergeCell ref="D2:G3"/>
  </mergeCells>
  <conditionalFormatting sqref="G34 G14 G44:G45 G9 G51:G52">
    <cfRule type="containsText" dxfId="59" priority="28" operator="containsText" text="HS">
      <formula>NOT(ISERROR(SEARCH("HS",G9)))</formula>
    </cfRule>
  </conditionalFormatting>
  <conditionalFormatting sqref="G34 G14 G44:G45 G9 G51:G52">
    <cfRule type="containsText" dxfId="58" priority="26" operator="containsText" text="HS">
      <formula>NOT(ISERROR(SEARCH("HS",G9)))</formula>
    </cfRule>
    <cfRule type="containsText" dxfId="57" priority="27" operator="containsText" text="ok">
      <formula>NOT(ISERROR(SEARCH("ok",G9)))</formula>
    </cfRule>
  </conditionalFormatting>
  <conditionalFormatting sqref="G16">
    <cfRule type="containsText" dxfId="56" priority="7" operator="containsText" text="HS">
      <formula>NOT(ISERROR(SEARCH("HS",G16)))</formula>
    </cfRule>
  </conditionalFormatting>
  <conditionalFormatting sqref="G16">
    <cfRule type="containsText" dxfId="55" priority="5" operator="containsText" text="HS">
      <formula>NOT(ISERROR(SEARCH("HS",G16)))</formula>
    </cfRule>
    <cfRule type="containsText" dxfId="54" priority="6" operator="containsText" text="ok">
      <formula>NOT(ISERROR(SEARCH("ok",G16)))</formula>
    </cfRule>
  </conditionalFormatting>
  <conditionalFormatting sqref="G93">
    <cfRule type="containsText" dxfId="53" priority="3" operator="containsText" text="HS">
      <formula>NOT(ISERROR(SEARCH("HS",G93)))</formula>
    </cfRule>
    <cfRule type="containsText" dxfId="52" priority="4" operator="containsText" text="ok">
      <formula>NOT(ISERROR(SEARCH("ok",G93)))</formula>
    </cfRule>
  </conditionalFormatting>
  <conditionalFormatting sqref="G100">
    <cfRule type="containsText" dxfId="51" priority="1" operator="containsText" text="HS">
      <formula>NOT(ISERROR(SEARCH("HS",G100)))</formula>
    </cfRule>
    <cfRule type="containsText" dxfId="50" priority="2" operator="containsText" text="ok">
      <formula>NOT(ISERROR(SEARCH("ok",G100)))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1:H89"/>
  <sheetViews>
    <sheetView workbookViewId="0">
      <selection activeCell="B5" sqref="B5"/>
    </sheetView>
  </sheetViews>
  <sheetFormatPr baseColWidth="10" defaultRowHeight="15"/>
  <cols>
    <col min="2" max="2" width="19.42578125" bestFit="1" customWidth="1"/>
    <col min="3" max="3" width="10" bestFit="1" customWidth="1"/>
    <col min="4" max="4" width="12.5703125" bestFit="1" customWidth="1"/>
    <col min="5" max="5" width="11.140625" customWidth="1"/>
    <col min="6" max="6" width="12.42578125" customWidth="1"/>
    <col min="7" max="7" width="12" customWidth="1"/>
    <col min="8" max="8" width="7.28515625" customWidth="1"/>
  </cols>
  <sheetData>
    <row r="1" spans="2:8" ht="15.75" thickBot="1"/>
    <row r="2" spans="2:8">
      <c r="D2" s="114" t="s">
        <v>74</v>
      </c>
      <c r="E2" s="115"/>
      <c r="F2" s="115"/>
      <c r="G2" s="116"/>
    </row>
    <row r="3" spans="2:8" ht="15.75" thickBot="1">
      <c r="D3" s="117"/>
      <c r="E3" s="118"/>
      <c r="F3" s="118"/>
      <c r="G3" s="119"/>
    </row>
    <row r="4" spans="2:8" ht="15.75" thickBot="1"/>
    <row r="5" spans="2:8" ht="15.75" thickBot="1">
      <c r="B5" s="51" t="s">
        <v>132</v>
      </c>
      <c r="C5" s="36" t="s">
        <v>110</v>
      </c>
    </row>
    <row r="7" spans="2:8" ht="15.75" thickBot="1"/>
    <row r="8" spans="2:8" ht="15.75" thickBot="1">
      <c r="B8" s="43" t="s">
        <v>89</v>
      </c>
    </row>
    <row r="9" spans="2:8">
      <c r="B9" s="6"/>
      <c r="C9" s="7"/>
      <c r="D9" s="7"/>
      <c r="E9" s="16"/>
      <c r="F9" s="7"/>
      <c r="G9" s="17"/>
      <c r="H9" s="45"/>
    </row>
    <row r="10" spans="2:8">
      <c r="B10" s="46"/>
      <c r="C10" s="47"/>
      <c r="D10" s="47"/>
      <c r="E10" s="47"/>
      <c r="F10" s="47"/>
      <c r="G10" s="47"/>
      <c r="H10" s="48"/>
    </row>
    <row r="11" spans="2:8" ht="15.75" thickBot="1">
      <c r="B11" s="49"/>
      <c r="C11" s="3"/>
      <c r="D11" s="3"/>
      <c r="E11" s="3"/>
      <c r="F11" s="3"/>
      <c r="G11" s="3"/>
      <c r="H11" s="50"/>
    </row>
    <row r="12" spans="2:8" ht="15.75" thickBot="1">
      <c r="G12" s="49" t="s">
        <v>72</v>
      </c>
      <c r="H12" s="50">
        <f>SUM(H9:H11)</f>
        <v>0</v>
      </c>
    </row>
    <row r="14" spans="2:8" ht="15.75" thickBot="1"/>
    <row r="15" spans="2:8" ht="15.75" thickBot="1">
      <c r="B15" s="43" t="s">
        <v>90</v>
      </c>
    </row>
    <row r="16" spans="2:8">
      <c r="B16" s="6"/>
      <c r="C16" s="7"/>
      <c r="D16" s="7"/>
      <c r="E16" s="16"/>
      <c r="F16" s="7"/>
      <c r="G16" s="17"/>
      <c r="H16" s="45"/>
    </row>
    <row r="17" spans="2:8">
      <c r="B17" s="46"/>
      <c r="C17" s="47"/>
      <c r="D17" s="47"/>
      <c r="E17" s="47"/>
      <c r="F17" s="47"/>
      <c r="G17" s="47"/>
      <c r="H17" s="48"/>
    </row>
    <row r="18" spans="2:8" ht="15.75" thickBot="1">
      <c r="B18" s="49"/>
      <c r="C18" s="3"/>
      <c r="D18" s="3"/>
      <c r="E18" s="3"/>
      <c r="F18" s="3"/>
      <c r="G18" s="3"/>
      <c r="H18" s="50"/>
    </row>
    <row r="19" spans="2:8" ht="15.75" thickBot="1">
      <c r="G19" s="49" t="s">
        <v>72</v>
      </c>
      <c r="H19" s="50">
        <f>SUM(H16:H18)</f>
        <v>0</v>
      </c>
    </row>
    <row r="21" spans="2:8" ht="15.75" thickBot="1"/>
    <row r="22" spans="2:8" ht="15.75" thickBot="1">
      <c r="B22" s="43" t="s">
        <v>11</v>
      </c>
    </row>
    <row r="23" spans="2:8">
      <c r="B23" s="44"/>
      <c r="C23" s="2"/>
      <c r="D23" s="2"/>
      <c r="E23" s="2"/>
      <c r="F23" s="2"/>
      <c r="G23" s="2"/>
      <c r="H23" s="45"/>
    </row>
    <row r="24" spans="2:8">
      <c r="B24" s="46"/>
      <c r="C24" s="47"/>
      <c r="D24" s="47"/>
      <c r="E24" s="47"/>
      <c r="F24" s="47"/>
      <c r="G24" s="47"/>
      <c r="H24" s="48"/>
    </row>
    <row r="25" spans="2:8" ht="15.75" thickBot="1">
      <c r="B25" s="49"/>
      <c r="C25" s="3"/>
      <c r="D25" s="3"/>
      <c r="E25" s="3"/>
      <c r="F25" s="3"/>
      <c r="G25" s="3"/>
      <c r="H25" s="50"/>
    </row>
    <row r="26" spans="2:8" ht="15.75" thickBot="1">
      <c r="G26" s="51" t="s">
        <v>72</v>
      </c>
      <c r="H26" s="36">
        <f>SUM(H23:H25)</f>
        <v>0</v>
      </c>
    </row>
    <row r="27" spans="2:8">
      <c r="G27" s="47"/>
      <c r="H27" s="47"/>
    </row>
    <row r="28" spans="2:8" ht="15.75" thickBot="1">
      <c r="G28" s="47"/>
      <c r="H28" s="47"/>
    </row>
    <row r="29" spans="2:8" ht="15.75" thickBot="1">
      <c r="B29" s="43" t="s">
        <v>38</v>
      </c>
    </row>
    <row r="30" spans="2:8">
      <c r="B30" s="44"/>
      <c r="C30" s="2"/>
      <c r="D30" s="2"/>
      <c r="E30" s="2"/>
      <c r="F30" s="2"/>
      <c r="G30" s="2"/>
      <c r="H30" s="45"/>
    </row>
    <row r="31" spans="2:8">
      <c r="B31" s="46"/>
      <c r="C31" s="47"/>
      <c r="D31" s="47"/>
      <c r="E31" s="47"/>
      <c r="F31" s="47"/>
      <c r="G31" s="47"/>
      <c r="H31" s="48"/>
    </row>
    <row r="32" spans="2:8" ht="15.75" thickBot="1">
      <c r="B32" s="49"/>
      <c r="C32" s="3"/>
      <c r="D32" s="3"/>
      <c r="E32" s="3"/>
      <c r="F32" s="3"/>
      <c r="G32" s="3"/>
      <c r="H32" s="50"/>
    </row>
    <row r="33" spans="2:8" ht="15.75" thickBot="1">
      <c r="G33" s="51" t="s">
        <v>72</v>
      </c>
      <c r="H33" s="36">
        <f>SUM(H30:H32)</f>
        <v>0</v>
      </c>
    </row>
    <row r="34" spans="2:8">
      <c r="G34" s="47"/>
      <c r="H34" s="47"/>
    </row>
    <row r="35" spans="2:8" ht="15.75" thickBot="1">
      <c r="G35" s="47"/>
      <c r="H35" s="47"/>
    </row>
    <row r="36" spans="2:8" ht="15.75" thickBot="1">
      <c r="B36" s="43" t="s">
        <v>22</v>
      </c>
    </row>
    <row r="37" spans="2:8">
      <c r="B37" s="44"/>
      <c r="C37" s="2"/>
      <c r="D37" s="2"/>
      <c r="E37" s="2"/>
      <c r="F37" s="2"/>
      <c r="G37" s="2"/>
      <c r="H37" s="45"/>
    </row>
    <row r="38" spans="2:8">
      <c r="B38" s="46"/>
      <c r="C38" s="47"/>
      <c r="D38" s="47"/>
      <c r="E38" s="47"/>
      <c r="F38" s="47"/>
      <c r="G38" s="47"/>
      <c r="H38" s="48"/>
    </row>
    <row r="39" spans="2:8" ht="15.75" thickBot="1">
      <c r="B39" s="49"/>
      <c r="C39" s="3"/>
      <c r="D39" s="3"/>
      <c r="E39" s="3"/>
      <c r="F39" s="3"/>
      <c r="G39" s="3"/>
      <c r="H39" s="50"/>
    </row>
    <row r="40" spans="2:8" ht="15.75" thickBot="1">
      <c r="G40" s="49" t="s">
        <v>72</v>
      </c>
      <c r="H40" s="50">
        <f>SUM(H37:H39)</f>
        <v>0</v>
      </c>
    </row>
    <row r="41" spans="2:8">
      <c r="G41" s="47"/>
      <c r="H41" s="47"/>
    </row>
    <row r="42" spans="2:8" ht="15.75" thickBot="1">
      <c r="G42" s="47"/>
      <c r="H42" s="47"/>
    </row>
    <row r="43" spans="2:8" ht="15.75" thickBot="1">
      <c r="B43" s="43" t="s">
        <v>91</v>
      </c>
    </row>
    <row r="44" spans="2:8">
      <c r="B44" s="9" t="s">
        <v>85</v>
      </c>
      <c r="C44" s="4" t="s">
        <v>20</v>
      </c>
      <c r="D44" s="4" t="s">
        <v>108</v>
      </c>
      <c r="E44" s="5" t="s">
        <v>45</v>
      </c>
      <c r="F44" s="4">
        <v>5100006</v>
      </c>
      <c r="G44" s="18" t="s">
        <v>29</v>
      </c>
      <c r="H44" s="45">
        <v>1</v>
      </c>
    </row>
    <row r="45" spans="2:8">
      <c r="B45" s="46"/>
      <c r="C45" s="47"/>
      <c r="D45" s="47"/>
      <c r="E45" s="47"/>
      <c r="F45" s="47"/>
      <c r="G45" s="47"/>
      <c r="H45" s="48"/>
    </row>
    <row r="46" spans="2:8" ht="15.75" thickBot="1">
      <c r="B46" s="49"/>
      <c r="C46" s="3"/>
      <c r="D46" s="3"/>
      <c r="E46" s="3"/>
      <c r="F46" s="3"/>
      <c r="G46" s="3"/>
      <c r="H46" s="50"/>
    </row>
    <row r="47" spans="2:8" ht="15.75" thickBot="1">
      <c r="G47" s="49" t="s">
        <v>72</v>
      </c>
      <c r="H47" s="50">
        <f>SUM(H44:H46)</f>
        <v>1</v>
      </c>
    </row>
    <row r="48" spans="2:8">
      <c r="G48" s="47"/>
      <c r="H48" s="47"/>
    </row>
    <row r="49" spans="2:8" ht="15.75" thickBot="1">
      <c r="G49" s="47"/>
      <c r="H49" s="47"/>
    </row>
    <row r="50" spans="2:8" ht="15.75" thickBot="1">
      <c r="B50" s="43" t="s">
        <v>30</v>
      </c>
    </row>
    <row r="51" spans="2:8">
      <c r="B51" s="44"/>
      <c r="C51" s="2"/>
      <c r="D51" s="2"/>
      <c r="E51" s="2"/>
      <c r="F51" s="2"/>
      <c r="G51" s="2"/>
      <c r="H51" s="45"/>
    </row>
    <row r="52" spans="2:8">
      <c r="B52" s="46"/>
      <c r="C52" s="47"/>
      <c r="D52" s="47"/>
      <c r="E52" s="47"/>
      <c r="F52" s="47"/>
      <c r="G52" s="47"/>
      <c r="H52" s="48"/>
    </row>
    <row r="53" spans="2:8" ht="15.75" thickBot="1">
      <c r="B53" s="49"/>
      <c r="C53" s="3"/>
      <c r="D53" s="3"/>
      <c r="E53" s="3"/>
      <c r="F53" s="3"/>
      <c r="G53" s="3"/>
      <c r="H53" s="50"/>
    </row>
    <row r="54" spans="2:8" ht="15.75" thickBot="1">
      <c r="G54" s="49" t="s">
        <v>72</v>
      </c>
      <c r="H54" s="50">
        <f>SUM(H51:H53)</f>
        <v>0</v>
      </c>
    </row>
    <row r="55" spans="2:8">
      <c r="G55" s="47"/>
      <c r="H55" s="47"/>
    </row>
    <row r="56" spans="2:8" ht="15.75" thickBot="1">
      <c r="G56" s="47"/>
      <c r="H56" s="47"/>
    </row>
    <row r="57" spans="2:8" ht="15.75" thickBot="1">
      <c r="B57" s="43" t="s">
        <v>54</v>
      </c>
    </row>
    <row r="58" spans="2:8">
      <c r="B58" s="44"/>
      <c r="C58" s="2"/>
      <c r="D58" s="2"/>
      <c r="E58" s="2"/>
      <c r="F58" s="2"/>
      <c r="G58" s="2"/>
      <c r="H58" s="45"/>
    </row>
    <row r="59" spans="2:8">
      <c r="B59" s="46"/>
      <c r="C59" s="47"/>
      <c r="D59" s="47"/>
      <c r="E59" s="47"/>
      <c r="F59" s="47"/>
      <c r="G59" s="47"/>
      <c r="H59" s="48"/>
    </row>
    <row r="60" spans="2:8" ht="15.75" thickBot="1">
      <c r="B60" s="49"/>
      <c r="C60" s="3"/>
      <c r="D60" s="3"/>
      <c r="E60" s="3"/>
      <c r="F60" s="3"/>
      <c r="G60" s="3"/>
      <c r="H60" s="50"/>
    </row>
    <row r="61" spans="2:8" ht="15.75" thickBot="1">
      <c r="G61" s="51" t="s">
        <v>72</v>
      </c>
      <c r="H61" s="36">
        <f>SUM(H58:H60)</f>
        <v>0</v>
      </c>
    </row>
    <row r="62" spans="2:8">
      <c r="G62" s="47"/>
      <c r="H62" s="47"/>
    </row>
    <row r="63" spans="2:8" ht="15.75" thickBot="1">
      <c r="G63" s="47"/>
      <c r="H63" s="47"/>
    </row>
    <row r="64" spans="2:8" ht="15.75" thickBot="1">
      <c r="B64" s="43" t="s">
        <v>57</v>
      </c>
    </row>
    <row r="65" spans="2:8">
      <c r="B65" s="44"/>
      <c r="C65" s="2"/>
      <c r="D65" s="2"/>
      <c r="E65" s="2"/>
      <c r="F65" s="2"/>
      <c r="G65" s="2"/>
      <c r="H65" s="45"/>
    </row>
    <row r="66" spans="2:8">
      <c r="B66" s="46"/>
      <c r="C66" s="47"/>
      <c r="D66" s="47"/>
      <c r="E66" s="47"/>
      <c r="F66" s="47"/>
      <c r="G66" s="47"/>
      <c r="H66" s="48"/>
    </row>
    <row r="67" spans="2:8" ht="15.75" thickBot="1">
      <c r="B67" s="49"/>
      <c r="C67" s="3"/>
      <c r="D67" s="3"/>
      <c r="E67" s="3"/>
      <c r="F67" s="3"/>
      <c r="G67" s="3"/>
      <c r="H67" s="50"/>
    </row>
    <row r="68" spans="2:8" ht="15.75" thickBot="1">
      <c r="G68" s="51" t="s">
        <v>72</v>
      </c>
      <c r="H68" s="36">
        <f>SUM(H65:H67)</f>
        <v>0</v>
      </c>
    </row>
    <row r="69" spans="2:8">
      <c r="G69" s="47"/>
      <c r="H69" s="47"/>
    </row>
    <row r="70" spans="2:8" ht="15.75" thickBot="1">
      <c r="G70" s="47"/>
      <c r="H70" s="47"/>
    </row>
    <row r="71" spans="2:8" ht="15.75" thickBot="1">
      <c r="B71" s="43" t="s">
        <v>37</v>
      </c>
    </row>
    <row r="72" spans="2:8">
      <c r="B72" s="44"/>
      <c r="C72" s="2"/>
      <c r="D72" s="2"/>
      <c r="E72" s="2"/>
      <c r="F72" s="2"/>
      <c r="G72" s="2"/>
      <c r="H72" s="45"/>
    </row>
    <row r="73" spans="2:8">
      <c r="B73" s="46"/>
      <c r="C73" s="47"/>
      <c r="D73" s="47"/>
      <c r="E73" s="47"/>
      <c r="F73" s="47"/>
      <c r="G73" s="47"/>
      <c r="H73" s="48"/>
    </row>
    <row r="74" spans="2:8" ht="15.75" thickBot="1">
      <c r="B74" s="49"/>
      <c r="C74" s="3"/>
      <c r="D74" s="3"/>
      <c r="E74" s="3"/>
      <c r="F74" s="3"/>
      <c r="G74" s="3"/>
      <c r="H74" s="50"/>
    </row>
    <row r="75" spans="2:8" ht="15.75" thickBot="1">
      <c r="G75" s="51" t="s">
        <v>72</v>
      </c>
      <c r="H75" s="36">
        <f>SUM(H72:H74)</f>
        <v>0</v>
      </c>
    </row>
    <row r="76" spans="2:8">
      <c r="G76" s="47"/>
      <c r="H76" s="47"/>
    </row>
    <row r="77" spans="2:8" ht="15.75" thickBot="1">
      <c r="G77" s="47"/>
      <c r="H77" s="47"/>
    </row>
    <row r="78" spans="2:8" ht="15.75" thickBot="1">
      <c r="B78" s="43" t="s">
        <v>42</v>
      </c>
    </row>
    <row r="79" spans="2:8">
      <c r="B79" s="44"/>
      <c r="C79" s="2"/>
      <c r="D79" s="2"/>
      <c r="E79" s="2"/>
      <c r="F79" s="2"/>
      <c r="G79" s="2"/>
      <c r="H79" s="45"/>
    </row>
    <row r="80" spans="2:8">
      <c r="B80" s="46"/>
      <c r="C80" s="47"/>
      <c r="D80" s="47"/>
      <c r="E80" s="47"/>
      <c r="F80" s="47"/>
      <c r="G80" s="47"/>
      <c r="H80" s="48"/>
    </row>
    <row r="81" spans="2:8" ht="15.75" thickBot="1">
      <c r="B81" s="49"/>
      <c r="C81" s="3"/>
      <c r="D81" s="3"/>
      <c r="E81" s="3"/>
      <c r="F81" s="3"/>
      <c r="G81" s="3"/>
      <c r="H81" s="50"/>
    </row>
    <row r="82" spans="2:8" ht="15.75" thickBot="1">
      <c r="G82" s="51" t="s">
        <v>72</v>
      </c>
      <c r="H82" s="36">
        <f>SUM(H79:H81)</f>
        <v>0</v>
      </c>
    </row>
    <row r="84" spans="2:8" ht="15.75" thickBot="1"/>
    <row r="85" spans="2:8" ht="15.75" thickBot="1">
      <c r="B85" s="43" t="s">
        <v>100</v>
      </c>
    </row>
    <row r="86" spans="2:8">
      <c r="B86" s="44"/>
      <c r="C86" s="2"/>
      <c r="D86" s="2"/>
      <c r="E86" s="2"/>
      <c r="F86" s="2"/>
      <c r="G86" s="2"/>
      <c r="H86" s="45"/>
    </row>
    <row r="87" spans="2:8">
      <c r="B87" s="46"/>
      <c r="C87" s="47"/>
      <c r="D87" s="47"/>
      <c r="E87" s="47"/>
      <c r="F87" s="47"/>
      <c r="G87" s="47"/>
      <c r="H87" s="48"/>
    </row>
    <row r="88" spans="2:8" ht="15.75" thickBot="1">
      <c r="B88" s="49"/>
      <c r="C88" s="3"/>
      <c r="D88" s="3"/>
      <c r="E88" s="3"/>
      <c r="F88" s="3"/>
      <c r="G88" s="3"/>
      <c r="H88" s="50"/>
    </row>
    <row r="89" spans="2:8" ht="15.75" thickBot="1">
      <c r="G89" s="51" t="s">
        <v>72</v>
      </c>
      <c r="H89" s="36">
        <f>SUM(H86:H88)</f>
        <v>0</v>
      </c>
    </row>
  </sheetData>
  <autoFilter ref="B7:H85"/>
  <mergeCells count="1">
    <mergeCell ref="D2:G3"/>
  </mergeCells>
  <conditionalFormatting sqref="G34 G14 G16 G9 G44">
    <cfRule type="containsText" dxfId="49" priority="12" operator="containsText" text="HS">
      <formula>NOT(ISERROR(SEARCH("HS",G9)))</formula>
    </cfRule>
  </conditionalFormatting>
  <conditionalFormatting sqref="G34 G14 G16 G9 G44">
    <cfRule type="containsText" dxfId="48" priority="10" operator="containsText" text="HS">
      <formula>NOT(ISERROR(SEARCH("HS",G9)))</formula>
    </cfRule>
    <cfRule type="containsText" dxfId="47" priority="11" operator="containsText" text="ok">
      <formula>NOT(ISERROR(SEARCH("ok",G9)))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B1:H89"/>
  <sheetViews>
    <sheetView workbookViewId="0">
      <selection activeCell="B6" sqref="B6"/>
    </sheetView>
  </sheetViews>
  <sheetFormatPr baseColWidth="10" defaultRowHeight="15"/>
  <cols>
    <col min="2" max="2" width="19.42578125" bestFit="1" customWidth="1"/>
  </cols>
  <sheetData>
    <row r="1" spans="2:8" ht="15.75" thickBot="1"/>
    <row r="2" spans="2:8">
      <c r="D2" s="114" t="s">
        <v>81</v>
      </c>
      <c r="E2" s="120"/>
      <c r="F2" s="120"/>
      <c r="G2" s="121"/>
    </row>
    <row r="3" spans="2:8" ht="15" customHeight="1" thickBot="1">
      <c r="D3" s="122"/>
      <c r="E3" s="123"/>
      <c r="F3" s="123"/>
      <c r="G3" s="124"/>
    </row>
    <row r="4" spans="2:8" ht="15.75" customHeight="1">
      <c r="C4" s="47"/>
      <c r="D4" s="52"/>
      <c r="E4" s="52"/>
      <c r="F4" s="52"/>
      <c r="G4" s="52"/>
      <c r="H4" s="47"/>
    </row>
    <row r="5" spans="2:8">
      <c r="B5" t="s">
        <v>133</v>
      </c>
      <c r="D5" s="47"/>
      <c r="E5" s="47"/>
      <c r="F5" s="47"/>
      <c r="G5" s="47"/>
    </row>
    <row r="7" spans="2:8" ht="15.75" thickBot="1"/>
    <row r="8" spans="2:8" ht="15.75" thickBot="1">
      <c r="B8" s="43" t="s">
        <v>89</v>
      </c>
    </row>
    <row r="9" spans="2:8">
      <c r="B9" s="6"/>
      <c r="C9" s="7"/>
      <c r="D9" s="7"/>
      <c r="E9" s="16"/>
      <c r="F9" s="7"/>
      <c r="G9" s="17"/>
      <c r="H9" s="45"/>
    </row>
    <row r="10" spans="2:8">
      <c r="B10" s="46"/>
      <c r="C10" s="47"/>
      <c r="D10" s="47"/>
      <c r="E10" s="47"/>
      <c r="F10" s="47"/>
      <c r="G10" s="47"/>
      <c r="H10" s="48"/>
    </row>
    <row r="11" spans="2:8" ht="15.75" thickBot="1">
      <c r="B11" s="49"/>
      <c r="C11" s="3"/>
      <c r="D11" s="3"/>
      <c r="E11" s="3"/>
      <c r="F11" s="3"/>
      <c r="G11" s="3"/>
      <c r="H11" s="50"/>
    </row>
    <row r="12" spans="2:8" ht="15.75" thickBot="1">
      <c r="G12" s="49" t="s">
        <v>72</v>
      </c>
      <c r="H12" s="50">
        <f>SUM(H9:H11)</f>
        <v>0</v>
      </c>
    </row>
    <row r="14" spans="2:8" ht="15.75" thickBot="1"/>
    <row r="15" spans="2:8" ht="15.75" thickBot="1">
      <c r="B15" s="43" t="s">
        <v>90</v>
      </c>
    </row>
    <row r="16" spans="2:8">
      <c r="B16" s="6"/>
      <c r="C16" s="7"/>
      <c r="D16" s="7"/>
      <c r="E16" s="16"/>
      <c r="F16" s="7"/>
      <c r="G16" s="17"/>
      <c r="H16" s="45"/>
    </row>
    <row r="17" spans="2:8">
      <c r="B17" s="46"/>
      <c r="C17" s="47"/>
      <c r="D17" s="47"/>
      <c r="E17" s="47"/>
      <c r="F17" s="47"/>
      <c r="G17" s="47"/>
      <c r="H17" s="48"/>
    </row>
    <row r="18" spans="2:8" ht="15.75" thickBot="1">
      <c r="B18" s="49"/>
      <c r="C18" s="3"/>
      <c r="D18" s="3"/>
      <c r="E18" s="3"/>
      <c r="F18" s="3"/>
      <c r="G18" s="3"/>
      <c r="H18" s="50"/>
    </row>
    <row r="19" spans="2:8" ht="15.75" thickBot="1">
      <c r="G19" s="49" t="s">
        <v>72</v>
      </c>
      <c r="H19" s="50">
        <f>SUM(H16:H18)</f>
        <v>0</v>
      </c>
    </row>
    <row r="21" spans="2:8" ht="15.75" thickBot="1"/>
    <row r="22" spans="2:8" ht="15.75" thickBot="1">
      <c r="B22" s="43" t="s">
        <v>11</v>
      </c>
    </row>
    <row r="23" spans="2:8">
      <c r="B23" s="44"/>
      <c r="C23" s="2"/>
      <c r="D23" s="2"/>
      <c r="E23" s="2"/>
      <c r="F23" s="2"/>
      <c r="G23" s="2"/>
      <c r="H23" s="45"/>
    </row>
    <row r="24" spans="2:8">
      <c r="B24" s="46"/>
      <c r="C24" s="47"/>
      <c r="D24" s="47"/>
      <c r="E24" s="47"/>
      <c r="F24" s="47"/>
      <c r="G24" s="47"/>
      <c r="H24" s="48"/>
    </row>
    <row r="25" spans="2:8" ht="15.75" thickBot="1">
      <c r="B25" s="49"/>
      <c r="C25" s="3"/>
      <c r="D25" s="3"/>
      <c r="E25" s="3"/>
      <c r="F25" s="3"/>
      <c r="G25" s="3"/>
      <c r="H25" s="50"/>
    </row>
    <row r="26" spans="2:8" ht="15.75" thickBot="1">
      <c r="G26" s="51" t="s">
        <v>72</v>
      </c>
      <c r="H26" s="36">
        <f>SUM(H23:H25)</f>
        <v>0</v>
      </c>
    </row>
    <row r="27" spans="2:8">
      <c r="G27" s="47"/>
      <c r="H27" s="47"/>
    </row>
    <row r="28" spans="2:8" ht="15.75" thickBot="1">
      <c r="G28" s="47"/>
      <c r="H28" s="47"/>
    </row>
    <row r="29" spans="2:8" ht="15.75" thickBot="1">
      <c r="B29" s="43" t="s">
        <v>38</v>
      </c>
    </row>
    <row r="30" spans="2:8">
      <c r="B30" s="44"/>
      <c r="C30" s="2"/>
      <c r="D30" s="2"/>
      <c r="E30" s="2"/>
      <c r="F30" s="2"/>
      <c r="G30" s="2"/>
      <c r="H30" s="45"/>
    </row>
    <row r="31" spans="2:8">
      <c r="B31" s="46"/>
      <c r="C31" s="47"/>
      <c r="D31" s="47"/>
      <c r="E31" s="47"/>
      <c r="F31" s="47"/>
      <c r="G31" s="47"/>
      <c r="H31" s="48"/>
    </row>
    <row r="32" spans="2:8" ht="15.75" thickBot="1">
      <c r="B32" s="49"/>
      <c r="C32" s="3"/>
      <c r="D32" s="3"/>
      <c r="E32" s="3"/>
      <c r="F32" s="3"/>
      <c r="G32" s="3"/>
      <c r="H32" s="50"/>
    </row>
    <row r="33" spans="2:8" ht="15.75" thickBot="1">
      <c r="G33" s="51" t="s">
        <v>72</v>
      </c>
      <c r="H33" s="36">
        <f>SUM(H30:H32)</f>
        <v>0</v>
      </c>
    </row>
    <row r="34" spans="2:8">
      <c r="G34" s="47"/>
      <c r="H34" s="47"/>
    </row>
    <row r="35" spans="2:8" ht="15.75" thickBot="1">
      <c r="G35" s="47"/>
      <c r="H35" s="47"/>
    </row>
    <row r="36" spans="2:8" ht="15.75" thickBot="1">
      <c r="B36" s="43" t="s">
        <v>22</v>
      </c>
    </row>
    <row r="37" spans="2:8">
      <c r="B37" s="44"/>
      <c r="C37" s="2"/>
      <c r="D37" s="2"/>
      <c r="E37" s="2"/>
      <c r="F37" s="2"/>
      <c r="G37" s="2"/>
      <c r="H37" s="45"/>
    </row>
    <row r="38" spans="2:8">
      <c r="B38" s="46"/>
      <c r="C38" s="47"/>
      <c r="D38" s="47"/>
      <c r="E38" s="47"/>
      <c r="F38" s="47"/>
      <c r="G38" s="47"/>
      <c r="H38" s="48"/>
    </row>
    <row r="39" spans="2:8" ht="15.75" thickBot="1">
      <c r="B39" s="49"/>
      <c r="C39" s="3"/>
      <c r="D39" s="3"/>
      <c r="E39" s="3"/>
      <c r="F39" s="3"/>
      <c r="G39" s="3"/>
      <c r="H39" s="50"/>
    </row>
    <row r="40" spans="2:8" ht="15.75" thickBot="1">
      <c r="G40" s="49" t="s">
        <v>72</v>
      </c>
      <c r="H40" s="50">
        <f>SUM(H37:H39)</f>
        <v>0</v>
      </c>
    </row>
    <row r="41" spans="2:8">
      <c r="G41" s="47"/>
      <c r="H41" s="47"/>
    </row>
    <row r="42" spans="2:8" ht="15.75" thickBot="1">
      <c r="G42" s="47"/>
      <c r="H42" s="47"/>
    </row>
    <row r="43" spans="2:8" ht="15.75" thickBot="1">
      <c r="B43" s="43" t="s">
        <v>91</v>
      </c>
    </row>
    <row r="44" spans="2:8">
      <c r="B44" s="6"/>
      <c r="C44" s="7"/>
      <c r="D44" s="7"/>
      <c r="E44" s="16"/>
      <c r="F44" s="7"/>
      <c r="G44" s="17"/>
      <c r="H44" s="45"/>
    </row>
    <row r="45" spans="2:8">
      <c r="B45" s="46"/>
      <c r="C45" s="47"/>
      <c r="D45" s="47"/>
      <c r="E45" s="47"/>
      <c r="F45" s="47"/>
      <c r="G45" s="47"/>
      <c r="H45" s="48"/>
    </row>
    <row r="46" spans="2:8" ht="15.75" thickBot="1">
      <c r="B46" s="49"/>
      <c r="C46" s="3"/>
      <c r="D46" s="3"/>
      <c r="E46" s="3"/>
      <c r="F46" s="3"/>
      <c r="G46" s="3"/>
      <c r="H46" s="50"/>
    </row>
    <row r="47" spans="2:8" ht="15.75" thickBot="1">
      <c r="G47" s="49" t="s">
        <v>72</v>
      </c>
      <c r="H47" s="50">
        <f>SUM(H44:H46)</f>
        <v>0</v>
      </c>
    </row>
    <row r="48" spans="2:8">
      <c r="G48" s="47"/>
      <c r="H48" s="47"/>
    </row>
    <row r="49" spans="2:8" ht="15.75" thickBot="1">
      <c r="G49" s="47"/>
      <c r="H49" s="47"/>
    </row>
    <row r="50" spans="2:8" ht="15.75" thickBot="1">
      <c r="B50" s="43" t="s">
        <v>30</v>
      </c>
    </row>
    <row r="51" spans="2:8">
      <c r="B51" s="44"/>
      <c r="C51" s="2"/>
      <c r="D51" s="2"/>
      <c r="E51" s="2"/>
      <c r="F51" s="2"/>
      <c r="G51" s="2"/>
      <c r="H51" s="45"/>
    </row>
    <row r="52" spans="2:8">
      <c r="B52" s="46"/>
      <c r="C52" s="47"/>
      <c r="D52" s="47"/>
      <c r="E52" s="47"/>
      <c r="F52" s="47"/>
      <c r="G52" s="47"/>
      <c r="H52" s="48"/>
    </row>
    <row r="53" spans="2:8" ht="15.75" thickBot="1">
      <c r="B53" s="49"/>
      <c r="C53" s="3"/>
      <c r="D53" s="3"/>
      <c r="E53" s="3"/>
      <c r="F53" s="3"/>
      <c r="G53" s="3"/>
      <c r="H53" s="50"/>
    </row>
    <row r="54" spans="2:8" ht="15.75" thickBot="1">
      <c r="G54" s="49" t="s">
        <v>72</v>
      </c>
      <c r="H54" s="50">
        <f>SUM(H51:H53)</f>
        <v>0</v>
      </c>
    </row>
    <row r="55" spans="2:8">
      <c r="G55" s="47"/>
      <c r="H55" s="47"/>
    </row>
    <row r="56" spans="2:8" ht="15.75" thickBot="1">
      <c r="G56" s="47"/>
      <c r="H56" s="47"/>
    </row>
    <row r="57" spans="2:8" ht="15.75" thickBot="1">
      <c r="B57" s="43" t="s">
        <v>54</v>
      </c>
    </row>
    <row r="58" spans="2:8">
      <c r="B58" s="44"/>
      <c r="C58" s="2"/>
      <c r="D58" s="2"/>
      <c r="E58" s="2"/>
      <c r="F58" s="2"/>
      <c r="G58" s="2"/>
      <c r="H58" s="45"/>
    </row>
    <row r="59" spans="2:8">
      <c r="B59" s="46"/>
      <c r="C59" s="47"/>
      <c r="D59" s="47"/>
      <c r="E59" s="47"/>
      <c r="F59" s="47"/>
      <c r="G59" s="47"/>
      <c r="H59" s="48"/>
    </row>
    <row r="60" spans="2:8" ht="15.75" thickBot="1">
      <c r="B60" s="49"/>
      <c r="C60" s="3"/>
      <c r="D60" s="3"/>
      <c r="E60" s="3"/>
      <c r="F60" s="3"/>
      <c r="G60" s="3"/>
      <c r="H60" s="50"/>
    </row>
    <row r="61" spans="2:8" ht="15.75" thickBot="1">
      <c r="G61" s="51" t="s">
        <v>72</v>
      </c>
      <c r="H61" s="36">
        <f>SUM(H58:H60)</f>
        <v>0</v>
      </c>
    </row>
    <row r="62" spans="2:8">
      <c r="G62" s="47"/>
      <c r="H62" s="47"/>
    </row>
    <row r="63" spans="2:8" ht="15.75" thickBot="1">
      <c r="G63" s="47"/>
      <c r="H63" s="47"/>
    </row>
    <row r="64" spans="2:8" ht="15.75" thickBot="1">
      <c r="B64" s="43" t="s">
        <v>57</v>
      </c>
    </row>
    <row r="65" spans="2:8">
      <c r="B65" s="44"/>
      <c r="C65" s="2"/>
      <c r="D65" s="2"/>
      <c r="E65" s="2"/>
      <c r="F65" s="2"/>
      <c r="G65" s="2"/>
      <c r="H65" s="45"/>
    </row>
    <row r="66" spans="2:8">
      <c r="B66" s="46"/>
      <c r="C66" s="47"/>
      <c r="D66" s="47"/>
      <c r="E66" s="47"/>
      <c r="F66" s="47"/>
      <c r="G66" s="47"/>
      <c r="H66" s="48"/>
    </row>
    <row r="67" spans="2:8" ht="15.75" thickBot="1">
      <c r="B67" s="49"/>
      <c r="C67" s="3"/>
      <c r="D67" s="3"/>
      <c r="E67" s="3"/>
      <c r="F67" s="3"/>
      <c r="G67" s="3"/>
      <c r="H67" s="50"/>
    </row>
    <row r="68" spans="2:8" ht="15.75" thickBot="1">
      <c r="G68" s="51" t="s">
        <v>72</v>
      </c>
      <c r="H68" s="36">
        <f>SUM(H65:H67)</f>
        <v>0</v>
      </c>
    </row>
    <row r="69" spans="2:8">
      <c r="G69" s="47"/>
      <c r="H69" s="47"/>
    </row>
    <row r="70" spans="2:8" ht="15.75" thickBot="1">
      <c r="G70" s="47"/>
      <c r="H70" s="47"/>
    </row>
    <row r="71" spans="2:8" ht="15.75" thickBot="1">
      <c r="B71" s="43" t="s">
        <v>37</v>
      </c>
    </row>
    <row r="72" spans="2:8">
      <c r="B72" s="44"/>
      <c r="C72" s="2"/>
      <c r="D72" s="2"/>
      <c r="E72" s="2"/>
      <c r="F72" s="2"/>
      <c r="G72" s="2"/>
      <c r="H72" s="45"/>
    </row>
    <row r="73" spans="2:8">
      <c r="B73" s="46"/>
      <c r="C73" s="47"/>
      <c r="D73" s="47"/>
      <c r="E73" s="47"/>
      <c r="F73" s="47"/>
      <c r="G73" s="47"/>
      <c r="H73" s="48"/>
    </row>
    <row r="74" spans="2:8" ht="15.75" thickBot="1">
      <c r="B74" s="49"/>
      <c r="C74" s="3"/>
      <c r="D74" s="3"/>
      <c r="E74" s="3"/>
      <c r="F74" s="3"/>
      <c r="G74" s="3"/>
      <c r="H74" s="50"/>
    </row>
    <row r="75" spans="2:8" ht="15.75" thickBot="1">
      <c r="G75" s="51" t="s">
        <v>72</v>
      </c>
      <c r="H75" s="36">
        <f>SUM(H72:H74)</f>
        <v>0</v>
      </c>
    </row>
    <row r="76" spans="2:8">
      <c r="G76" s="47"/>
      <c r="H76" s="47"/>
    </row>
    <row r="77" spans="2:8" ht="15.75" thickBot="1">
      <c r="G77" s="47"/>
      <c r="H77" s="47"/>
    </row>
    <row r="78" spans="2:8" ht="15.75" thickBot="1">
      <c r="B78" s="43" t="s">
        <v>42</v>
      </c>
    </row>
    <row r="79" spans="2:8">
      <c r="B79" s="44"/>
      <c r="C79" s="2"/>
      <c r="D79" s="2"/>
      <c r="E79" s="2"/>
      <c r="F79" s="2"/>
      <c r="G79" s="2"/>
      <c r="H79" s="45"/>
    </row>
    <row r="80" spans="2:8">
      <c r="B80" s="46"/>
      <c r="C80" s="47"/>
      <c r="D80" s="47"/>
      <c r="E80" s="47"/>
      <c r="F80" s="47"/>
      <c r="G80" s="47"/>
      <c r="H80" s="48"/>
    </row>
    <row r="81" spans="2:8" ht="15.75" thickBot="1">
      <c r="B81" s="49"/>
      <c r="C81" s="3"/>
      <c r="D81" s="3"/>
      <c r="E81" s="3"/>
      <c r="F81" s="3"/>
      <c r="G81" s="3"/>
      <c r="H81" s="50"/>
    </row>
    <row r="82" spans="2:8" ht="15.75" thickBot="1">
      <c r="G82" s="51" t="s">
        <v>72</v>
      </c>
      <c r="H82" s="36">
        <f>SUM(H79:H81)</f>
        <v>0</v>
      </c>
    </row>
    <row r="84" spans="2:8" ht="15.75" thickBot="1"/>
    <row r="85" spans="2:8" ht="15.75" thickBot="1">
      <c r="B85" s="43" t="s">
        <v>100</v>
      </c>
    </row>
    <row r="86" spans="2:8">
      <c r="B86" s="44"/>
      <c r="C86" s="2"/>
      <c r="D86" s="2"/>
      <c r="E86" s="2"/>
      <c r="F86" s="2"/>
      <c r="G86" s="2"/>
      <c r="H86" s="45"/>
    </row>
    <row r="87" spans="2:8">
      <c r="B87" s="46"/>
      <c r="C87" s="47"/>
      <c r="D87" s="47"/>
      <c r="E87" s="47"/>
      <c r="F87" s="47"/>
      <c r="G87" s="47"/>
      <c r="H87" s="48"/>
    </row>
    <row r="88" spans="2:8" ht="15.75" thickBot="1">
      <c r="B88" s="49"/>
      <c r="C88" s="3"/>
      <c r="D88" s="3"/>
      <c r="E88" s="3"/>
      <c r="F88" s="3"/>
      <c r="G88" s="3"/>
      <c r="H88" s="50"/>
    </row>
    <row r="89" spans="2:8" ht="15.75" thickBot="1">
      <c r="G89" s="51" t="s">
        <v>72</v>
      </c>
      <c r="H89" s="36">
        <f>SUM(H86:H88)</f>
        <v>0</v>
      </c>
    </row>
  </sheetData>
  <autoFilter ref="B7:H85"/>
  <mergeCells count="1">
    <mergeCell ref="D2:G3"/>
  </mergeCells>
  <conditionalFormatting sqref="G34 G14 G9">
    <cfRule type="containsText" dxfId="46" priority="6" operator="containsText" text="HS">
      <formula>NOT(ISERROR(SEARCH("HS",G9)))</formula>
    </cfRule>
  </conditionalFormatting>
  <conditionalFormatting sqref="G34 G14 G9">
    <cfRule type="containsText" dxfId="45" priority="4" operator="containsText" text="HS">
      <formula>NOT(ISERROR(SEARCH("HS",G9)))</formula>
    </cfRule>
    <cfRule type="containsText" dxfId="44" priority="5" operator="containsText" text="ok">
      <formula>NOT(ISERROR(SEARCH("ok",G9)))</formula>
    </cfRule>
  </conditionalFormatting>
  <conditionalFormatting sqref="G44 G16 G9">
    <cfRule type="containsText" dxfId="43" priority="3" operator="containsText" text="HS">
      <formula>NOT(ISERROR(SEARCH("HS",G9)))</formula>
    </cfRule>
  </conditionalFormatting>
  <conditionalFormatting sqref="G44 G16 G9">
    <cfRule type="containsText" dxfId="42" priority="1" operator="containsText" text="HS">
      <formula>NOT(ISERROR(SEARCH("HS",G9)))</formula>
    </cfRule>
    <cfRule type="containsText" dxfId="41" priority="2" operator="containsText" text="ok">
      <formula>NOT(ISERROR(SEARCH("ok",G9)))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1:H89"/>
  <sheetViews>
    <sheetView workbookViewId="0">
      <selection activeCell="B6" sqref="B6"/>
    </sheetView>
  </sheetViews>
  <sheetFormatPr baseColWidth="10" defaultRowHeight="15"/>
  <cols>
    <col min="2" max="2" width="19.42578125" bestFit="1" customWidth="1"/>
  </cols>
  <sheetData>
    <row r="1" spans="2:8" ht="15.75" thickBot="1"/>
    <row r="2" spans="2:8">
      <c r="D2" s="114" t="s">
        <v>80</v>
      </c>
      <c r="E2" s="115"/>
      <c r="F2" s="115"/>
      <c r="G2" s="116"/>
    </row>
    <row r="3" spans="2:8" ht="15.75" thickBot="1">
      <c r="D3" s="117"/>
      <c r="E3" s="118"/>
      <c r="F3" s="118"/>
      <c r="G3" s="119"/>
    </row>
    <row r="4" spans="2:8" ht="15.75" thickBot="1"/>
    <row r="5" spans="2:8" ht="15.75" thickBot="1">
      <c r="B5" s="51" t="s">
        <v>134</v>
      </c>
      <c r="C5" s="36" t="s">
        <v>109</v>
      </c>
    </row>
    <row r="7" spans="2:8" ht="15.75" thickBot="1"/>
    <row r="8" spans="2:8" ht="15.75" thickBot="1">
      <c r="B8" s="43" t="s">
        <v>89</v>
      </c>
    </row>
    <row r="9" spans="2:8">
      <c r="B9" s="6"/>
      <c r="C9" s="7"/>
      <c r="D9" s="7"/>
      <c r="E9" s="16"/>
      <c r="F9" s="7"/>
      <c r="G9" s="17"/>
      <c r="H9" s="45"/>
    </row>
    <row r="10" spans="2:8">
      <c r="B10" s="46"/>
      <c r="C10" s="47"/>
      <c r="D10" s="47"/>
      <c r="E10" s="47"/>
      <c r="F10" s="47"/>
      <c r="G10" s="47"/>
      <c r="H10" s="48"/>
    </row>
    <row r="11" spans="2:8" ht="15.75" thickBot="1">
      <c r="B11" s="49"/>
      <c r="C11" s="3"/>
      <c r="D11" s="3"/>
      <c r="E11" s="3"/>
      <c r="F11" s="3"/>
      <c r="G11" s="3"/>
      <c r="H11" s="50"/>
    </row>
    <row r="12" spans="2:8" ht="15.75" thickBot="1">
      <c r="G12" s="49" t="s">
        <v>72</v>
      </c>
      <c r="H12" s="50">
        <f>SUM(H9:H11)</f>
        <v>0</v>
      </c>
    </row>
    <row r="14" spans="2:8" ht="15.75" thickBot="1"/>
    <row r="15" spans="2:8" ht="15.75" thickBot="1">
      <c r="B15" s="43" t="s">
        <v>90</v>
      </c>
    </row>
    <row r="16" spans="2:8">
      <c r="B16" s="6"/>
      <c r="C16" s="7"/>
      <c r="D16" s="7"/>
      <c r="E16" s="16"/>
      <c r="F16" s="7"/>
      <c r="G16" s="17"/>
      <c r="H16" s="45"/>
    </row>
    <row r="17" spans="2:8">
      <c r="B17" s="46"/>
      <c r="C17" s="47"/>
      <c r="D17" s="47"/>
      <c r="E17" s="47"/>
      <c r="F17" s="47"/>
      <c r="G17" s="47"/>
      <c r="H17" s="48"/>
    </row>
    <row r="18" spans="2:8" ht="15.75" thickBot="1">
      <c r="B18" s="49"/>
      <c r="C18" s="3"/>
      <c r="D18" s="3"/>
      <c r="E18" s="3"/>
      <c r="F18" s="3"/>
      <c r="G18" s="3"/>
      <c r="H18" s="50"/>
    </row>
    <row r="19" spans="2:8" ht="15.75" thickBot="1">
      <c r="G19" s="49" t="s">
        <v>72</v>
      </c>
      <c r="H19" s="50">
        <f>SUM(H16:H18)</f>
        <v>0</v>
      </c>
    </row>
    <row r="21" spans="2:8" ht="15.75" thickBot="1"/>
    <row r="22" spans="2:8" ht="15.75" thickBot="1">
      <c r="B22" s="43" t="s">
        <v>11</v>
      </c>
    </row>
    <row r="23" spans="2:8">
      <c r="B23" s="44"/>
      <c r="C23" s="2"/>
      <c r="D23" s="2"/>
      <c r="E23" s="2"/>
      <c r="F23" s="2"/>
      <c r="G23" s="2"/>
      <c r="H23" s="45"/>
    </row>
    <row r="24" spans="2:8">
      <c r="B24" s="46"/>
      <c r="C24" s="47"/>
      <c r="D24" s="47"/>
      <c r="E24" s="47"/>
      <c r="F24" s="47"/>
      <c r="G24" s="47"/>
      <c r="H24" s="48"/>
    </row>
    <row r="25" spans="2:8" ht="15.75" thickBot="1">
      <c r="B25" s="49"/>
      <c r="C25" s="3"/>
      <c r="D25" s="3"/>
      <c r="E25" s="3"/>
      <c r="F25" s="3"/>
      <c r="G25" s="3"/>
      <c r="H25" s="50"/>
    </row>
    <row r="26" spans="2:8" ht="15.75" thickBot="1">
      <c r="G26" s="51" t="s">
        <v>72</v>
      </c>
      <c r="H26" s="36">
        <f>SUM(H23:H25)</f>
        <v>0</v>
      </c>
    </row>
    <row r="27" spans="2:8">
      <c r="G27" s="47"/>
      <c r="H27" s="47"/>
    </row>
    <row r="28" spans="2:8" ht="15.75" thickBot="1">
      <c r="G28" s="47"/>
      <c r="H28" s="47"/>
    </row>
    <row r="29" spans="2:8" ht="15.75" thickBot="1">
      <c r="B29" s="43" t="s">
        <v>38</v>
      </c>
    </row>
    <row r="30" spans="2:8">
      <c r="B30" s="44"/>
      <c r="C30" s="2"/>
      <c r="D30" s="2"/>
      <c r="E30" s="2"/>
      <c r="F30" s="2"/>
      <c r="G30" s="2"/>
      <c r="H30" s="45"/>
    </row>
    <row r="31" spans="2:8">
      <c r="B31" s="46"/>
      <c r="C31" s="47"/>
      <c r="D31" s="47"/>
      <c r="E31" s="47"/>
      <c r="F31" s="47"/>
      <c r="G31" s="47"/>
      <c r="H31" s="48"/>
    </row>
    <row r="32" spans="2:8" ht="15.75" thickBot="1">
      <c r="B32" s="49"/>
      <c r="C32" s="3"/>
      <c r="D32" s="3"/>
      <c r="E32" s="3"/>
      <c r="F32" s="3"/>
      <c r="G32" s="3"/>
      <c r="H32" s="50"/>
    </row>
    <row r="33" spans="2:8" ht="15.75" thickBot="1">
      <c r="G33" s="51" t="s">
        <v>72</v>
      </c>
      <c r="H33" s="36">
        <f>SUM(H30:H32)</f>
        <v>0</v>
      </c>
    </row>
    <row r="34" spans="2:8">
      <c r="G34" s="47"/>
      <c r="H34" s="47"/>
    </row>
    <row r="35" spans="2:8" ht="15.75" thickBot="1">
      <c r="G35" s="47"/>
      <c r="H35" s="47"/>
    </row>
    <row r="36" spans="2:8" ht="15.75" thickBot="1">
      <c r="B36" s="43" t="s">
        <v>22</v>
      </c>
    </row>
    <row r="37" spans="2:8">
      <c r="B37" s="44"/>
      <c r="C37" s="2"/>
      <c r="D37" s="2"/>
      <c r="E37" s="2"/>
      <c r="F37" s="2"/>
      <c r="G37" s="2"/>
      <c r="H37" s="45"/>
    </row>
    <row r="38" spans="2:8">
      <c r="B38" s="46"/>
      <c r="C38" s="47"/>
      <c r="D38" s="47"/>
      <c r="E38" s="47"/>
      <c r="F38" s="47"/>
      <c r="G38" s="47"/>
      <c r="H38" s="48"/>
    </row>
    <row r="39" spans="2:8" ht="15.75" thickBot="1">
      <c r="B39" s="49"/>
      <c r="C39" s="3"/>
      <c r="D39" s="3"/>
      <c r="E39" s="3"/>
      <c r="F39" s="3"/>
      <c r="G39" s="3"/>
      <c r="H39" s="50"/>
    </row>
    <row r="40" spans="2:8" ht="15.75" thickBot="1">
      <c r="G40" s="49" t="s">
        <v>72</v>
      </c>
      <c r="H40" s="50">
        <f>SUM(H37:H39)</f>
        <v>0</v>
      </c>
    </row>
    <row r="41" spans="2:8">
      <c r="G41" s="47"/>
      <c r="H41" s="47"/>
    </row>
    <row r="42" spans="2:8" ht="15.75" thickBot="1">
      <c r="G42" s="47"/>
      <c r="H42" s="47"/>
    </row>
    <row r="43" spans="2:8" ht="15.75" thickBot="1">
      <c r="B43" s="43" t="s">
        <v>91</v>
      </c>
    </row>
    <row r="44" spans="2:8">
      <c r="B44" s="44"/>
      <c r="C44" s="2"/>
      <c r="D44" s="2"/>
      <c r="E44" s="2"/>
      <c r="F44" s="2"/>
      <c r="G44" s="2"/>
      <c r="H44" s="45"/>
    </row>
    <row r="45" spans="2:8">
      <c r="B45" s="46"/>
      <c r="C45" s="47"/>
      <c r="D45" s="47"/>
      <c r="E45" s="47"/>
      <c r="F45" s="47"/>
      <c r="G45" s="47"/>
      <c r="H45" s="48"/>
    </row>
    <row r="46" spans="2:8" ht="15.75" thickBot="1">
      <c r="B46" s="49"/>
      <c r="C46" s="3"/>
      <c r="D46" s="3"/>
      <c r="E46" s="3"/>
      <c r="F46" s="3"/>
      <c r="G46" s="3"/>
      <c r="H46" s="50"/>
    </row>
    <row r="47" spans="2:8" ht="15.75" thickBot="1">
      <c r="G47" s="49" t="s">
        <v>72</v>
      </c>
      <c r="H47" s="50">
        <f>SUM(H45:H46)</f>
        <v>0</v>
      </c>
    </row>
    <row r="48" spans="2:8">
      <c r="G48" s="47"/>
      <c r="H48" s="47"/>
    </row>
    <row r="49" spans="2:8" ht="15.75" thickBot="1">
      <c r="G49" s="47"/>
      <c r="H49" s="47"/>
    </row>
    <row r="50" spans="2:8" ht="15.75" thickBot="1">
      <c r="B50" s="43" t="s">
        <v>30</v>
      </c>
    </row>
    <row r="51" spans="2:8">
      <c r="B51" s="6" t="s">
        <v>95</v>
      </c>
      <c r="C51" s="7" t="s">
        <v>26</v>
      </c>
      <c r="D51" s="2" t="s">
        <v>113</v>
      </c>
      <c r="E51" s="16" t="s">
        <v>111</v>
      </c>
      <c r="F51" s="7">
        <v>6200007</v>
      </c>
      <c r="G51" s="17" t="s">
        <v>29</v>
      </c>
      <c r="H51" s="45">
        <v>1</v>
      </c>
    </row>
    <row r="52" spans="2:8">
      <c r="B52" s="28" t="s">
        <v>30</v>
      </c>
      <c r="C52" s="29" t="s">
        <v>26</v>
      </c>
      <c r="D52" s="32" t="s">
        <v>112</v>
      </c>
      <c r="E52" s="30" t="s">
        <v>45</v>
      </c>
      <c r="F52" s="29">
        <v>6200008</v>
      </c>
      <c r="G52" s="31" t="s">
        <v>29</v>
      </c>
      <c r="H52" s="48">
        <v>1</v>
      </c>
    </row>
    <row r="53" spans="2:8" ht="15.75" thickBot="1">
      <c r="B53" s="49"/>
      <c r="C53" s="3"/>
      <c r="D53" s="72"/>
      <c r="E53" s="3"/>
      <c r="F53" s="3"/>
      <c r="G53" s="3"/>
      <c r="H53" s="50"/>
    </row>
    <row r="54" spans="2:8" ht="15.75" thickBot="1">
      <c r="G54" s="49" t="s">
        <v>72</v>
      </c>
      <c r="H54" s="50">
        <f>SUM(H51:H53)</f>
        <v>2</v>
      </c>
    </row>
    <row r="55" spans="2:8">
      <c r="G55" s="47"/>
      <c r="H55" s="47"/>
    </row>
    <row r="56" spans="2:8" ht="15.75" thickBot="1">
      <c r="G56" s="47"/>
      <c r="H56" s="47"/>
    </row>
    <row r="57" spans="2:8" ht="15.75" thickBot="1">
      <c r="B57" s="43" t="s">
        <v>54</v>
      </c>
    </row>
    <row r="58" spans="2:8">
      <c r="B58" s="44"/>
      <c r="C58" s="2"/>
      <c r="D58" s="2"/>
      <c r="E58" s="2"/>
      <c r="F58" s="2"/>
      <c r="G58" s="2"/>
      <c r="H58" s="45"/>
    </row>
    <row r="59" spans="2:8">
      <c r="B59" s="46"/>
      <c r="C59" s="47"/>
      <c r="D59" s="47"/>
      <c r="E59" s="47"/>
      <c r="F59" s="47"/>
      <c r="G59" s="47"/>
      <c r="H59" s="48"/>
    </row>
    <row r="60" spans="2:8" ht="15.75" thickBot="1">
      <c r="B60" s="49"/>
      <c r="C60" s="3"/>
      <c r="D60" s="3"/>
      <c r="E60" s="3"/>
      <c r="F60" s="3"/>
      <c r="G60" s="3"/>
      <c r="H60" s="50"/>
    </row>
    <row r="61" spans="2:8" ht="15.75" thickBot="1">
      <c r="G61" s="51" t="s">
        <v>72</v>
      </c>
      <c r="H61" s="36">
        <f>SUM(H58:H60)</f>
        <v>0</v>
      </c>
    </row>
    <row r="62" spans="2:8">
      <c r="G62" s="47"/>
      <c r="H62" s="47"/>
    </row>
    <row r="63" spans="2:8" ht="15.75" thickBot="1">
      <c r="G63" s="47"/>
      <c r="H63" s="47"/>
    </row>
    <row r="64" spans="2:8" ht="15.75" thickBot="1">
      <c r="B64" s="43" t="s">
        <v>57</v>
      </c>
    </row>
    <row r="65" spans="2:8">
      <c r="B65" s="44"/>
      <c r="C65" s="2"/>
      <c r="D65" s="2"/>
      <c r="E65" s="2"/>
      <c r="F65" s="2"/>
      <c r="G65" s="2"/>
      <c r="H65" s="45"/>
    </row>
    <row r="66" spans="2:8">
      <c r="B66" s="46"/>
      <c r="C66" s="47"/>
      <c r="D66" s="47"/>
      <c r="E66" s="47"/>
      <c r="F66" s="47"/>
      <c r="G66" s="47"/>
      <c r="H66" s="48"/>
    </row>
    <row r="67" spans="2:8" ht="15.75" thickBot="1">
      <c r="B67" s="49"/>
      <c r="C67" s="3"/>
      <c r="D67" s="3"/>
      <c r="E67" s="3"/>
      <c r="F67" s="3"/>
      <c r="G67" s="3"/>
      <c r="H67" s="50"/>
    </row>
    <row r="68" spans="2:8" ht="15.75" thickBot="1">
      <c r="G68" s="51" t="s">
        <v>72</v>
      </c>
      <c r="H68" s="36">
        <f>SUM(H65:H67)</f>
        <v>0</v>
      </c>
    </row>
    <row r="69" spans="2:8">
      <c r="G69" s="47"/>
      <c r="H69" s="47"/>
    </row>
    <row r="70" spans="2:8" ht="15.75" thickBot="1">
      <c r="G70" s="47"/>
      <c r="H70" s="47"/>
    </row>
    <row r="71" spans="2:8" ht="15.75" thickBot="1">
      <c r="B71" s="43" t="s">
        <v>37</v>
      </c>
    </row>
    <row r="72" spans="2:8">
      <c r="B72" s="44"/>
      <c r="C72" s="2"/>
      <c r="D72" s="2"/>
      <c r="E72" s="2"/>
      <c r="F72" s="2"/>
      <c r="G72" s="2"/>
      <c r="H72" s="45"/>
    </row>
    <row r="73" spans="2:8">
      <c r="B73" s="46"/>
      <c r="C73" s="47"/>
      <c r="D73" s="47"/>
      <c r="E73" s="47"/>
      <c r="F73" s="47"/>
      <c r="G73" s="47"/>
      <c r="H73" s="48"/>
    </row>
    <row r="74" spans="2:8" ht="15.75" thickBot="1">
      <c r="B74" s="49"/>
      <c r="C74" s="3"/>
      <c r="D74" s="3"/>
      <c r="E74" s="3"/>
      <c r="F74" s="3"/>
      <c r="G74" s="3"/>
      <c r="H74" s="50"/>
    </row>
    <row r="75" spans="2:8" ht="15.75" thickBot="1">
      <c r="G75" s="51" t="s">
        <v>72</v>
      </c>
      <c r="H75" s="36">
        <f>SUM(H72:H74)</f>
        <v>0</v>
      </c>
    </row>
    <row r="76" spans="2:8">
      <c r="G76" s="47"/>
      <c r="H76" s="47"/>
    </row>
    <row r="77" spans="2:8" ht="15.75" thickBot="1">
      <c r="G77" s="47"/>
      <c r="H77" s="47"/>
    </row>
    <row r="78" spans="2:8" ht="15.75" thickBot="1">
      <c r="B78" s="43" t="s">
        <v>42</v>
      </c>
    </row>
    <row r="79" spans="2:8">
      <c r="B79" s="44"/>
      <c r="C79" s="2"/>
      <c r="D79" s="2"/>
      <c r="E79" s="2"/>
      <c r="F79" s="2"/>
      <c r="G79" s="2"/>
      <c r="H79" s="45"/>
    </row>
    <row r="80" spans="2:8">
      <c r="B80" s="46"/>
      <c r="C80" s="47"/>
      <c r="D80" s="47"/>
      <c r="E80" s="47"/>
      <c r="F80" s="47"/>
      <c r="G80" s="47"/>
      <c r="H80" s="48"/>
    </row>
    <row r="81" spans="2:8" ht="15.75" thickBot="1">
      <c r="B81" s="49"/>
      <c r="C81" s="3"/>
      <c r="D81" s="3"/>
      <c r="E81" s="3"/>
      <c r="F81" s="3"/>
      <c r="G81" s="3"/>
      <c r="H81" s="50"/>
    </row>
    <row r="82" spans="2:8" ht="15.75" thickBot="1">
      <c r="G82" s="51" t="s">
        <v>72</v>
      </c>
      <c r="H82" s="36">
        <f>SUM(H79:H81)</f>
        <v>0</v>
      </c>
    </row>
    <row r="84" spans="2:8" ht="15.75" thickBot="1"/>
    <row r="85" spans="2:8" ht="15.75" thickBot="1">
      <c r="B85" s="43" t="s">
        <v>100</v>
      </c>
    </row>
    <row r="86" spans="2:8">
      <c r="B86" s="44"/>
      <c r="C86" s="2"/>
      <c r="D86" s="2"/>
      <c r="E86" s="2"/>
      <c r="F86" s="2"/>
      <c r="G86" s="2"/>
      <c r="H86" s="45"/>
    </row>
    <row r="87" spans="2:8">
      <c r="B87" s="46"/>
      <c r="C87" s="47"/>
      <c r="D87" s="47"/>
      <c r="E87" s="47"/>
      <c r="F87" s="47"/>
      <c r="G87" s="47"/>
      <c r="H87" s="48"/>
    </row>
    <row r="88" spans="2:8" ht="15.75" thickBot="1">
      <c r="B88" s="49"/>
      <c r="C88" s="3"/>
      <c r="D88" s="3"/>
      <c r="E88" s="3"/>
      <c r="F88" s="3"/>
      <c r="G88" s="3"/>
      <c r="H88" s="50"/>
    </row>
    <row r="89" spans="2:8" ht="15.75" thickBot="1">
      <c r="G89" s="51" t="s">
        <v>72</v>
      </c>
      <c r="H89" s="36">
        <f>SUM(H86:H88)</f>
        <v>0</v>
      </c>
    </row>
  </sheetData>
  <autoFilter ref="B7:H85"/>
  <mergeCells count="1">
    <mergeCell ref="D2:G3"/>
  </mergeCells>
  <conditionalFormatting sqref="G34 G14 G9 G16 G51:G52">
    <cfRule type="containsText" dxfId="40" priority="15" operator="containsText" text="HS">
      <formula>NOT(ISERROR(SEARCH("HS",G9)))</formula>
    </cfRule>
  </conditionalFormatting>
  <conditionalFormatting sqref="G34 G14 G9 G16 G51:G52">
    <cfRule type="containsText" dxfId="39" priority="13" operator="containsText" text="HS">
      <formula>NOT(ISERROR(SEARCH("HS",G9)))</formula>
    </cfRule>
    <cfRule type="containsText" dxfId="38" priority="14" operator="containsText" text="ok">
      <formula>NOT(ISERROR(SEARCH("ok",G9)))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B1:H89"/>
  <sheetViews>
    <sheetView workbookViewId="0">
      <selection activeCell="B5" sqref="B5"/>
    </sheetView>
  </sheetViews>
  <sheetFormatPr baseColWidth="10" defaultRowHeight="15"/>
  <cols>
    <col min="2" max="2" width="19.42578125" bestFit="1" customWidth="1"/>
  </cols>
  <sheetData>
    <row r="1" spans="2:8" ht="15.75" thickBot="1"/>
    <row r="2" spans="2:8">
      <c r="D2" s="114" t="s">
        <v>75</v>
      </c>
      <c r="E2" s="115"/>
      <c r="F2" s="115"/>
      <c r="G2" s="116"/>
    </row>
    <row r="3" spans="2:8" ht="15.75" thickBot="1">
      <c r="D3" s="117"/>
      <c r="E3" s="118"/>
      <c r="F3" s="118"/>
      <c r="G3" s="119"/>
    </row>
    <row r="5" spans="2:8">
      <c r="B5" t="s">
        <v>135</v>
      </c>
    </row>
    <row r="7" spans="2:8" ht="15.75" thickBot="1"/>
    <row r="8" spans="2:8" ht="15.75" thickBot="1">
      <c r="B8" s="43" t="s">
        <v>89</v>
      </c>
    </row>
    <row r="9" spans="2:8">
      <c r="B9" s="6"/>
      <c r="C9" s="7"/>
      <c r="D9" s="7"/>
      <c r="E9" s="16"/>
      <c r="F9" s="7"/>
      <c r="G9" s="17"/>
      <c r="H9" s="45"/>
    </row>
    <row r="10" spans="2:8">
      <c r="B10" s="46"/>
      <c r="C10" s="47"/>
      <c r="D10" s="47"/>
      <c r="E10" s="47"/>
      <c r="F10" s="47"/>
      <c r="G10" s="47"/>
      <c r="H10" s="48"/>
    </row>
    <row r="11" spans="2:8" ht="15.75" thickBot="1">
      <c r="B11" s="49"/>
      <c r="C11" s="3"/>
      <c r="D11" s="3"/>
      <c r="E11" s="3"/>
      <c r="F11" s="3"/>
      <c r="G11" s="3"/>
      <c r="H11" s="50"/>
    </row>
    <row r="12" spans="2:8" ht="15.75" thickBot="1">
      <c r="G12" s="49" t="s">
        <v>72</v>
      </c>
      <c r="H12" s="50">
        <f>SUM(H9:H11)</f>
        <v>0</v>
      </c>
    </row>
    <row r="14" spans="2:8" ht="15.75" thickBot="1"/>
    <row r="15" spans="2:8" ht="15.75" thickBot="1">
      <c r="B15" s="43" t="s">
        <v>90</v>
      </c>
    </row>
    <row r="16" spans="2:8">
      <c r="B16" s="6"/>
      <c r="C16" s="7"/>
      <c r="D16" s="7"/>
      <c r="E16" s="16"/>
      <c r="F16" s="7"/>
      <c r="G16" s="17"/>
      <c r="H16" s="45"/>
    </row>
    <row r="17" spans="2:8">
      <c r="B17" s="46"/>
      <c r="C17" s="47"/>
      <c r="D17" s="47"/>
      <c r="E17" s="47"/>
      <c r="F17" s="47"/>
      <c r="G17" s="47"/>
      <c r="H17" s="48"/>
    </row>
    <row r="18" spans="2:8" ht="15.75" thickBot="1">
      <c r="B18" s="49"/>
      <c r="C18" s="3"/>
      <c r="D18" s="3"/>
      <c r="E18" s="3"/>
      <c r="F18" s="3"/>
      <c r="G18" s="3"/>
      <c r="H18" s="50"/>
    </row>
    <row r="19" spans="2:8" ht="15.75" thickBot="1">
      <c r="G19" s="49" t="s">
        <v>72</v>
      </c>
      <c r="H19" s="50">
        <f>SUM(H16:H18)</f>
        <v>0</v>
      </c>
    </row>
    <row r="21" spans="2:8" ht="15.75" thickBot="1"/>
    <row r="22" spans="2:8" ht="15.75" thickBot="1">
      <c r="B22" s="43" t="s">
        <v>11</v>
      </c>
    </row>
    <row r="23" spans="2:8">
      <c r="B23" s="44"/>
      <c r="C23" s="2"/>
      <c r="D23" s="2"/>
      <c r="E23" s="2"/>
      <c r="F23" s="2"/>
      <c r="G23" s="2"/>
      <c r="H23" s="45"/>
    </row>
    <row r="24" spans="2:8">
      <c r="B24" s="46"/>
      <c r="C24" s="47"/>
      <c r="D24" s="47"/>
      <c r="E24" s="47"/>
      <c r="F24" s="47"/>
      <c r="G24" s="47"/>
      <c r="H24" s="48"/>
    </row>
    <row r="25" spans="2:8" ht="15.75" thickBot="1">
      <c r="B25" s="49"/>
      <c r="C25" s="3"/>
      <c r="D25" s="3"/>
      <c r="E25" s="3"/>
      <c r="F25" s="3"/>
      <c r="G25" s="3"/>
      <c r="H25" s="50"/>
    </row>
    <row r="26" spans="2:8" ht="15.75" thickBot="1">
      <c r="G26" s="51" t="s">
        <v>72</v>
      </c>
      <c r="H26" s="36">
        <f>SUM(H23:H25)</f>
        <v>0</v>
      </c>
    </row>
    <row r="27" spans="2:8">
      <c r="G27" s="47"/>
      <c r="H27" s="47"/>
    </row>
    <row r="28" spans="2:8" ht="15.75" thickBot="1">
      <c r="G28" s="47"/>
      <c r="H28" s="47"/>
    </row>
    <row r="29" spans="2:8" ht="15.75" thickBot="1">
      <c r="B29" s="43" t="s">
        <v>38</v>
      </c>
    </row>
    <row r="30" spans="2:8">
      <c r="B30" s="44"/>
      <c r="C30" s="2"/>
      <c r="D30" s="2"/>
      <c r="E30" s="2"/>
      <c r="F30" s="2"/>
      <c r="G30" s="2"/>
      <c r="H30" s="45"/>
    </row>
    <row r="31" spans="2:8">
      <c r="B31" s="46"/>
      <c r="C31" s="47"/>
      <c r="D31" s="47"/>
      <c r="E31" s="47"/>
      <c r="F31" s="47"/>
      <c r="G31" s="47"/>
      <c r="H31" s="48"/>
    </row>
    <row r="32" spans="2:8" ht="15.75" thickBot="1">
      <c r="B32" s="49"/>
      <c r="C32" s="3"/>
      <c r="D32" s="3"/>
      <c r="E32" s="3"/>
      <c r="F32" s="3"/>
      <c r="G32" s="3"/>
      <c r="H32" s="50"/>
    </row>
    <row r="33" spans="2:8" ht="15.75" thickBot="1">
      <c r="G33" s="51" t="s">
        <v>72</v>
      </c>
      <c r="H33" s="36">
        <f>SUM(H30:H32)</f>
        <v>0</v>
      </c>
    </row>
    <row r="34" spans="2:8">
      <c r="G34" s="47"/>
      <c r="H34" s="47"/>
    </row>
    <row r="35" spans="2:8" ht="15.75" thickBot="1">
      <c r="G35" s="47"/>
      <c r="H35" s="47"/>
    </row>
    <row r="36" spans="2:8" ht="15.75" thickBot="1">
      <c r="B36" s="43" t="s">
        <v>22</v>
      </c>
    </row>
    <row r="37" spans="2:8">
      <c r="B37" s="44"/>
      <c r="C37" s="2"/>
      <c r="D37" s="2"/>
      <c r="E37" s="2"/>
      <c r="F37" s="2"/>
      <c r="G37" s="2"/>
      <c r="H37" s="45"/>
    </row>
    <row r="38" spans="2:8">
      <c r="B38" s="46"/>
      <c r="C38" s="47"/>
      <c r="D38" s="47"/>
      <c r="E38" s="47"/>
      <c r="F38" s="47"/>
      <c r="G38" s="47"/>
      <c r="H38" s="48"/>
    </row>
    <row r="39" spans="2:8" ht="15.75" thickBot="1">
      <c r="B39" s="49"/>
      <c r="C39" s="3"/>
      <c r="D39" s="3"/>
      <c r="E39" s="3"/>
      <c r="F39" s="3"/>
      <c r="G39" s="3"/>
      <c r="H39" s="50"/>
    </row>
    <row r="40" spans="2:8" ht="15.75" thickBot="1">
      <c r="G40" s="49" t="s">
        <v>72</v>
      </c>
      <c r="H40" s="50">
        <f>SUM(H37:H39)</f>
        <v>0</v>
      </c>
    </row>
    <row r="41" spans="2:8">
      <c r="G41" s="47"/>
      <c r="H41" s="47"/>
    </row>
    <row r="42" spans="2:8" ht="15.75" thickBot="1">
      <c r="G42" s="47"/>
      <c r="H42" s="47"/>
    </row>
    <row r="43" spans="2:8" ht="15.75" thickBot="1">
      <c r="B43" s="43" t="s">
        <v>91</v>
      </c>
    </row>
    <row r="44" spans="2:8">
      <c r="B44" s="6"/>
      <c r="C44" s="7"/>
      <c r="D44" s="7"/>
      <c r="E44" s="16"/>
      <c r="F44" s="7"/>
      <c r="G44" s="17"/>
      <c r="H44" s="45"/>
    </row>
    <row r="45" spans="2:8">
      <c r="B45" s="46"/>
      <c r="C45" s="47"/>
      <c r="D45" s="47"/>
      <c r="E45" s="47"/>
      <c r="F45" s="47"/>
      <c r="G45" s="47"/>
      <c r="H45" s="48"/>
    </row>
    <row r="46" spans="2:8" ht="15.75" thickBot="1">
      <c r="B46" s="49"/>
      <c r="C46" s="3"/>
      <c r="D46" s="3"/>
      <c r="E46" s="3"/>
      <c r="F46" s="3"/>
      <c r="G46" s="3"/>
      <c r="H46" s="50"/>
    </row>
    <row r="47" spans="2:8" ht="15.75" thickBot="1">
      <c r="G47" s="49" t="s">
        <v>72</v>
      </c>
      <c r="H47" s="50">
        <f>SUM(H44:H46)</f>
        <v>0</v>
      </c>
    </row>
    <row r="48" spans="2:8">
      <c r="G48" s="47"/>
      <c r="H48" s="47"/>
    </row>
    <row r="49" spans="2:8" ht="15.75" thickBot="1">
      <c r="G49" s="47"/>
      <c r="H49" s="47"/>
    </row>
    <row r="50" spans="2:8" ht="15.75" thickBot="1">
      <c r="B50" s="43" t="s">
        <v>30</v>
      </c>
    </row>
    <row r="51" spans="2:8">
      <c r="B51" s="44"/>
      <c r="C51" s="2"/>
      <c r="D51" s="2"/>
      <c r="E51" s="2"/>
      <c r="F51" s="2"/>
      <c r="G51" s="2"/>
      <c r="H51" s="45"/>
    </row>
    <row r="52" spans="2:8">
      <c r="B52" s="46"/>
      <c r="C52" s="47"/>
      <c r="D52" s="47"/>
      <c r="E52" s="47"/>
      <c r="F52" s="47"/>
      <c r="G52" s="47"/>
      <c r="H52" s="48"/>
    </row>
    <row r="53" spans="2:8" ht="15.75" thickBot="1">
      <c r="B53" s="49"/>
      <c r="C53" s="3"/>
      <c r="D53" s="3"/>
      <c r="E53" s="3"/>
      <c r="F53" s="3"/>
      <c r="G53" s="3"/>
      <c r="H53" s="50"/>
    </row>
    <row r="54" spans="2:8" ht="15.75" thickBot="1">
      <c r="G54" s="49" t="s">
        <v>72</v>
      </c>
      <c r="H54" s="50">
        <f>SUM(H51:H53)</f>
        <v>0</v>
      </c>
    </row>
    <row r="55" spans="2:8">
      <c r="G55" s="47"/>
      <c r="H55" s="47"/>
    </row>
    <row r="56" spans="2:8" ht="15.75" thickBot="1">
      <c r="G56" s="47"/>
      <c r="H56" s="47"/>
    </row>
    <row r="57" spans="2:8" ht="15.75" thickBot="1">
      <c r="B57" s="43" t="s">
        <v>54</v>
      </c>
    </row>
    <row r="58" spans="2:8">
      <c r="B58" s="44"/>
      <c r="C58" s="2"/>
      <c r="D58" s="2"/>
      <c r="E58" s="2"/>
      <c r="F58" s="2"/>
      <c r="G58" s="2"/>
      <c r="H58" s="45"/>
    </row>
    <row r="59" spans="2:8">
      <c r="B59" s="46"/>
      <c r="C59" s="47"/>
      <c r="D59" s="47"/>
      <c r="E59" s="47"/>
      <c r="F59" s="47"/>
      <c r="G59" s="47"/>
      <c r="H59" s="48"/>
    </row>
    <row r="60" spans="2:8" ht="15.75" thickBot="1">
      <c r="B60" s="49"/>
      <c r="C60" s="3"/>
      <c r="D60" s="3"/>
      <c r="E60" s="3"/>
      <c r="F60" s="3"/>
      <c r="G60" s="3"/>
      <c r="H60" s="50"/>
    </row>
    <row r="61" spans="2:8" ht="15.75" thickBot="1">
      <c r="G61" s="51" t="s">
        <v>72</v>
      </c>
      <c r="H61" s="36">
        <f>SUM(H58:H60)</f>
        <v>0</v>
      </c>
    </row>
    <row r="62" spans="2:8">
      <c r="G62" s="47"/>
      <c r="H62" s="47"/>
    </row>
    <row r="63" spans="2:8" ht="15.75" thickBot="1">
      <c r="G63" s="47"/>
      <c r="H63" s="47"/>
    </row>
    <row r="64" spans="2:8" ht="15.75" thickBot="1">
      <c r="B64" s="43" t="s">
        <v>57</v>
      </c>
    </row>
    <row r="65" spans="2:8">
      <c r="B65" s="44"/>
      <c r="C65" s="2"/>
      <c r="D65" s="2"/>
      <c r="E65" s="2"/>
      <c r="F65" s="2"/>
      <c r="G65" s="2"/>
      <c r="H65" s="45"/>
    </row>
    <row r="66" spans="2:8">
      <c r="B66" s="46"/>
      <c r="C66" s="47"/>
      <c r="D66" s="47"/>
      <c r="E66" s="47"/>
      <c r="F66" s="47"/>
      <c r="G66" s="47"/>
      <c r="H66" s="48"/>
    </row>
    <row r="67" spans="2:8" ht="15.75" thickBot="1">
      <c r="B67" s="49"/>
      <c r="C67" s="3"/>
      <c r="D67" s="3"/>
      <c r="E67" s="3"/>
      <c r="F67" s="3"/>
      <c r="G67" s="3"/>
      <c r="H67" s="50"/>
    </row>
    <row r="68" spans="2:8" ht="15.75" thickBot="1">
      <c r="G68" s="51" t="s">
        <v>72</v>
      </c>
      <c r="H68" s="36">
        <f>SUM(H65:H67)</f>
        <v>0</v>
      </c>
    </row>
    <row r="69" spans="2:8">
      <c r="G69" s="47"/>
      <c r="H69" s="47"/>
    </row>
    <row r="70" spans="2:8" ht="15.75" thickBot="1">
      <c r="G70" s="47"/>
      <c r="H70" s="47"/>
    </row>
    <row r="71" spans="2:8" ht="15.75" thickBot="1">
      <c r="B71" s="43" t="s">
        <v>37</v>
      </c>
    </row>
    <row r="72" spans="2:8">
      <c r="B72" s="44"/>
      <c r="C72" s="2"/>
      <c r="D72" s="2"/>
      <c r="E72" s="2"/>
      <c r="F72" s="2"/>
      <c r="G72" s="2"/>
      <c r="H72" s="45"/>
    </row>
    <row r="73" spans="2:8">
      <c r="B73" s="46"/>
      <c r="C73" s="47"/>
      <c r="D73" s="47"/>
      <c r="E73" s="47"/>
      <c r="F73" s="47"/>
      <c r="G73" s="47"/>
      <c r="H73" s="48"/>
    </row>
    <row r="74" spans="2:8" ht="15.75" thickBot="1">
      <c r="B74" s="49"/>
      <c r="C74" s="3"/>
      <c r="D74" s="3"/>
      <c r="E74" s="3"/>
      <c r="F74" s="3"/>
      <c r="G74" s="3"/>
      <c r="H74" s="50"/>
    </row>
    <row r="75" spans="2:8" ht="15.75" thickBot="1">
      <c r="G75" s="51" t="s">
        <v>72</v>
      </c>
      <c r="H75" s="36">
        <f>SUM(H72:H74)</f>
        <v>0</v>
      </c>
    </row>
    <row r="76" spans="2:8">
      <c r="G76" s="47"/>
      <c r="H76" s="47"/>
    </row>
    <row r="77" spans="2:8" ht="15.75" thickBot="1">
      <c r="G77" s="47"/>
      <c r="H77" s="47"/>
    </row>
    <row r="78" spans="2:8" ht="15.75" thickBot="1">
      <c r="B78" s="43" t="s">
        <v>42</v>
      </c>
    </row>
    <row r="79" spans="2:8">
      <c r="B79" s="44"/>
      <c r="C79" s="2"/>
      <c r="D79" s="2"/>
      <c r="E79" s="2"/>
      <c r="F79" s="2"/>
      <c r="G79" s="2"/>
      <c r="H79" s="45"/>
    </row>
    <row r="80" spans="2:8">
      <c r="B80" s="46"/>
      <c r="C80" s="47"/>
      <c r="D80" s="47"/>
      <c r="E80" s="47"/>
      <c r="F80" s="47"/>
      <c r="G80" s="47"/>
      <c r="H80" s="48"/>
    </row>
    <row r="81" spans="2:8" ht="15.75" thickBot="1">
      <c r="B81" s="49"/>
      <c r="C81" s="3"/>
      <c r="D81" s="3"/>
      <c r="E81" s="3"/>
      <c r="F81" s="3"/>
      <c r="G81" s="3"/>
      <c r="H81" s="50"/>
    </row>
    <row r="82" spans="2:8" ht="15.75" thickBot="1">
      <c r="G82" s="51" t="s">
        <v>72</v>
      </c>
      <c r="H82" s="36">
        <f>SUM(H79:H81)</f>
        <v>0</v>
      </c>
    </row>
    <row r="84" spans="2:8" ht="15.75" thickBot="1"/>
    <row r="85" spans="2:8" ht="15.75" thickBot="1">
      <c r="B85" s="43" t="s">
        <v>100</v>
      </c>
    </row>
    <row r="86" spans="2:8">
      <c r="B86" s="44"/>
      <c r="C86" s="2"/>
      <c r="D86" s="2"/>
      <c r="E86" s="2"/>
      <c r="F86" s="2"/>
      <c r="G86" s="2"/>
      <c r="H86" s="45"/>
    </row>
    <row r="87" spans="2:8">
      <c r="B87" s="46"/>
      <c r="C87" s="47"/>
      <c r="D87" s="47"/>
      <c r="E87" s="47"/>
      <c r="F87" s="47"/>
      <c r="G87" s="47"/>
      <c r="H87" s="48"/>
    </row>
    <row r="88" spans="2:8" ht="15.75" thickBot="1">
      <c r="B88" s="49"/>
      <c r="C88" s="3"/>
      <c r="D88" s="3"/>
      <c r="E88" s="3"/>
      <c r="F88" s="3"/>
      <c r="G88" s="3"/>
      <c r="H88" s="50"/>
    </row>
    <row r="89" spans="2:8" ht="15.75" thickBot="1">
      <c r="G89" s="51" t="s">
        <v>72</v>
      </c>
      <c r="H89" s="36">
        <f>SUM(H86:H88)</f>
        <v>0</v>
      </c>
    </row>
  </sheetData>
  <autoFilter ref="B7:H85"/>
  <mergeCells count="1">
    <mergeCell ref="D2:G3"/>
  </mergeCells>
  <conditionalFormatting sqref="G34 G14 G9">
    <cfRule type="containsText" dxfId="37" priority="6" operator="containsText" text="HS">
      <formula>NOT(ISERROR(SEARCH("HS",G9)))</formula>
    </cfRule>
  </conditionalFormatting>
  <conditionalFormatting sqref="G34 G14 G9">
    <cfRule type="containsText" dxfId="36" priority="4" operator="containsText" text="HS">
      <formula>NOT(ISERROR(SEARCH("HS",G9)))</formula>
    </cfRule>
    <cfRule type="containsText" dxfId="35" priority="5" operator="containsText" text="ok">
      <formula>NOT(ISERROR(SEARCH("ok",G9)))</formula>
    </cfRule>
  </conditionalFormatting>
  <conditionalFormatting sqref="G44 G16 G9">
    <cfRule type="containsText" dxfId="34" priority="3" operator="containsText" text="HS">
      <formula>NOT(ISERROR(SEARCH("HS",G9)))</formula>
    </cfRule>
  </conditionalFormatting>
  <conditionalFormatting sqref="G44 G16 G9">
    <cfRule type="containsText" dxfId="33" priority="1" operator="containsText" text="HS">
      <formula>NOT(ISERROR(SEARCH("HS",G9)))</formula>
    </cfRule>
    <cfRule type="containsText" dxfId="32" priority="2" operator="containsText" text="ok">
      <formula>NOT(ISERROR(SEARCH("ok",G9)))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B1:H89"/>
  <sheetViews>
    <sheetView workbookViewId="0">
      <selection activeCell="B6" sqref="B6"/>
    </sheetView>
  </sheetViews>
  <sheetFormatPr baseColWidth="10" defaultRowHeight="15"/>
  <cols>
    <col min="1" max="1" width="11.42578125" customWidth="1"/>
    <col min="2" max="2" width="19.7109375" bestFit="1" customWidth="1"/>
    <col min="3" max="3" width="12.140625" customWidth="1"/>
  </cols>
  <sheetData>
    <row r="1" spans="2:8" ht="15.75" thickBot="1"/>
    <row r="2" spans="2:8" ht="15" customHeight="1">
      <c r="D2" s="114" t="s">
        <v>79</v>
      </c>
      <c r="E2" s="115"/>
      <c r="F2" s="115"/>
      <c r="G2" s="116"/>
    </row>
    <row r="3" spans="2:8" ht="15" customHeight="1" thickBot="1">
      <c r="D3" s="117"/>
      <c r="E3" s="118"/>
      <c r="F3" s="118"/>
      <c r="G3" s="119"/>
    </row>
    <row r="4" spans="2:8" ht="15.75" thickBot="1"/>
    <row r="5" spans="2:8" ht="15.75" thickBot="1">
      <c r="B5" s="51" t="s">
        <v>136</v>
      </c>
      <c r="C5" s="36" t="s">
        <v>92</v>
      </c>
    </row>
    <row r="7" spans="2:8" ht="15.75" thickBot="1"/>
    <row r="8" spans="2:8" ht="15.75" thickBot="1">
      <c r="B8" s="43" t="s">
        <v>89</v>
      </c>
    </row>
    <row r="9" spans="2:8">
      <c r="B9" s="6" t="s">
        <v>12</v>
      </c>
      <c r="C9" s="7" t="s">
        <v>23</v>
      </c>
      <c r="D9" s="7" t="s">
        <v>24</v>
      </c>
      <c r="E9" s="16">
        <v>210118</v>
      </c>
      <c r="F9" s="7">
        <v>1100006</v>
      </c>
      <c r="G9" s="17" t="s">
        <v>29</v>
      </c>
      <c r="H9" s="45">
        <v>1</v>
      </c>
    </row>
    <row r="10" spans="2:8">
      <c r="B10" s="46"/>
      <c r="C10" s="47"/>
      <c r="D10" s="47"/>
      <c r="E10" s="47"/>
      <c r="F10" s="47"/>
      <c r="G10" s="47"/>
      <c r="H10" s="48"/>
    </row>
    <row r="11" spans="2:8" ht="15.75" thickBot="1">
      <c r="B11" s="49"/>
      <c r="C11" s="3"/>
      <c r="D11" s="3"/>
      <c r="E11" s="3"/>
      <c r="F11" s="3"/>
      <c r="G11" s="3"/>
      <c r="H11" s="50"/>
    </row>
    <row r="12" spans="2:8" ht="15.75" thickBot="1">
      <c r="G12" s="49" t="s">
        <v>72</v>
      </c>
      <c r="H12" s="50">
        <f>SUM(H9:H11)</f>
        <v>1</v>
      </c>
    </row>
    <row r="14" spans="2:8" ht="15.75" thickBot="1"/>
    <row r="15" spans="2:8" ht="15.75" thickBot="1">
      <c r="B15" s="43" t="s">
        <v>90</v>
      </c>
    </row>
    <row r="16" spans="2:8">
      <c r="B16" s="6" t="s">
        <v>31</v>
      </c>
      <c r="C16" s="7" t="s">
        <v>23</v>
      </c>
      <c r="D16" s="7" t="s">
        <v>83</v>
      </c>
      <c r="E16" s="16">
        <v>310126</v>
      </c>
      <c r="F16" s="7">
        <v>1200007</v>
      </c>
      <c r="G16" s="17" t="s">
        <v>29</v>
      </c>
      <c r="H16" s="45">
        <v>1</v>
      </c>
    </row>
    <row r="17" spans="2:8">
      <c r="B17" s="46"/>
      <c r="C17" s="47"/>
      <c r="D17" s="47"/>
      <c r="E17" s="47"/>
      <c r="F17" s="47"/>
      <c r="G17" s="47"/>
      <c r="H17" s="48"/>
    </row>
    <row r="18" spans="2:8" ht="15.75" thickBot="1">
      <c r="B18" s="49"/>
      <c r="C18" s="3"/>
      <c r="D18" s="3"/>
      <c r="E18" s="3"/>
      <c r="F18" s="3"/>
      <c r="G18" s="3"/>
      <c r="H18" s="50"/>
    </row>
    <row r="19" spans="2:8" ht="15.75" thickBot="1">
      <c r="G19" s="49" t="s">
        <v>72</v>
      </c>
      <c r="H19" s="50">
        <f>SUM(H16:H18)</f>
        <v>1</v>
      </c>
    </row>
    <row r="21" spans="2:8" ht="15.75" thickBot="1"/>
    <row r="22" spans="2:8" ht="15.75" thickBot="1">
      <c r="B22" s="43" t="s">
        <v>11</v>
      </c>
    </row>
    <row r="23" spans="2:8">
      <c r="B23" s="44"/>
      <c r="C23" s="2"/>
      <c r="D23" s="2"/>
      <c r="E23" s="2"/>
      <c r="F23" s="2"/>
      <c r="G23" s="2"/>
      <c r="H23" s="45"/>
    </row>
    <row r="24" spans="2:8">
      <c r="B24" s="46"/>
      <c r="C24" s="47"/>
      <c r="D24" s="47"/>
      <c r="E24" s="47"/>
      <c r="F24" s="47"/>
      <c r="G24" s="47"/>
      <c r="H24" s="48"/>
    </row>
    <row r="25" spans="2:8" ht="15.75" thickBot="1">
      <c r="B25" s="49"/>
      <c r="C25" s="3"/>
      <c r="D25" s="3"/>
      <c r="E25" s="3"/>
      <c r="F25" s="3"/>
      <c r="G25" s="3"/>
      <c r="H25" s="50"/>
    </row>
    <row r="26" spans="2:8" ht="15.75" thickBot="1">
      <c r="G26" s="51" t="s">
        <v>72</v>
      </c>
      <c r="H26" s="36">
        <f>SUM(H23:H25)</f>
        <v>0</v>
      </c>
    </row>
    <row r="27" spans="2:8">
      <c r="G27" s="47"/>
      <c r="H27" s="47"/>
    </row>
    <row r="28" spans="2:8" ht="15.75" thickBot="1">
      <c r="G28" s="47"/>
      <c r="H28" s="47"/>
    </row>
    <row r="29" spans="2:8" ht="15.75" thickBot="1">
      <c r="B29" s="43" t="s">
        <v>38</v>
      </c>
    </row>
    <row r="30" spans="2:8">
      <c r="B30" s="44"/>
      <c r="C30" s="2"/>
      <c r="D30" s="2"/>
      <c r="E30" s="2"/>
      <c r="F30" s="2"/>
      <c r="G30" s="2"/>
      <c r="H30" s="45"/>
    </row>
    <row r="31" spans="2:8">
      <c r="B31" s="46"/>
      <c r="C31" s="47"/>
      <c r="D31" s="47"/>
      <c r="E31" s="47"/>
      <c r="F31" s="47"/>
      <c r="G31" s="47"/>
      <c r="H31" s="48"/>
    </row>
    <row r="32" spans="2:8" ht="15.75" thickBot="1">
      <c r="B32" s="49"/>
      <c r="C32" s="3"/>
      <c r="D32" s="3"/>
      <c r="E32" s="3"/>
      <c r="F32" s="3"/>
      <c r="G32" s="3"/>
      <c r="H32" s="50"/>
    </row>
    <row r="33" spans="2:8" ht="15.75" thickBot="1">
      <c r="G33" s="51" t="s">
        <v>72</v>
      </c>
      <c r="H33" s="36">
        <f>SUM(H30:H32)</f>
        <v>0</v>
      </c>
    </row>
    <row r="34" spans="2:8">
      <c r="G34" s="47"/>
      <c r="H34" s="47"/>
    </row>
    <row r="35" spans="2:8" ht="15.75" thickBot="1">
      <c r="G35" s="47"/>
      <c r="H35" s="47"/>
    </row>
    <row r="36" spans="2:8" ht="15.75" thickBot="1">
      <c r="B36" s="43" t="s">
        <v>22</v>
      </c>
    </row>
    <row r="37" spans="2:8">
      <c r="B37" s="44"/>
      <c r="C37" s="2"/>
      <c r="D37" s="2"/>
      <c r="E37" s="2"/>
      <c r="F37" s="2"/>
      <c r="G37" s="2"/>
      <c r="H37" s="45"/>
    </row>
    <row r="38" spans="2:8">
      <c r="B38" s="46"/>
      <c r="C38" s="47"/>
      <c r="D38" s="47"/>
      <c r="E38" s="47"/>
      <c r="F38" s="47"/>
      <c r="G38" s="47"/>
      <c r="H38" s="48"/>
    </row>
    <row r="39" spans="2:8" ht="15.75" thickBot="1">
      <c r="B39" s="49"/>
      <c r="C39" s="3"/>
      <c r="D39" s="3"/>
      <c r="E39" s="3"/>
      <c r="F39" s="3"/>
      <c r="G39" s="3"/>
      <c r="H39" s="50"/>
    </row>
    <row r="40" spans="2:8" ht="15.75" thickBot="1">
      <c r="G40" s="49" t="s">
        <v>72</v>
      </c>
      <c r="H40" s="50">
        <f>SUM(H37:H39)</f>
        <v>0</v>
      </c>
    </row>
    <row r="41" spans="2:8">
      <c r="G41" s="47"/>
      <c r="H41" s="47"/>
    </row>
    <row r="42" spans="2:8" ht="15.75" thickBot="1">
      <c r="G42" s="47"/>
      <c r="H42" s="47"/>
    </row>
    <row r="43" spans="2:8" ht="15.75" thickBot="1">
      <c r="B43" s="43" t="s">
        <v>25</v>
      </c>
    </row>
    <row r="44" spans="2:8">
      <c r="B44" s="6" t="s">
        <v>85</v>
      </c>
      <c r="C44" s="7" t="s">
        <v>26</v>
      </c>
      <c r="D44" s="7" t="s">
        <v>86</v>
      </c>
      <c r="E44" s="16" t="s">
        <v>87</v>
      </c>
      <c r="F44" s="7">
        <v>5100004</v>
      </c>
      <c r="G44" s="17" t="s">
        <v>29</v>
      </c>
      <c r="H44" s="45">
        <v>1</v>
      </c>
    </row>
    <row r="45" spans="2:8">
      <c r="B45" s="9" t="s">
        <v>84</v>
      </c>
      <c r="C45" s="4" t="s">
        <v>23</v>
      </c>
      <c r="D45" s="4" t="s">
        <v>99</v>
      </c>
      <c r="E45" s="5">
        <v>623185</v>
      </c>
      <c r="F45" s="4">
        <v>5100005</v>
      </c>
      <c r="G45" s="18" t="s">
        <v>29</v>
      </c>
      <c r="H45" s="48">
        <v>1</v>
      </c>
    </row>
    <row r="46" spans="2:8" ht="15.75" thickBot="1">
      <c r="B46" s="49"/>
      <c r="C46" s="3"/>
      <c r="D46" s="3"/>
      <c r="E46" s="3"/>
      <c r="F46" s="3"/>
      <c r="G46" s="3"/>
      <c r="H46" s="50"/>
    </row>
    <row r="47" spans="2:8" ht="15.75" thickBot="1">
      <c r="G47" s="49" t="s">
        <v>72</v>
      </c>
      <c r="H47" s="50">
        <f>SUM(H44:H46)</f>
        <v>2</v>
      </c>
    </row>
    <row r="48" spans="2:8">
      <c r="G48" s="47"/>
      <c r="H48" s="47"/>
    </row>
    <row r="49" spans="2:8" ht="15.75" thickBot="1">
      <c r="G49" s="47"/>
      <c r="H49" s="47"/>
    </row>
    <row r="50" spans="2:8" ht="15.75" thickBot="1">
      <c r="B50" s="43" t="s">
        <v>30</v>
      </c>
    </row>
    <row r="51" spans="2:8">
      <c r="B51" s="6" t="s">
        <v>95</v>
      </c>
      <c r="C51" s="7" t="s">
        <v>20</v>
      </c>
      <c r="D51" s="7" t="s">
        <v>93</v>
      </c>
      <c r="E51" s="16">
        <v>406001505</v>
      </c>
      <c r="F51" s="7">
        <v>6200004</v>
      </c>
      <c r="G51" s="17" t="s">
        <v>29</v>
      </c>
      <c r="H51" s="45">
        <v>1</v>
      </c>
    </row>
    <row r="52" spans="2:8">
      <c r="B52" s="28" t="s">
        <v>30</v>
      </c>
      <c r="C52" s="29" t="s">
        <v>20</v>
      </c>
      <c r="D52" s="4" t="s">
        <v>94</v>
      </c>
      <c r="E52" s="30">
        <v>407000760</v>
      </c>
      <c r="F52" s="29">
        <v>6200005</v>
      </c>
      <c r="G52" s="31" t="s">
        <v>29</v>
      </c>
      <c r="H52" s="48">
        <v>1</v>
      </c>
    </row>
    <row r="53" spans="2:8" ht="15.75" thickBot="1">
      <c r="B53" s="39" t="s">
        <v>30</v>
      </c>
      <c r="C53" s="40" t="s">
        <v>98</v>
      </c>
      <c r="D53" s="13" t="s">
        <v>96</v>
      </c>
      <c r="E53" s="41" t="s">
        <v>97</v>
      </c>
      <c r="F53" s="40">
        <v>6200006</v>
      </c>
      <c r="G53" s="42" t="s">
        <v>29</v>
      </c>
      <c r="H53" s="50">
        <v>1</v>
      </c>
    </row>
    <row r="54" spans="2:8" ht="15.75" thickBot="1">
      <c r="G54" s="49" t="s">
        <v>72</v>
      </c>
      <c r="H54" s="50">
        <f>SUM(H51:H53)</f>
        <v>3</v>
      </c>
    </row>
    <row r="55" spans="2:8">
      <c r="G55" s="47"/>
      <c r="H55" s="47"/>
    </row>
    <row r="56" spans="2:8" ht="15.75" thickBot="1">
      <c r="G56" s="47"/>
      <c r="H56" s="47"/>
    </row>
    <row r="57" spans="2:8" ht="15.75" thickBot="1">
      <c r="B57" s="43" t="s">
        <v>54</v>
      </c>
    </row>
    <row r="58" spans="2:8">
      <c r="B58" s="44"/>
      <c r="C58" s="2"/>
      <c r="D58" s="2"/>
      <c r="E58" s="2"/>
      <c r="F58" s="2"/>
      <c r="G58" s="2"/>
      <c r="H58" s="45"/>
    </row>
    <row r="59" spans="2:8">
      <c r="B59" s="46"/>
      <c r="C59" s="47"/>
      <c r="D59" s="47"/>
      <c r="E59" s="47"/>
      <c r="F59" s="47"/>
      <c r="G59" s="47"/>
      <c r="H59" s="48"/>
    </row>
    <row r="60" spans="2:8" ht="15.75" thickBot="1">
      <c r="B60" s="49"/>
      <c r="C60" s="3"/>
      <c r="D60" s="3"/>
      <c r="E60" s="3"/>
      <c r="F60" s="3"/>
      <c r="G60" s="3"/>
      <c r="H60" s="50"/>
    </row>
    <row r="61" spans="2:8" ht="15.75" thickBot="1">
      <c r="G61" s="51" t="s">
        <v>72</v>
      </c>
      <c r="H61" s="36">
        <f>SUM(H58:H60)</f>
        <v>0</v>
      </c>
    </row>
    <row r="62" spans="2:8">
      <c r="G62" s="47"/>
      <c r="H62" s="47"/>
    </row>
    <row r="63" spans="2:8" ht="15.75" thickBot="1">
      <c r="G63" s="47"/>
      <c r="H63" s="47"/>
    </row>
    <row r="64" spans="2:8" ht="15.75" thickBot="1">
      <c r="B64" s="43" t="s">
        <v>57</v>
      </c>
    </row>
    <row r="65" spans="2:8">
      <c r="B65" s="44"/>
      <c r="C65" s="2"/>
      <c r="D65" s="2"/>
      <c r="E65" s="2"/>
      <c r="F65" s="2"/>
      <c r="G65" s="2"/>
      <c r="H65" s="45"/>
    </row>
    <row r="66" spans="2:8">
      <c r="B66" s="46"/>
      <c r="C66" s="47"/>
      <c r="D66" s="47"/>
      <c r="E66" s="47"/>
      <c r="F66" s="47"/>
      <c r="G66" s="47"/>
      <c r="H66" s="48"/>
    </row>
    <row r="67" spans="2:8" ht="15.75" thickBot="1">
      <c r="B67" s="49"/>
      <c r="C67" s="3"/>
      <c r="D67" s="3"/>
      <c r="E67" s="3"/>
      <c r="F67" s="3"/>
      <c r="G67" s="3"/>
      <c r="H67" s="50"/>
    </row>
    <row r="68" spans="2:8" ht="15.75" thickBot="1">
      <c r="G68" s="51" t="s">
        <v>72</v>
      </c>
      <c r="H68" s="36">
        <f>SUM(H65:H67)</f>
        <v>0</v>
      </c>
    </row>
    <row r="69" spans="2:8">
      <c r="G69" s="47"/>
      <c r="H69" s="47"/>
    </row>
    <row r="70" spans="2:8" ht="15.75" thickBot="1">
      <c r="G70" s="47"/>
      <c r="H70" s="47"/>
    </row>
    <row r="71" spans="2:8" ht="15.75" thickBot="1">
      <c r="B71" s="43" t="s">
        <v>37</v>
      </c>
    </row>
    <row r="72" spans="2:8">
      <c r="B72" s="44"/>
      <c r="C72" s="2"/>
      <c r="D72" s="2"/>
      <c r="E72" s="2"/>
      <c r="F72" s="2"/>
      <c r="G72" s="2"/>
      <c r="H72" s="45"/>
    </row>
    <row r="73" spans="2:8">
      <c r="B73" s="46"/>
      <c r="C73" s="47"/>
      <c r="D73" s="47"/>
      <c r="E73" s="47"/>
      <c r="F73" s="47"/>
      <c r="G73" s="47"/>
      <c r="H73" s="48"/>
    </row>
    <row r="74" spans="2:8" ht="15.75" thickBot="1">
      <c r="B74" s="49"/>
      <c r="C74" s="3"/>
      <c r="D74" s="3"/>
      <c r="E74" s="3"/>
      <c r="F74" s="3"/>
      <c r="G74" s="3"/>
      <c r="H74" s="50"/>
    </row>
    <row r="75" spans="2:8" ht="15.75" thickBot="1">
      <c r="G75" s="51" t="s">
        <v>72</v>
      </c>
      <c r="H75" s="36">
        <f>SUM(H72:H74)</f>
        <v>0</v>
      </c>
    </row>
    <row r="76" spans="2:8">
      <c r="G76" s="47"/>
      <c r="H76" s="47"/>
    </row>
    <row r="77" spans="2:8" ht="15.75" thickBot="1">
      <c r="G77" s="47"/>
      <c r="H77" s="47"/>
    </row>
    <row r="78" spans="2:8" ht="15.75" thickBot="1">
      <c r="B78" s="43" t="s">
        <v>42</v>
      </c>
    </row>
    <row r="79" spans="2:8">
      <c r="B79" s="44"/>
      <c r="C79" s="2"/>
      <c r="D79" s="2"/>
      <c r="E79" s="2"/>
      <c r="F79" s="2"/>
      <c r="G79" s="2"/>
      <c r="H79" s="45"/>
    </row>
    <row r="80" spans="2:8">
      <c r="B80" s="46"/>
      <c r="C80" s="47"/>
      <c r="D80" s="47"/>
      <c r="E80" s="47"/>
      <c r="F80" s="47"/>
      <c r="G80" s="47"/>
      <c r="H80" s="48"/>
    </row>
    <row r="81" spans="2:8" ht="15.75" thickBot="1">
      <c r="B81" s="49"/>
      <c r="C81" s="3"/>
      <c r="D81" s="3"/>
      <c r="E81" s="3"/>
      <c r="F81" s="3"/>
      <c r="G81" s="3"/>
      <c r="H81" s="50"/>
    </row>
    <row r="82" spans="2:8" ht="15.75" thickBot="1">
      <c r="G82" s="51" t="s">
        <v>72</v>
      </c>
      <c r="H82" s="36">
        <f>SUM(H79:H81)</f>
        <v>0</v>
      </c>
    </row>
    <row r="84" spans="2:8" ht="15.75" thickBot="1"/>
    <row r="85" spans="2:8" ht="15.75" thickBot="1">
      <c r="B85" s="43" t="s">
        <v>100</v>
      </c>
    </row>
    <row r="86" spans="2:8" ht="15.75" thickBot="1">
      <c r="B86" s="55" t="s">
        <v>101</v>
      </c>
      <c r="C86" s="56" t="s">
        <v>104</v>
      </c>
      <c r="D86" s="56" t="s">
        <v>103</v>
      </c>
      <c r="E86" s="57" t="s">
        <v>105</v>
      </c>
      <c r="F86" s="59" t="s">
        <v>102</v>
      </c>
      <c r="G86" s="58" t="s">
        <v>29</v>
      </c>
      <c r="H86" s="45">
        <v>1</v>
      </c>
    </row>
    <row r="87" spans="2:8">
      <c r="B87" s="46"/>
      <c r="C87" s="47"/>
      <c r="D87" s="47"/>
      <c r="E87" s="47"/>
      <c r="F87" s="47"/>
      <c r="G87" s="47"/>
      <c r="H87" s="48"/>
    </row>
    <row r="88" spans="2:8" ht="15.75" thickBot="1">
      <c r="B88" s="49"/>
      <c r="C88" s="3"/>
      <c r="D88" s="3"/>
      <c r="E88" s="3"/>
      <c r="F88" s="3"/>
      <c r="G88" s="3"/>
      <c r="H88" s="50"/>
    </row>
    <row r="89" spans="2:8" ht="15.75" thickBot="1">
      <c r="G89" s="51" t="s">
        <v>72</v>
      </c>
      <c r="H89" s="36">
        <f>SUM(H86:H88)</f>
        <v>1</v>
      </c>
    </row>
  </sheetData>
  <autoFilter ref="B7:H86"/>
  <mergeCells count="1">
    <mergeCell ref="D2:G3"/>
  </mergeCells>
  <conditionalFormatting sqref="G34 G14 G44 G16 G9">
    <cfRule type="containsText" dxfId="31" priority="20" operator="containsText" text="HS">
      <formula>NOT(ISERROR(SEARCH("HS",G9)))</formula>
    </cfRule>
  </conditionalFormatting>
  <conditionalFormatting sqref="G34 G14 G44 G16 G9">
    <cfRule type="containsText" dxfId="30" priority="18" operator="containsText" text="HS">
      <formula>NOT(ISERROR(SEARCH("HS",G9)))</formula>
    </cfRule>
    <cfRule type="containsText" dxfId="29" priority="19" operator="containsText" text="ok">
      <formula>NOT(ISERROR(SEARCH("ok",G9)))</formula>
    </cfRule>
  </conditionalFormatting>
  <conditionalFormatting sqref="G51">
    <cfRule type="containsText" dxfId="28" priority="14" operator="containsText" text="HS">
      <formula>NOT(ISERROR(SEARCH("HS",G51)))</formula>
    </cfRule>
  </conditionalFormatting>
  <conditionalFormatting sqref="G51">
    <cfRule type="containsText" dxfId="27" priority="12" operator="containsText" text="HS">
      <formula>NOT(ISERROR(SEARCH("HS",G51)))</formula>
    </cfRule>
    <cfRule type="containsText" dxfId="26" priority="13" operator="containsText" text="ok">
      <formula>NOT(ISERROR(SEARCH("ok",G51)))</formula>
    </cfRule>
  </conditionalFormatting>
  <conditionalFormatting sqref="G52">
    <cfRule type="containsText" dxfId="25" priority="11" operator="containsText" text="HS">
      <formula>NOT(ISERROR(SEARCH("HS",G52)))</formula>
    </cfRule>
  </conditionalFormatting>
  <conditionalFormatting sqref="G52">
    <cfRule type="containsText" dxfId="24" priority="9" operator="containsText" text="HS">
      <formula>NOT(ISERROR(SEARCH("HS",G52)))</formula>
    </cfRule>
    <cfRule type="containsText" dxfId="23" priority="10" operator="containsText" text="ok">
      <formula>NOT(ISERROR(SEARCH("ok",G52)))</formula>
    </cfRule>
  </conditionalFormatting>
  <conditionalFormatting sqref="G53">
    <cfRule type="containsText" dxfId="22" priority="8" operator="containsText" text="HS">
      <formula>NOT(ISERROR(SEARCH("HS",G53)))</formula>
    </cfRule>
  </conditionalFormatting>
  <conditionalFormatting sqref="G53">
    <cfRule type="containsText" dxfId="21" priority="6" operator="containsText" text="HS">
      <formula>NOT(ISERROR(SEARCH("HS",G53)))</formula>
    </cfRule>
    <cfRule type="containsText" dxfId="20" priority="7" operator="containsText" text="ok">
      <formula>NOT(ISERROR(SEARCH("ok",G53)))</formula>
    </cfRule>
  </conditionalFormatting>
  <conditionalFormatting sqref="G45">
    <cfRule type="containsText" dxfId="19" priority="5" operator="containsText" text="HS">
      <formula>NOT(ISERROR(SEARCH("HS",G45)))</formula>
    </cfRule>
  </conditionalFormatting>
  <conditionalFormatting sqref="G45">
    <cfRule type="containsText" dxfId="18" priority="3" operator="containsText" text="HS">
      <formula>NOT(ISERROR(SEARCH("HS",G45)))</formula>
    </cfRule>
    <cfRule type="containsText" dxfId="17" priority="4" operator="containsText" text="ok">
      <formula>NOT(ISERROR(SEARCH("ok",G45)))</formula>
    </cfRule>
  </conditionalFormatting>
  <conditionalFormatting sqref="G86">
    <cfRule type="containsText" dxfId="16" priority="1" operator="containsText" text="HS">
      <formula>NOT(ISERROR(SEARCH("HS",G86)))</formula>
    </cfRule>
    <cfRule type="containsText" dxfId="15" priority="2" operator="containsText" text="ok">
      <formula>NOT(ISERROR(SEARCH("ok",G86)))</formula>
    </cfRule>
  </conditionalFormatting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B1:H89"/>
  <sheetViews>
    <sheetView workbookViewId="0">
      <selection activeCell="B6" sqref="B6"/>
    </sheetView>
  </sheetViews>
  <sheetFormatPr baseColWidth="10" defaultRowHeight="15"/>
  <cols>
    <col min="2" max="2" width="19.42578125" bestFit="1" customWidth="1"/>
  </cols>
  <sheetData>
    <row r="1" spans="2:8" ht="15.75" thickBot="1"/>
    <row r="2" spans="2:8">
      <c r="D2" s="114" t="s">
        <v>78</v>
      </c>
      <c r="E2" s="115"/>
      <c r="F2" s="115"/>
      <c r="G2" s="116"/>
    </row>
    <row r="3" spans="2:8" ht="15.75" thickBot="1">
      <c r="D3" s="117"/>
      <c r="E3" s="118"/>
      <c r="F3" s="118"/>
      <c r="G3" s="119"/>
    </row>
    <row r="5" spans="2:8">
      <c r="B5" t="s">
        <v>137</v>
      </c>
    </row>
    <row r="7" spans="2:8" ht="15.75" thickBot="1"/>
    <row r="8" spans="2:8" ht="15.75" thickBot="1">
      <c r="B8" s="43" t="s">
        <v>89</v>
      </c>
    </row>
    <row r="9" spans="2:8">
      <c r="B9" s="6"/>
      <c r="C9" s="7"/>
      <c r="D9" s="7"/>
      <c r="E9" s="16"/>
      <c r="F9" s="7"/>
      <c r="G9" s="17"/>
      <c r="H9" s="45"/>
    </row>
    <row r="10" spans="2:8">
      <c r="B10" s="46"/>
      <c r="C10" s="47"/>
      <c r="D10" s="47"/>
      <c r="E10" s="47"/>
      <c r="F10" s="47"/>
      <c r="G10" s="47"/>
      <c r="H10" s="48"/>
    </row>
    <row r="11" spans="2:8" ht="15.75" thickBot="1">
      <c r="B11" s="49"/>
      <c r="C11" s="3"/>
      <c r="D11" s="3"/>
      <c r="E11" s="3"/>
      <c r="F11" s="3"/>
      <c r="G11" s="3"/>
      <c r="H11" s="50"/>
    </row>
    <row r="12" spans="2:8" ht="15.75" thickBot="1">
      <c r="G12" s="49" t="s">
        <v>72</v>
      </c>
      <c r="H12" s="50">
        <f>SUM(H9:H11)</f>
        <v>0</v>
      </c>
    </row>
    <row r="14" spans="2:8" ht="15.75" thickBot="1"/>
    <row r="15" spans="2:8" ht="15.75" thickBot="1">
      <c r="B15" s="43" t="s">
        <v>90</v>
      </c>
    </row>
    <row r="16" spans="2:8">
      <c r="B16" s="6"/>
      <c r="C16" s="7"/>
      <c r="D16" s="7"/>
      <c r="E16" s="16"/>
      <c r="F16" s="7"/>
      <c r="G16" s="17"/>
      <c r="H16" s="45"/>
    </row>
    <row r="17" spans="2:8">
      <c r="B17" s="46"/>
      <c r="C17" s="47"/>
      <c r="D17" s="47"/>
      <c r="E17" s="47"/>
      <c r="F17" s="47"/>
      <c r="G17" s="47"/>
      <c r="H17" s="48"/>
    </row>
    <row r="18" spans="2:8" ht="15.75" thickBot="1">
      <c r="B18" s="49"/>
      <c r="C18" s="3"/>
      <c r="D18" s="3"/>
      <c r="E18" s="3"/>
      <c r="F18" s="3"/>
      <c r="G18" s="3"/>
      <c r="H18" s="50"/>
    </row>
    <row r="19" spans="2:8" ht="15.75" thickBot="1">
      <c r="G19" s="49" t="s">
        <v>72</v>
      </c>
      <c r="H19" s="50">
        <f>SUM(H16:H18)</f>
        <v>0</v>
      </c>
    </row>
    <row r="21" spans="2:8" ht="15.75" thickBot="1"/>
    <row r="22" spans="2:8" ht="15.75" thickBot="1">
      <c r="B22" s="43" t="s">
        <v>11</v>
      </c>
    </row>
    <row r="23" spans="2:8">
      <c r="B23" s="44"/>
      <c r="C23" s="2"/>
      <c r="D23" s="2"/>
      <c r="E23" s="2"/>
      <c r="F23" s="2"/>
      <c r="G23" s="2"/>
      <c r="H23" s="45"/>
    </row>
    <row r="24" spans="2:8">
      <c r="B24" s="46"/>
      <c r="C24" s="47"/>
      <c r="D24" s="47"/>
      <c r="E24" s="47"/>
      <c r="F24" s="47"/>
      <c r="G24" s="47"/>
      <c r="H24" s="48"/>
    </row>
    <row r="25" spans="2:8" ht="15.75" thickBot="1">
      <c r="B25" s="49"/>
      <c r="C25" s="3"/>
      <c r="D25" s="3"/>
      <c r="E25" s="3"/>
      <c r="F25" s="3"/>
      <c r="G25" s="3"/>
      <c r="H25" s="50"/>
    </row>
    <row r="26" spans="2:8" ht="15.75" thickBot="1">
      <c r="G26" s="51" t="s">
        <v>72</v>
      </c>
      <c r="H26" s="36">
        <f>SUM(H23:H25)</f>
        <v>0</v>
      </c>
    </row>
    <row r="27" spans="2:8">
      <c r="G27" s="47"/>
      <c r="H27" s="47"/>
    </row>
    <row r="28" spans="2:8" ht="15.75" thickBot="1">
      <c r="G28" s="47"/>
      <c r="H28" s="47"/>
    </row>
    <row r="29" spans="2:8" ht="15.75" thickBot="1">
      <c r="B29" s="43" t="s">
        <v>38</v>
      </c>
    </row>
    <row r="30" spans="2:8">
      <c r="B30" s="44"/>
      <c r="C30" s="2"/>
      <c r="D30" s="2"/>
      <c r="E30" s="2"/>
      <c r="F30" s="2"/>
      <c r="G30" s="2"/>
      <c r="H30" s="45"/>
    </row>
    <row r="31" spans="2:8">
      <c r="B31" s="46"/>
      <c r="C31" s="47"/>
      <c r="D31" s="47"/>
      <c r="E31" s="47"/>
      <c r="F31" s="47"/>
      <c r="G31" s="47"/>
      <c r="H31" s="48"/>
    </row>
    <row r="32" spans="2:8" ht="15.75" thickBot="1">
      <c r="B32" s="49"/>
      <c r="C32" s="3"/>
      <c r="D32" s="3"/>
      <c r="E32" s="3"/>
      <c r="F32" s="3"/>
      <c r="G32" s="3"/>
      <c r="H32" s="50"/>
    </row>
    <row r="33" spans="2:8" ht="15.75" thickBot="1">
      <c r="G33" s="51" t="s">
        <v>72</v>
      </c>
      <c r="H33" s="36">
        <f>SUM(H30:H32)</f>
        <v>0</v>
      </c>
    </row>
    <row r="34" spans="2:8">
      <c r="G34" s="47"/>
      <c r="H34" s="47"/>
    </row>
    <row r="35" spans="2:8" ht="15.75" thickBot="1">
      <c r="G35" s="47"/>
      <c r="H35" s="47"/>
    </row>
    <row r="36" spans="2:8" ht="15.75" thickBot="1">
      <c r="B36" s="43" t="s">
        <v>22</v>
      </c>
    </row>
    <row r="37" spans="2:8">
      <c r="B37" s="44"/>
      <c r="C37" s="2"/>
      <c r="D37" s="2"/>
      <c r="E37" s="2"/>
      <c r="F37" s="2"/>
      <c r="G37" s="2"/>
      <c r="H37" s="45"/>
    </row>
    <row r="38" spans="2:8">
      <c r="B38" s="46"/>
      <c r="C38" s="47"/>
      <c r="D38" s="47"/>
      <c r="E38" s="47"/>
      <c r="F38" s="47"/>
      <c r="G38" s="47"/>
      <c r="H38" s="48"/>
    </row>
    <row r="39" spans="2:8" ht="15.75" thickBot="1">
      <c r="B39" s="49"/>
      <c r="C39" s="3"/>
      <c r="D39" s="3"/>
      <c r="E39" s="3"/>
      <c r="F39" s="3"/>
      <c r="G39" s="3"/>
      <c r="H39" s="50"/>
    </row>
    <row r="40" spans="2:8" ht="15.75" thickBot="1">
      <c r="G40" s="49" t="s">
        <v>72</v>
      </c>
      <c r="H40" s="50">
        <f>SUM(H37:H39)</f>
        <v>0</v>
      </c>
    </row>
    <row r="41" spans="2:8">
      <c r="G41" s="47"/>
      <c r="H41" s="47"/>
    </row>
    <row r="42" spans="2:8" ht="15.75" thickBot="1">
      <c r="G42" s="47"/>
      <c r="H42" s="47"/>
    </row>
    <row r="43" spans="2:8" ht="15.75" thickBot="1">
      <c r="B43" s="43" t="s">
        <v>91</v>
      </c>
    </row>
    <row r="44" spans="2:8">
      <c r="B44" s="6"/>
      <c r="C44" s="7"/>
      <c r="D44" s="7"/>
      <c r="E44" s="16"/>
      <c r="F44" s="7"/>
      <c r="G44" s="17"/>
      <c r="H44" s="45"/>
    </row>
    <row r="45" spans="2:8">
      <c r="B45" s="46"/>
      <c r="C45" s="47"/>
      <c r="D45" s="47"/>
      <c r="E45" s="47"/>
      <c r="F45" s="47"/>
      <c r="G45" s="47"/>
      <c r="H45" s="48"/>
    </row>
    <row r="46" spans="2:8" ht="15.75" thickBot="1">
      <c r="B46" s="49"/>
      <c r="C46" s="3"/>
      <c r="D46" s="3"/>
      <c r="E46" s="3"/>
      <c r="F46" s="3"/>
      <c r="G46" s="3"/>
      <c r="H46" s="50"/>
    </row>
    <row r="47" spans="2:8" ht="15.75" thickBot="1">
      <c r="G47" s="49" t="s">
        <v>72</v>
      </c>
      <c r="H47" s="50">
        <f>SUM(H44:H46)</f>
        <v>0</v>
      </c>
    </row>
    <row r="48" spans="2:8">
      <c r="G48" s="47"/>
      <c r="H48" s="47"/>
    </row>
    <row r="49" spans="2:8" ht="15.75" thickBot="1">
      <c r="G49" s="47"/>
      <c r="H49" s="47"/>
    </row>
    <row r="50" spans="2:8" ht="15.75" thickBot="1">
      <c r="B50" s="43" t="s">
        <v>30</v>
      </c>
    </row>
    <row r="51" spans="2:8">
      <c r="B51" s="44"/>
      <c r="C51" s="2"/>
      <c r="D51" s="2"/>
      <c r="E51" s="2"/>
      <c r="F51" s="2"/>
      <c r="G51" s="2"/>
      <c r="H51" s="45"/>
    </row>
    <row r="52" spans="2:8">
      <c r="B52" s="46"/>
      <c r="C52" s="47"/>
      <c r="D52" s="47"/>
      <c r="E52" s="47"/>
      <c r="F52" s="47"/>
      <c r="G52" s="47"/>
      <c r="H52" s="48"/>
    </row>
    <row r="53" spans="2:8" ht="15.75" thickBot="1">
      <c r="B53" s="49"/>
      <c r="C53" s="3"/>
      <c r="D53" s="3"/>
      <c r="E53" s="3"/>
      <c r="F53" s="3"/>
      <c r="G53" s="3"/>
      <c r="H53" s="50"/>
    </row>
    <row r="54" spans="2:8" ht="15.75" thickBot="1">
      <c r="G54" s="49" t="s">
        <v>72</v>
      </c>
      <c r="H54" s="50">
        <f>SUM(H51:H53)</f>
        <v>0</v>
      </c>
    </row>
    <row r="55" spans="2:8">
      <c r="G55" s="47"/>
      <c r="H55" s="47"/>
    </row>
    <row r="56" spans="2:8" ht="15.75" thickBot="1">
      <c r="G56" s="47"/>
      <c r="H56" s="47"/>
    </row>
    <row r="57" spans="2:8" ht="15.75" thickBot="1">
      <c r="B57" s="43" t="s">
        <v>54</v>
      </c>
    </row>
    <row r="58" spans="2:8">
      <c r="B58" s="44"/>
      <c r="C58" s="2"/>
      <c r="D58" s="2"/>
      <c r="E58" s="2"/>
      <c r="F58" s="2"/>
      <c r="G58" s="2"/>
      <c r="H58" s="45"/>
    </row>
    <row r="59" spans="2:8">
      <c r="B59" s="46"/>
      <c r="C59" s="47"/>
      <c r="D59" s="47"/>
      <c r="E59" s="47"/>
      <c r="F59" s="47"/>
      <c r="G59" s="47"/>
      <c r="H59" s="48"/>
    </row>
    <row r="60" spans="2:8" ht="15.75" thickBot="1">
      <c r="B60" s="49"/>
      <c r="C60" s="3"/>
      <c r="D60" s="3"/>
      <c r="E60" s="3"/>
      <c r="F60" s="3"/>
      <c r="G60" s="3"/>
      <c r="H60" s="50"/>
    </row>
    <row r="61" spans="2:8" ht="15.75" thickBot="1">
      <c r="G61" s="51" t="s">
        <v>72</v>
      </c>
      <c r="H61" s="36">
        <f>SUM(H58:H60)</f>
        <v>0</v>
      </c>
    </row>
    <row r="62" spans="2:8">
      <c r="G62" s="47"/>
      <c r="H62" s="47"/>
    </row>
    <row r="63" spans="2:8" ht="15.75" thickBot="1">
      <c r="G63" s="47"/>
      <c r="H63" s="47"/>
    </row>
    <row r="64" spans="2:8" ht="15.75" thickBot="1">
      <c r="B64" s="43" t="s">
        <v>57</v>
      </c>
    </row>
    <row r="65" spans="2:8">
      <c r="B65" s="44"/>
      <c r="C65" s="2"/>
      <c r="D65" s="2"/>
      <c r="E65" s="2"/>
      <c r="F65" s="2"/>
      <c r="G65" s="2"/>
      <c r="H65" s="45"/>
    </row>
    <row r="66" spans="2:8">
      <c r="B66" s="46"/>
      <c r="C66" s="47"/>
      <c r="D66" s="47"/>
      <c r="E66" s="47"/>
      <c r="F66" s="47"/>
      <c r="G66" s="47"/>
      <c r="H66" s="48"/>
    </row>
    <row r="67" spans="2:8" ht="15.75" thickBot="1">
      <c r="B67" s="49"/>
      <c r="C67" s="3"/>
      <c r="D67" s="3"/>
      <c r="E67" s="3"/>
      <c r="F67" s="3"/>
      <c r="G67" s="3"/>
      <c r="H67" s="50"/>
    </row>
    <row r="68" spans="2:8" ht="15.75" thickBot="1">
      <c r="G68" s="51" t="s">
        <v>72</v>
      </c>
      <c r="H68" s="36">
        <f>SUM(H65:H67)</f>
        <v>0</v>
      </c>
    </row>
    <row r="69" spans="2:8">
      <c r="G69" s="47"/>
      <c r="H69" s="47"/>
    </row>
    <row r="70" spans="2:8" ht="15.75" thickBot="1">
      <c r="G70" s="47"/>
      <c r="H70" s="47"/>
    </row>
    <row r="71" spans="2:8" ht="15.75" thickBot="1">
      <c r="B71" s="43" t="s">
        <v>37</v>
      </c>
    </row>
    <row r="72" spans="2:8">
      <c r="B72" s="44"/>
      <c r="C72" s="2"/>
      <c r="D72" s="2"/>
      <c r="E72" s="2"/>
      <c r="F72" s="2"/>
      <c r="G72" s="2"/>
      <c r="H72" s="45"/>
    </row>
    <row r="73" spans="2:8">
      <c r="B73" s="46"/>
      <c r="C73" s="47"/>
      <c r="D73" s="47"/>
      <c r="E73" s="47"/>
      <c r="F73" s="47"/>
      <c r="G73" s="47"/>
      <c r="H73" s="48"/>
    </row>
    <row r="74" spans="2:8" ht="15.75" thickBot="1">
      <c r="B74" s="49"/>
      <c r="C74" s="3"/>
      <c r="D74" s="3"/>
      <c r="E74" s="3"/>
      <c r="F74" s="3"/>
      <c r="G74" s="3"/>
      <c r="H74" s="50"/>
    </row>
    <row r="75" spans="2:8" ht="15.75" thickBot="1">
      <c r="G75" s="51" t="s">
        <v>72</v>
      </c>
      <c r="H75" s="36">
        <f>SUM(H72:H74)</f>
        <v>0</v>
      </c>
    </row>
    <row r="76" spans="2:8">
      <c r="G76" s="47"/>
      <c r="H76" s="47"/>
    </row>
    <row r="77" spans="2:8" ht="15.75" thickBot="1">
      <c r="G77" s="47"/>
      <c r="H77" s="47"/>
    </row>
    <row r="78" spans="2:8" ht="15.75" thickBot="1">
      <c r="B78" s="43" t="s">
        <v>42</v>
      </c>
    </row>
    <row r="79" spans="2:8">
      <c r="B79" s="44"/>
      <c r="C79" s="2"/>
      <c r="D79" s="2"/>
      <c r="E79" s="2"/>
      <c r="F79" s="2"/>
      <c r="G79" s="2"/>
      <c r="H79" s="45"/>
    </row>
    <row r="80" spans="2:8">
      <c r="B80" s="46"/>
      <c r="C80" s="47"/>
      <c r="D80" s="47"/>
      <c r="E80" s="47"/>
      <c r="F80" s="47"/>
      <c r="G80" s="47"/>
      <c r="H80" s="48"/>
    </row>
    <row r="81" spans="2:8" ht="15.75" thickBot="1">
      <c r="B81" s="49"/>
      <c r="C81" s="3"/>
      <c r="D81" s="3"/>
      <c r="E81" s="3"/>
      <c r="F81" s="3"/>
      <c r="G81" s="3"/>
      <c r="H81" s="50"/>
    </row>
    <row r="82" spans="2:8" ht="15.75" thickBot="1">
      <c r="G82" s="51" t="s">
        <v>72</v>
      </c>
      <c r="H82" s="36">
        <f>SUM(H79:H81)</f>
        <v>0</v>
      </c>
    </row>
    <row r="84" spans="2:8" ht="15.75" thickBot="1"/>
    <row r="85" spans="2:8" ht="15.75" thickBot="1">
      <c r="B85" s="43" t="s">
        <v>100</v>
      </c>
    </row>
    <row r="86" spans="2:8">
      <c r="B86" s="44"/>
      <c r="C86" s="2"/>
      <c r="D86" s="2"/>
      <c r="E86" s="2"/>
      <c r="F86" s="2"/>
      <c r="G86" s="2"/>
      <c r="H86" s="45"/>
    </row>
    <row r="87" spans="2:8">
      <c r="B87" s="46"/>
      <c r="C87" s="47"/>
      <c r="D87" s="47"/>
      <c r="E87" s="47"/>
      <c r="F87" s="47"/>
      <c r="G87" s="47"/>
      <c r="H87" s="48"/>
    </row>
    <row r="88" spans="2:8" ht="15.75" thickBot="1">
      <c r="B88" s="49"/>
      <c r="C88" s="3"/>
      <c r="D88" s="3"/>
      <c r="E88" s="3"/>
      <c r="F88" s="3"/>
      <c r="G88" s="3"/>
      <c r="H88" s="50"/>
    </row>
    <row r="89" spans="2:8" ht="15.75" thickBot="1">
      <c r="G89" s="51" t="s">
        <v>72</v>
      </c>
      <c r="H89" s="36">
        <f>SUM(H86:H88)</f>
        <v>0</v>
      </c>
    </row>
  </sheetData>
  <autoFilter ref="B7:H85"/>
  <mergeCells count="1">
    <mergeCell ref="D2:G3"/>
  </mergeCells>
  <conditionalFormatting sqref="G34 G14 G9">
    <cfRule type="containsText" dxfId="14" priority="6" operator="containsText" text="HS">
      <formula>NOT(ISERROR(SEARCH("HS",G9)))</formula>
    </cfRule>
  </conditionalFormatting>
  <conditionalFormatting sqref="G34 G14 G9">
    <cfRule type="containsText" dxfId="13" priority="4" operator="containsText" text="HS">
      <formula>NOT(ISERROR(SEARCH("HS",G9)))</formula>
    </cfRule>
    <cfRule type="containsText" dxfId="12" priority="5" operator="containsText" text="ok">
      <formula>NOT(ISERROR(SEARCH("ok",G9)))</formula>
    </cfRule>
  </conditionalFormatting>
  <conditionalFormatting sqref="G44 G16 G9">
    <cfRule type="containsText" dxfId="11" priority="3" operator="containsText" text="HS">
      <formula>NOT(ISERROR(SEARCH("HS",G9)))</formula>
    </cfRule>
  </conditionalFormatting>
  <conditionalFormatting sqref="G44 G16 G9">
    <cfRule type="containsText" dxfId="10" priority="1" operator="containsText" text="HS">
      <formula>NOT(ISERROR(SEARCH("HS",G9)))</formula>
    </cfRule>
    <cfRule type="containsText" dxfId="9" priority="2" operator="containsText" text="ok">
      <formula>NOT(ISERROR(SEARCH("ok",G9)))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B1:H89"/>
  <sheetViews>
    <sheetView topLeftCell="A4" workbookViewId="0">
      <selection activeCell="B6" sqref="B6"/>
    </sheetView>
  </sheetViews>
  <sheetFormatPr baseColWidth="10" defaultRowHeight="15"/>
  <cols>
    <col min="2" max="2" width="19.42578125" bestFit="1" customWidth="1"/>
  </cols>
  <sheetData>
    <row r="1" spans="2:8" ht="15.75" thickBot="1"/>
    <row r="2" spans="2:8">
      <c r="D2" s="114" t="s">
        <v>76</v>
      </c>
      <c r="E2" s="115"/>
      <c r="F2" s="115"/>
      <c r="G2" s="116"/>
    </row>
    <row r="3" spans="2:8" ht="15.75" thickBot="1">
      <c r="D3" s="117"/>
      <c r="E3" s="118"/>
      <c r="F3" s="118"/>
      <c r="G3" s="119"/>
    </row>
    <row r="5" spans="2:8">
      <c r="B5" t="s">
        <v>138</v>
      </c>
    </row>
    <row r="7" spans="2:8" ht="15.75" thickBot="1"/>
    <row r="8" spans="2:8" ht="15.75" thickBot="1">
      <c r="B8" s="43" t="s">
        <v>89</v>
      </c>
    </row>
    <row r="9" spans="2:8">
      <c r="B9" s="6"/>
      <c r="C9" s="7"/>
      <c r="D9" s="7"/>
      <c r="E9" s="16"/>
      <c r="F9" s="7"/>
      <c r="G9" s="17"/>
      <c r="H9" s="45"/>
    </row>
    <row r="10" spans="2:8">
      <c r="B10" s="46"/>
      <c r="C10" s="47"/>
      <c r="D10" s="47"/>
      <c r="E10" s="47"/>
      <c r="F10" s="47"/>
      <c r="G10" s="47"/>
      <c r="H10" s="48"/>
    </row>
    <row r="11" spans="2:8" ht="15.75" thickBot="1">
      <c r="B11" s="49"/>
      <c r="C11" s="3"/>
      <c r="D11" s="3"/>
      <c r="E11" s="3"/>
      <c r="F11" s="3"/>
      <c r="G11" s="3"/>
      <c r="H11" s="50"/>
    </row>
    <row r="12" spans="2:8" ht="15.75" thickBot="1">
      <c r="G12" s="49" t="s">
        <v>72</v>
      </c>
      <c r="H12" s="50">
        <f>SUM(H9:H11)</f>
        <v>0</v>
      </c>
    </row>
    <row r="14" spans="2:8" ht="15.75" thickBot="1"/>
    <row r="15" spans="2:8" ht="15.75" thickBot="1">
      <c r="B15" s="43" t="s">
        <v>90</v>
      </c>
    </row>
    <row r="16" spans="2:8">
      <c r="B16" s="6"/>
      <c r="C16" s="7"/>
      <c r="D16" s="7"/>
      <c r="E16" s="16"/>
      <c r="F16" s="7"/>
      <c r="G16" s="17"/>
      <c r="H16" s="45"/>
    </row>
    <row r="17" spans="2:8">
      <c r="B17" s="46"/>
      <c r="C17" s="47"/>
      <c r="D17" s="47"/>
      <c r="E17" s="47"/>
      <c r="F17" s="47"/>
      <c r="G17" s="47"/>
      <c r="H17" s="48"/>
    </row>
    <row r="18" spans="2:8" ht="15.75" thickBot="1">
      <c r="B18" s="49"/>
      <c r="C18" s="3"/>
      <c r="D18" s="3"/>
      <c r="E18" s="3"/>
      <c r="F18" s="3"/>
      <c r="G18" s="3"/>
      <c r="H18" s="50"/>
    </row>
    <row r="19" spans="2:8" ht="15.75" thickBot="1">
      <c r="G19" s="49" t="s">
        <v>72</v>
      </c>
      <c r="H19" s="50">
        <f>SUM(H16:H18)</f>
        <v>0</v>
      </c>
    </row>
    <row r="21" spans="2:8" ht="15.75" thickBot="1"/>
    <row r="22" spans="2:8" ht="15.75" thickBot="1">
      <c r="B22" s="43" t="s">
        <v>11</v>
      </c>
    </row>
    <row r="23" spans="2:8">
      <c r="B23" s="44"/>
      <c r="C23" s="2"/>
      <c r="D23" s="2"/>
      <c r="E23" s="2"/>
      <c r="F23" s="2"/>
      <c r="G23" s="2"/>
      <c r="H23" s="45"/>
    </row>
    <row r="24" spans="2:8">
      <c r="B24" s="46"/>
      <c r="C24" s="47"/>
      <c r="D24" s="47"/>
      <c r="E24" s="47"/>
      <c r="F24" s="47"/>
      <c r="G24" s="47"/>
      <c r="H24" s="48"/>
    </row>
    <row r="25" spans="2:8" ht="15.75" thickBot="1">
      <c r="B25" s="49"/>
      <c r="C25" s="3"/>
      <c r="D25" s="3"/>
      <c r="E25" s="3"/>
      <c r="F25" s="3"/>
      <c r="G25" s="3"/>
      <c r="H25" s="50"/>
    </row>
    <row r="26" spans="2:8" ht="15.75" thickBot="1">
      <c r="G26" s="51" t="s">
        <v>72</v>
      </c>
      <c r="H26" s="36">
        <f>SUM(H23:H25)</f>
        <v>0</v>
      </c>
    </row>
    <row r="27" spans="2:8">
      <c r="G27" s="47"/>
      <c r="H27" s="47"/>
    </row>
    <row r="28" spans="2:8" ht="15.75" thickBot="1">
      <c r="G28" s="47"/>
      <c r="H28" s="47"/>
    </row>
    <row r="29" spans="2:8" ht="15.75" thickBot="1">
      <c r="B29" s="43" t="s">
        <v>38</v>
      </c>
    </row>
    <row r="30" spans="2:8">
      <c r="B30" s="44"/>
      <c r="C30" s="2"/>
      <c r="D30" s="2"/>
      <c r="E30" s="2"/>
      <c r="F30" s="2"/>
      <c r="G30" s="2"/>
      <c r="H30" s="45"/>
    </row>
    <row r="31" spans="2:8">
      <c r="B31" s="46"/>
      <c r="C31" s="47"/>
      <c r="D31" s="47"/>
      <c r="E31" s="47"/>
      <c r="F31" s="47"/>
      <c r="G31" s="47"/>
      <c r="H31" s="48"/>
    </row>
    <row r="32" spans="2:8" ht="15.75" thickBot="1">
      <c r="B32" s="49"/>
      <c r="C32" s="3"/>
      <c r="D32" s="3"/>
      <c r="E32" s="3"/>
      <c r="F32" s="3"/>
      <c r="G32" s="3"/>
      <c r="H32" s="50"/>
    </row>
    <row r="33" spans="2:8" ht="15.75" thickBot="1">
      <c r="G33" s="51" t="s">
        <v>72</v>
      </c>
      <c r="H33" s="36">
        <f>SUM(H30:H32)</f>
        <v>0</v>
      </c>
    </row>
    <row r="34" spans="2:8">
      <c r="G34" s="47"/>
      <c r="H34" s="47"/>
    </row>
    <row r="35" spans="2:8" ht="15.75" thickBot="1">
      <c r="G35" s="47"/>
      <c r="H35" s="47"/>
    </row>
    <row r="36" spans="2:8" ht="15.75" thickBot="1">
      <c r="B36" s="43" t="s">
        <v>22</v>
      </c>
    </row>
    <row r="37" spans="2:8">
      <c r="B37" s="44"/>
      <c r="C37" s="2"/>
      <c r="D37" s="2"/>
      <c r="E37" s="2"/>
      <c r="F37" s="2"/>
      <c r="G37" s="2"/>
      <c r="H37" s="45"/>
    </row>
    <row r="38" spans="2:8">
      <c r="B38" s="46"/>
      <c r="C38" s="47"/>
      <c r="D38" s="47"/>
      <c r="E38" s="47"/>
      <c r="F38" s="47"/>
      <c r="G38" s="47"/>
      <c r="H38" s="48"/>
    </row>
    <row r="39" spans="2:8" ht="15.75" thickBot="1">
      <c r="B39" s="49"/>
      <c r="C39" s="3"/>
      <c r="D39" s="3"/>
      <c r="E39" s="3"/>
      <c r="F39" s="3"/>
      <c r="G39" s="3"/>
      <c r="H39" s="50"/>
    </row>
    <row r="40" spans="2:8" ht="15.75" thickBot="1">
      <c r="G40" s="49" t="s">
        <v>72</v>
      </c>
      <c r="H40" s="50">
        <f>SUM(H37:H39)</f>
        <v>0</v>
      </c>
    </row>
    <row r="41" spans="2:8">
      <c r="G41" s="47"/>
      <c r="H41" s="47"/>
    </row>
    <row r="42" spans="2:8" ht="15.75" thickBot="1">
      <c r="G42" s="47"/>
      <c r="H42" s="47"/>
    </row>
    <row r="43" spans="2:8" ht="15.75" thickBot="1">
      <c r="B43" s="43" t="s">
        <v>91</v>
      </c>
    </row>
    <row r="44" spans="2:8">
      <c r="B44" s="6"/>
      <c r="C44" s="7"/>
      <c r="D44" s="7"/>
      <c r="E44" s="16"/>
      <c r="F44" s="7"/>
      <c r="G44" s="17"/>
      <c r="H44" s="45"/>
    </row>
    <row r="45" spans="2:8">
      <c r="B45" s="46"/>
      <c r="C45" s="47"/>
      <c r="D45" s="47"/>
      <c r="E45" s="47"/>
      <c r="F45" s="47"/>
      <c r="G45" s="47"/>
      <c r="H45" s="48"/>
    </row>
    <row r="46" spans="2:8" ht="15.75" thickBot="1">
      <c r="B46" s="49"/>
      <c r="C46" s="3"/>
      <c r="D46" s="3"/>
      <c r="E46" s="3"/>
      <c r="F46" s="3"/>
      <c r="G46" s="3"/>
      <c r="H46" s="50"/>
    </row>
    <row r="47" spans="2:8" ht="15.75" thickBot="1">
      <c r="G47" s="49" t="s">
        <v>72</v>
      </c>
      <c r="H47" s="50">
        <f>SUM(H44:H46)</f>
        <v>0</v>
      </c>
    </row>
    <row r="48" spans="2:8">
      <c r="G48" s="47"/>
      <c r="H48" s="47"/>
    </row>
    <row r="49" spans="2:8" ht="15.75" thickBot="1">
      <c r="G49" s="47"/>
      <c r="H49" s="47"/>
    </row>
    <row r="50" spans="2:8" ht="15.75" thickBot="1">
      <c r="B50" s="43" t="s">
        <v>30</v>
      </c>
    </row>
    <row r="51" spans="2:8">
      <c r="B51" s="44"/>
      <c r="C51" s="2"/>
      <c r="D51" s="2"/>
      <c r="E51" s="2"/>
      <c r="F51" s="2"/>
      <c r="G51" s="2"/>
      <c r="H51" s="45"/>
    </row>
    <row r="52" spans="2:8">
      <c r="B52" s="46"/>
      <c r="C52" s="47"/>
      <c r="D52" s="47"/>
      <c r="E52" s="47"/>
      <c r="F52" s="47"/>
      <c r="G52" s="47"/>
      <c r="H52" s="48"/>
    </row>
    <row r="53" spans="2:8" ht="15.75" thickBot="1">
      <c r="B53" s="49"/>
      <c r="C53" s="3"/>
      <c r="D53" s="3"/>
      <c r="E53" s="3"/>
      <c r="F53" s="3"/>
      <c r="G53" s="3"/>
      <c r="H53" s="50"/>
    </row>
    <row r="54" spans="2:8" ht="15.75" thickBot="1">
      <c r="G54" s="49" t="s">
        <v>72</v>
      </c>
      <c r="H54" s="50">
        <f>SUM(H51:H53)</f>
        <v>0</v>
      </c>
    </row>
    <row r="55" spans="2:8">
      <c r="G55" s="47"/>
      <c r="H55" s="47"/>
    </row>
    <row r="56" spans="2:8" ht="15.75" thickBot="1">
      <c r="G56" s="47"/>
      <c r="H56" s="47"/>
    </row>
    <row r="57" spans="2:8" ht="15.75" thickBot="1">
      <c r="B57" s="43" t="s">
        <v>54</v>
      </c>
    </row>
    <row r="58" spans="2:8">
      <c r="B58" s="44"/>
      <c r="C58" s="2"/>
      <c r="D58" s="2"/>
      <c r="E58" s="2"/>
      <c r="F58" s="2"/>
      <c r="G58" s="2"/>
      <c r="H58" s="45"/>
    </row>
    <row r="59" spans="2:8">
      <c r="B59" s="46"/>
      <c r="C59" s="47"/>
      <c r="D59" s="47"/>
      <c r="E59" s="47"/>
      <c r="F59" s="47"/>
      <c r="G59" s="47"/>
      <c r="H59" s="48"/>
    </row>
    <row r="60" spans="2:8" ht="15.75" thickBot="1">
      <c r="B60" s="49"/>
      <c r="C60" s="3"/>
      <c r="D60" s="3"/>
      <c r="E60" s="3"/>
      <c r="F60" s="3"/>
      <c r="G60" s="3"/>
      <c r="H60" s="50"/>
    </row>
    <row r="61" spans="2:8" ht="15.75" thickBot="1">
      <c r="G61" s="51" t="s">
        <v>72</v>
      </c>
      <c r="H61" s="36">
        <f>SUM(H58:H60)</f>
        <v>0</v>
      </c>
    </row>
    <row r="62" spans="2:8">
      <c r="G62" s="47"/>
      <c r="H62" s="47"/>
    </row>
    <row r="63" spans="2:8" ht="15.75" thickBot="1">
      <c r="G63" s="47"/>
      <c r="H63" s="47"/>
    </row>
    <row r="64" spans="2:8" ht="15.75" thickBot="1">
      <c r="B64" s="43" t="s">
        <v>57</v>
      </c>
    </row>
    <row r="65" spans="2:8">
      <c r="B65" s="44"/>
      <c r="C65" s="2"/>
      <c r="D65" s="2"/>
      <c r="E65" s="2"/>
      <c r="F65" s="2"/>
      <c r="G65" s="2"/>
      <c r="H65" s="45"/>
    </row>
    <row r="66" spans="2:8">
      <c r="B66" s="46"/>
      <c r="C66" s="47"/>
      <c r="D66" s="47"/>
      <c r="E66" s="47"/>
      <c r="F66" s="47"/>
      <c r="G66" s="47"/>
      <c r="H66" s="48"/>
    </row>
    <row r="67" spans="2:8" ht="15.75" thickBot="1">
      <c r="B67" s="49"/>
      <c r="C67" s="3"/>
      <c r="D67" s="3"/>
      <c r="E67" s="3"/>
      <c r="F67" s="3"/>
      <c r="G67" s="3"/>
      <c r="H67" s="50"/>
    </row>
    <row r="68" spans="2:8" ht="15.75" thickBot="1">
      <c r="G68" s="51" t="s">
        <v>72</v>
      </c>
      <c r="H68" s="36">
        <f>SUM(H65:H67)</f>
        <v>0</v>
      </c>
    </row>
    <row r="69" spans="2:8">
      <c r="G69" s="47"/>
      <c r="H69" s="47"/>
    </row>
    <row r="70" spans="2:8" ht="15.75" thickBot="1">
      <c r="G70" s="47"/>
      <c r="H70" s="47"/>
    </row>
    <row r="71" spans="2:8" ht="15.75" thickBot="1">
      <c r="B71" s="43" t="s">
        <v>37</v>
      </c>
    </row>
    <row r="72" spans="2:8">
      <c r="B72" s="44"/>
      <c r="C72" s="2"/>
      <c r="D72" s="2"/>
      <c r="E72" s="2"/>
      <c r="F72" s="2"/>
      <c r="G72" s="2"/>
      <c r="H72" s="45"/>
    </row>
    <row r="73" spans="2:8">
      <c r="B73" s="46"/>
      <c r="C73" s="47"/>
      <c r="D73" s="47"/>
      <c r="E73" s="47"/>
      <c r="F73" s="47"/>
      <c r="G73" s="47"/>
      <c r="H73" s="48"/>
    </row>
    <row r="74" spans="2:8" ht="15.75" thickBot="1">
      <c r="B74" s="49"/>
      <c r="C74" s="3"/>
      <c r="D74" s="3"/>
      <c r="E74" s="3"/>
      <c r="F74" s="3"/>
      <c r="G74" s="3"/>
      <c r="H74" s="50"/>
    </row>
    <row r="75" spans="2:8" ht="15.75" thickBot="1">
      <c r="G75" s="51" t="s">
        <v>72</v>
      </c>
      <c r="H75" s="36">
        <f>SUM(H72:H74)</f>
        <v>0</v>
      </c>
    </row>
    <row r="76" spans="2:8">
      <c r="G76" s="47"/>
      <c r="H76" s="47"/>
    </row>
    <row r="77" spans="2:8" ht="15.75" thickBot="1">
      <c r="G77" s="47"/>
      <c r="H77" s="47"/>
    </row>
    <row r="78" spans="2:8" ht="15.75" thickBot="1">
      <c r="B78" s="43" t="s">
        <v>42</v>
      </c>
    </row>
    <row r="79" spans="2:8">
      <c r="B79" s="44"/>
      <c r="C79" s="2"/>
      <c r="D79" s="2"/>
      <c r="E79" s="2"/>
      <c r="F79" s="2"/>
      <c r="G79" s="2"/>
      <c r="H79" s="45"/>
    </row>
    <row r="80" spans="2:8">
      <c r="B80" s="46"/>
      <c r="C80" s="47"/>
      <c r="D80" s="47"/>
      <c r="E80" s="47"/>
      <c r="F80" s="47"/>
      <c r="G80" s="47"/>
      <c r="H80" s="48"/>
    </row>
    <row r="81" spans="2:8" ht="15.75" thickBot="1">
      <c r="B81" s="49"/>
      <c r="C81" s="3"/>
      <c r="D81" s="3"/>
      <c r="E81" s="3"/>
      <c r="F81" s="3"/>
      <c r="G81" s="3"/>
      <c r="H81" s="50"/>
    </row>
    <row r="82" spans="2:8" ht="15.75" thickBot="1">
      <c r="G82" s="51" t="s">
        <v>72</v>
      </c>
      <c r="H82" s="36">
        <f>SUM(H79:H81)</f>
        <v>0</v>
      </c>
    </row>
    <row r="84" spans="2:8" ht="15.75" thickBot="1"/>
    <row r="85" spans="2:8" ht="15.75" thickBot="1">
      <c r="B85" s="43" t="s">
        <v>100</v>
      </c>
    </row>
    <row r="86" spans="2:8">
      <c r="B86" s="44"/>
      <c r="C86" s="2"/>
      <c r="D86" s="2"/>
      <c r="E86" s="2"/>
      <c r="F86" s="2"/>
      <c r="G86" s="2"/>
      <c r="H86" s="45"/>
    </row>
    <row r="87" spans="2:8">
      <c r="B87" s="46"/>
      <c r="C87" s="47"/>
      <c r="D87" s="47"/>
      <c r="E87" s="47"/>
      <c r="F87" s="47"/>
      <c r="G87" s="47"/>
      <c r="H87" s="48"/>
    </row>
    <row r="88" spans="2:8" ht="15.75" thickBot="1">
      <c r="B88" s="49"/>
      <c r="C88" s="3"/>
      <c r="D88" s="3"/>
      <c r="E88" s="3"/>
      <c r="F88" s="3"/>
      <c r="G88" s="3"/>
      <c r="H88" s="50"/>
    </row>
    <row r="89" spans="2:8" ht="15.75" thickBot="1">
      <c r="G89" s="51" t="s">
        <v>72</v>
      </c>
      <c r="H89" s="36">
        <f>SUM(H86:H88)</f>
        <v>0</v>
      </c>
    </row>
  </sheetData>
  <autoFilter ref="B7:H85"/>
  <mergeCells count="1">
    <mergeCell ref="D2:G3"/>
  </mergeCells>
  <conditionalFormatting sqref="G33 G13 G8">
    <cfRule type="containsText" dxfId="8" priority="12" operator="containsText" text="HS">
      <formula>NOT(ISERROR(SEARCH("HS",G8)))</formula>
    </cfRule>
  </conditionalFormatting>
  <conditionalFormatting sqref="G33 G13 G8">
    <cfRule type="containsText" dxfId="7" priority="10" operator="containsText" text="HS">
      <formula>NOT(ISERROR(SEARCH("HS",G8)))</formula>
    </cfRule>
    <cfRule type="containsText" dxfId="6" priority="11" operator="containsText" text="ok">
      <formula>NOT(ISERROR(SEARCH("ok",G8)))</formula>
    </cfRule>
  </conditionalFormatting>
  <conditionalFormatting sqref="G44 G16 G9">
    <cfRule type="containsText" dxfId="5" priority="3" operator="containsText" text="HS">
      <formula>NOT(ISERROR(SEARCH("HS",G9)))</formula>
    </cfRule>
  </conditionalFormatting>
  <conditionalFormatting sqref="G44 G16 G9">
    <cfRule type="containsText" dxfId="4" priority="1" operator="containsText" text="HS">
      <formula>NOT(ISERROR(SEARCH("HS",G9)))</formula>
    </cfRule>
    <cfRule type="containsText" dxfId="3" priority="2" operator="containsText" text="ok">
      <formula>NOT(ISERROR(SEARCH("ok",G9)))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B1:H89"/>
  <sheetViews>
    <sheetView workbookViewId="0">
      <selection activeCell="B6" sqref="B6"/>
    </sheetView>
  </sheetViews>
  <sheetFormatPr baseColWidth="10" defaultRowHeight="15"/>
  <cols>
    <col min="2" max="2" width="19.42578125" bestFit="1" customWidth="1"/>
  </cols>
  <sheetData>
    <row r="1" spans="2:8" ht="15.75" thickBot="1"/>
    <row r="2" spans="2:8">
      <c r="D2" s="114" t="s">
        <v>77</v>
      </c>
      <c r="E2" s="115"/>
      <c r="F2" s="115"/>
      <c r="G2" s="116"/>
    </row>
    <row r="3" spans="2:8" ht="15.75" thickBot="1">
      <c r="D3" s="117"/>
      <c r="E3" s="118"/>
      <c r="F3" s="118"/>
      <c r="G3" s="119"/>
    </row>
    <row r="5" spans="2:8">
      <c r="B5" t="s">
        <v>139</v>
      </c>
    </row>
    <row r="7" spans="2:8" ht="15.75" thickBot="1"/>
    <row r="8" spans="2:8" ht="15.75" thickBot="1">
      <c r="B8" s="43" t="s">
        <v>89</v>
      </c>
    </row>
    <row r="9" spans="2:8">
      <c r="B9" s="6"/>
      <c r="C9" s="7"/>
      <c r="D9" s="7"/>
      <c r="E9" s="16"/>
      <c r="F9" s="7"/>
      <c r="G9" s="17"/>
      <c r="H9" s="45"/>
    </row>
    <row r="10" spans="2:8">
      <c r="B10" s="46"/>
      <c r="C10" s="47"/>
      <c r="D10" s="47"/>
      <c r="E10" s="47"/>
      <c r="F10" s="47"/>
      <c r="G10" s="47"/>
      <c r="H10" s="48"/>
    </row>
    <row r="11" spans="2:8" ht="15.75" thickBot="1">
      <c r="B11" s="49"/>
      <c r="C11" s="3"/>
      <c r="D11" s="3"/>
      <c r="E11" s="3"/>
      <c r="F11" s="3"/>
      <c r="G11" s="3"/>
      <c r="H11" s="50"/>
    </row>
    <row r="12" spans="2:8" ht="15.75" thickBot="1">
      <c r="G12" s="49" t="s">
        <v>72</v>
      </c>
      <c r="H12" s="50">
        <f>SUM(H9:H11)</f>
        <v>0</v>
      </c>
    </row>
    <row r="14" spans="2:8" ht="15.75" thickBot="1"/>
    <row r="15" spans="2:8" ht="15.75" thickBot="1">
      <c r="B15" s="43" t="s">
        <v>90</v>
      </c>
    </row>
    <row r="16" spans="2:8">
      <c r="B16" s="6"/>
      <c r="C16" s="7"/>
      <c r="D16" s="7"/>
      <c r="E16" s="16"/>
      <c r="F16" s="7"/>
      <c r="G16" s="17"/>
      <c r="H16" s="45"/>
    </row>
    <row r="17" spans="2:8">
      <c r="B17" s="46"/>
      <c r="C17" s="47"/>
      <c r="D17" s="47"/>
      <c r="E17" s="47"/>
      <c r="F17" s="47"/>
      <c r="G17" s="47"/>
      <c r="H17" s="48"/>
    </row>
    <row r="18" spans="2:8" ht="15.75" thickBot="1">
      <c r="B18" s="49"/>
      <c r="C18" s="3"/>
      <c r="D18" s="3"/>
      <c r="E18" s="3"/>
      <c r="F18" s="3"/>
      <c r="G18" s="3"/>
      <c r="H18" s="50"/>
    </row>
    <row r="19" spans="2:8" ht="15.75" thickBot="1">
      <c r="G19" s="49" t="s">
        <v>72</v>
      </c>
      <c r="H19" s="50">
        <f>SUM(H16:H18)</f>
        <v>0</v>
      </c>
    </row>
    <row r="21" spans="2:8" ht="15.75" thickBot="1"/>
    <row r="22" spans="2:8" ht="15.75" thickBot="1">
      <c r="B22" s="43" t="s">
        <v>11</v>
      </c>
    </row>
    <row r="23" spans="2:8">
      <c r="B23" s="44"/>
      <c r="C23" s="2"/>
      <c r="D23" s="2"/>
      <c r="E23" s="2"/>
      <c r="F23" s="2"/>
      <c r="G23" s="2"/>
      <c r="H23" s="45"/>
    </row>
    <row r="24" spans="2:8">
      <c r="B24" s="46"/>
      <c r="C24" s="47"/>
      <c r="D24" s="47"/>
      <c r="E24" s="47"/>
      <c r="F24" s="47"/>
      <c r="G24" s="47"/>
      <c r="H24" s="48"/>
    </row>
    <row r="25" spans="2:8" ht="15.75" thickBot="1">
      <c r="B25" s="49"/>
      <c r="C25" s="3"/>
      <c r="D25" s="3"/>
      <c r="E25" s="3"/>
      <c r="F25" s="3"/>
      <c r="G25" s="3"/>
      <c r="H25" s="50"/>
    </row>
    <row r="26" spans="2:8" ht="15.75" thickBot="1">
      <c r="G26" s="51" t="s">
        <v>72</v>
      </c>
      <c r="H26" s="36">
        <f>SUM(H23:H25)</f>
        <v>0</v>
      </c>
    </row>
    <row r="27" spans="2:8">
      <c r="G27" s="47"/>
      <c r="H27" s="47"/>
    </row>
    <row r="28" spans="2:8" ht="15.75" thickBot="1">
      <c r="G28" s="47"/>
      <c r="H28" s="47"/>
    </row>
    <row r="29" spans="2:8" ht="15.75" thickBot="1">
      <c r="B29" s="43" t="s">
        <v>38</v>
      </c>
    </row>
    <row r="30" spans="2:8">
      <c r="B30" s="44"/>
      <c r="C30" s="2"/>
      <c r="D30" s="2"/>
      <c r="E30" s="2"/>
      <c r="F30" s="2"/>
      <c r="G30" s="2"/>
      <c r="H30" s="45"/>
    </row>
    <row r="31" spans="2:8">
      <c r="B31" s="46"/>
      <c r="C31" s="47"/>
      <c r="D31" s="47"/>
      <c r="E31" s="47"/>
      <c r="F31" s="47"/>
      <c r="G31" s="47"/>
      <c r="H31" s="48"/>
    </row>
    <row r="32" spans="2:8" ht="15.75" thickBot="1">
      <c r="B32" s="49"/>
      <c r="C32" s="3"/>
      <c r="D32" s="3"/>
      <c r="E32" s="3"/>
      <c r="F32" s="3"/>
      <c r="G32" s="3"/>
      <c r="H32" s="50"/>
    </row>
    <row r="33" spans="2:8" ht="15.75" thickBot="1">
      <c r="G33" s="51" t="s">
        <v>72</v>
      </c>
      <c r="H33" s="36">
        <f>SUM(H30:H32)</f>
        <v>0</v>
      </c>
    </row>
    <row r="34" spans="2:8">
      <c r="G34" s="47"/>
      <c r="H34" s="47"/>
    </row>
    <row r="35" spans="2:8" ht="15.75" thickBot="1">
      <c r="G35" s="47"/>
      <c r="H35" s="47"/>
    </row>
    <row r="36" spans="2:8" ht="15.75" thickBot="1">
      <c r="B36" s="43" t="s">
        <v>22</v>
      </c>
    </row>
    <row r="37" spans="2:8">
      <c r="B37" s="44"/>
      <c r="C37" s="2"/>
      <c r="D37" s="2"/>
      <c r="E37" s="2"/>
      <c r="F37" s="2"/>
      <c r="G37" s="2"/>
      <c r="H37" s="45"/>
    </row>
    <row r="38" spans="2:8">
      <c r="B38" s="46"/>
      <c r="C38" s="47"/>
      <c r="D38" s="47"/>
      <c r="E38" s="47"/>
      <c r="F38" s="47"/>
      <c r="G38" s="47"/>
      <c r="H38" s="48"/>
    </row>
    <row r="39" spans="2:8" ht="15.75" thickBot="1">
      <c r="B39" s="49"/>
      <c r="C39" s="3"/>
      <c r="D39" s="3"/>
      <c r="E39" s="3"/>
      <c r="F39" s="3"/>
      <c r="G39" s="3"/>
      <c r="H39" s="50"/>
    </row>
    <row r="40" spans="2:8" ht="15.75" thickBot="1">
      <c r="G40" s="49" t="s">
        <v>72</v>
      </c>
      <c r="H40" s="50">
        <f>SUM(H37:H39)</f>
        <v>0</v>
      </c>
    </row>
    <row r="41" spans="2:8">
      <c r="G41" s="47"/>
      <c r="H41" s="47"/>
    </row>
    <row r="42" spans="2:8" ht="15.75" thickBot="1">
      <c r="G42" s="47"/>
      <c r="H42" s="47"/>
    </row>
    <row r="43" spans="2:8" ht="15.75" thickBot="1">
      <c r="B43" s="43" t="s">
        <v>91</v>
      </c>
    </row>
    <row r="44" spans="2:8">
      <c r="B44" s="6"/>
      <c r="C44" s="7"/>
      <c r="D44" s="7"/>
      <c r="E44" s="16"/>
      <c r="F44" s="7"/>
      <c r="G44" s="17"/>
      <c r="H44" s="45"/>
    </row>
    <row r="45" spans="2:8">
      <c r="B45" s="46"/>
      <c r="C45" s="47"/>
      <c r="D45" s="47"/>
      <c r="E45" s="47"/>
      <c r="F45" s="47"/>
      <c r="G45" s="47"/>
      <c r="H45" s="48"/>
    </row>
    <row r="46" spans="2:8" ht="15.75" thickBot="1">
      <c r="B46" s="49"/>
      <c r="C46" s="3"/>
      <c r="D46" s="3"/>
      <c r="E46" s="3"/>
      <c r="F46" s="3"/>
      <c r="G46" s="3"/>
      <c r="H46" s="50"/>
    </row>
    <row r="47" spans="2:8" ht="15.75" thickBot="1">
      <c r="G47" s="49" t="s">
        <v>72</v>
      </c>
      <c r="H47" s="50">
        <f>SUM(H44:H46)</f>
        <v>0</v>
      </c>
    </row>
    <row r="48" spans="2:8">
      <c r="G48" s="47"/>
      <c r="H48" s="47"/>
    </row>
    <row r="49" spans="2:8" ht="15.75" thickBot="1">
      <c r="G49" s="47"/>
      <c r="H49" s="47"/>
    </row>
    <row r="50" spans="2:8" ht="15.75" thickBot="1">
      <c r="B50" s="43" t="s">
        <v>30</v>
      </c>
    </row>
    <row r="51" spans="2:8">
      <c r="B51" s="44"/>
      <c r="C51" s="2"/>
      <c r="D51" s="2"/>
      <c r="E51" s="2"/>
      <c r="F51" s="2"/>
      <c r="G51" s="2"/>
      <c r="H51" s="45"/>
    </row>
    <row r="52" spans="2:8">
      <c r="B52" s="46"/>
      <c r="C52" s="47"/>
      <c r="D52" s="47"/>
      <c r="E52" s="47"/>
      <c r="F52" s="47"/>
      <c r="G52" s="47"/>
      <c r="H52" s="48"/>
    </row>
    <row r="53" spans="2:8" ht="15.75" thickBot="1">
      <c r="B53" s="49"/>
      <c r="C53" s="3"/>
      <c r="D53" s="3"/>
      <c r="E53" s="3"/>
      <c r="F53" s="3"/>
      <c r="G53" s="3"/>
      <c r="H53" s="50"/>
    </row>
    <row r="54" spans="2:8" ht="15.75" thickBot="1">
      <c r="G54" s="49" t="s">
        <v>72</v>
      </c>
      <c r="H54" s="50">
        <f>SUM(H51:H53)</f>
        <v>0</v>
      </c>
    </row>
    <row r="55" spans="2:8">
      <c r="G55" s="47"/>
      <c r="H55" s="47"/>
    </row>
    <row r="56" spans="2:8" ht="15.75" thickBot="1">
      <c r="G56" s="47"/>
      <c r="H56" s="47"/>
    </row>
    <row r="57" spans="2:8" ht="15.75" thickBot="1">
      <c r="B57" s="43" t="s">
        <v>54</v>
      </c>
    </row>
    <row r="58" spans="2:8">
      <c r="B58" s="44"/>
      <c r="C58" s="2"/>
      <c r="D58" s="2"/>
      <c r="E58" s="2"/>
      <c r="F58" s="2"/>
      <c r="G58" s="2"/>
      <c r="H58" s="45"/>
    </row>
    <row r="59" spans="2:8">
      <c r="B59" s="46"/>
      <c r="C59" s="47"/>
      <c r="D59" s="47"/>
      <c r="E59" s="47"/>
      <c r="F59" s="47"/>
      <c r="G59" s="47"/>
      <c r="H59" s="48"/>
    </row>
    <row r="60" spans="2:8" ht="15.75" thickBot="1">
      <c r="B60" s="49"/>
      <c r="C60" s="3"/>
      <c r="D60" s="3"/>
      <c r="E60" s="3"/>
      <c r="F60" s="3"/>
      <c r="G60" s="3"/>
      <c r="H60" s="50"/>
    </row>
    <row r="61" spans="2:8" ht="15.75" thickBot="1">
      <c r="G61" s="51" t="s">
        <v>72</v>
      </c>
      <c r="H61" s="36">
        <f>SUM(H58:H60)</f>
        <v>0</v>
      </c>
    </row>
    <row r="62" spans="2:8">
      <c r="G62" s="47"/>
      <c r="H62" s="47"/>
    </row>
    <row r="63" spans="2:8" ht="15.75" thickBot="1">
      <c r="G63" s="47"/>
      <c r="H63" s="47"/>
    </row>
    <row r="64" spans="2:8" ht="15.75" thickBot="1">
      <c r="B64" s="43" t="s">
        <v>57</v>
      </c>
    </row>
    <row r="65" spans="2:8">
      <c r="B65" s="44"/>
      <c r="C65" s="2"/>
      <c r="D65" s="2"/>
      <c r="E65" s="2"/>
      <c r="F65" s="2"/>
      <c r="G65" s="2"/>
      <c r="H65" s="45"/>
    </row>
    <row r="66" spans="2:8">
      <c r="B66" s="46"/>
      <c r="C66" s="47"/>
      <c r="D66" s="47"/>
      <c r="E66" s="47"/>
      <c r="F66" s="47"/>
      <c r="G66" s="47"/>
      <c r="H66" s="48"/>
    </row>
    <row r="67" spans="2:8" ht="15.75" thickBot="1">
      <c r="B67" s="49"/>
      <c r="C67" s="3"/>
      <c r="D67" s="3"/>
      <c r="E67" s="3"/>
      <c r="F67" s="3"/>
      <c r="G67" s="3"/>
      <c r="H67" s="50"/>
    </row>
    <row r="68" spans="2:8" ht="15.75" thickBot="1">
      <c r="G68" s="51" t="s">
        <v>72</v>
      </c>
      <c r="H68" s="36">
        <f>SUM(H65:H67)</f>
        <v>0</v>
      </c>
    </row>
    <row r="69" spans="2:8">
      <c r="G69" s="47"/>
      <c r="H69" s="47"/>
    </row>
    <row r="70" spans="2:8" ht="15.75" thickBot="1">
      <c r="G70" s="47"/>
      <c r="H70" s="47"/>
    </row>
    <row r="71" spans="2:8" ht="15.75" thickBot="1">
      <c r="B71" s="43" t="s">
        <v>37</v>
      </c>
    </row>
    <row r="72" spans="2:8">
      <c r="B72" s="44"/>
      <c r="C72" s="2"/>
      <c r="D72" s="2"/>
      <c r="E72" s="2"/>
      <c r="F72" s="2"/>
      <c r="G72" s="2"/>
      <c r="H72" s="45"/>
    </row>
    <row r="73" spans="2:8">
      <c r="B73" s="46"/>
      <c r="C73" s="47"/>
      <c r="D73" s="47"/>
      <c r="E73" s="47"/>
      <c r="F73" s="47"/>
      <c r="G73" s="47"/>
      <c r="H73" s="48"/>
    </row>
    <row r="74" spans="2:8" ht="15.75" thickBot="1">
      <c r="B74" s="49"/>
      <c r="C74" s="3"/>
      <c r="D74" s="3"/>
      <c r="E74" s="3"/>
      <c r="F74" s="3"/>
      <c r="G74" s="3"/>
      <c r="H74" s="50"/>
    </row>
    <row r="75" spans="2:8" ht="15.75" thickBot="1">
      <c r="G75" s="51" t="s">
        <v>72</v>
      </c>
      <c r="H75" s="36">
        <f>SUM(H72:H74)</f>
        <v>0</v>
      </c>
    </row>
    <row r="76" spans="2:8">
      <c r="G76" s="47"/>
      <c r="H76" s="47"/>
    </row>
    <row r="77" spans="2:8" ht="15.75" thickBot="1">
      <c r="G77" s="47"/>
      <c r="H77" s="47"/>
    </row>
    <row r="78" spans="2:8" ht="15.75" thickBot="1">
      <c r="B78" s="43" t="s">
        <v>42</v>
      </c>
    </row>
    <row r="79" spans="2:8">
      <c r="B79" s="44"/>
      <c r="C79" s="2"/>
      <c r="D79" s="2"/>
      <c r="E79" s="2"/>
      <c r="F79" s="2"/>
      <c r="G79" s="2"/>
      <c r="H79" s="45"/>
    </row>
    <row r="80" spans="2:8">
      <c r="B80" s="46"/>
      <c r="C80" s="47"/>
      <c r="D80" s="47"/>
      <c r="E80" s="47"/>
      <c r="F80" s="47"/>
      <c r="G80" s="47"/>
      <c r="H80" s="48"/>
    </row>
    <row r="81" spans="2:8" ht="15.75" thickBot="1">
      <c r="B81" s="49"/>
      <c r="C81" s="3"/>
      <c r="D81" s="3"/>
      <c r="E81" s="3"/>
      <c r="F81" s="3"/>
      <c r="G81" s="3"/>
      <c r="H81" s="50"/>
    </row>
    <row r="82" spans="2:8" ht="15.75" thickBot="1">
      <c r="G82" s="51" t="s">
        <v>72</v>
      </c>
      <c r="H82" s="36">
        <f>SUM(H79:H81)</f>
        <v>0</v>
      </c>
    </row>
    <row r="84" spans="2:8" ht="15.75" thickBot="1"/>
    <row r="85" spans="2:8" ht="15.75" thickBot="1">
      <c r="B85" s="43" t="s">
        <v>100</v>
      </c>
    </row>
    <row r="86" spans="2:8">
      <c r="B86" s="44"/>
      <c r="C86" s="2"/>
      <c r="D86" s="2"/>
      <c r="E86" s="2"/>
      <c r="F86" s="2"/>
      <c r="G86" s="2"/>
      <c r="H86" s="45"/>
    </row>
    <row r="87" spans="2:8">
      <c r="B87" s="46"/>
      <c r="C87" s="47"/>
      <c r="D87" s="47"/>
      <c r="E87" s="47"/>
      <c r="F87" s="47"/>
      <c r="G87" s="47"/>
      <c r="H87" s="48"/>
    </row>
    <row r="88" spans="2:8" ht="15.75" thickBot="1">
      <c r="B88" s="49"/>
      <c r="C88" s="3"/>
      <c r="D88" s="3"/>
      <c r="E88" s="3"/>
      <c r="F88" s="3"/>
      <c r="G88" s="3"/>
      <c r="H88" s="50"/>
    </row>
    <row r="89" spans="2:8" ht="15.75" thickBot="1">
      <c r="G89" s="51" t="s">
        <v>72</v>
      </c>
      <c r="H89" s="36">
        <f>SUM(H86:H88)</f>
        <v>0</v>
      </c>
    </row>
  </sheetData>
  <autoFilter ref="B7:H93"/>
  <mergeCells count="1">
    <mergeCell ref="D2:G3"/>
  </mergeCells>
  <conditionalFormatting sqref="G44 G16 G9">
    <cfRule type="containsText" dxfId="2" priority="5" operator="containsText" text="HS">
      <formula>NOT(ISERROR(SEARCH("HS",G9)))</formula>
    </cfRule>
  </conditionalFormatting>
  <conditionalFormatting sqref="G44 G16 G9">
    <cfRule type="containsText" dxfId="1" priority="3" operator="containsText" text="HS">
      <formula>NOT(ISERROR(SEARCH("HS",G9)))</formula>
    </cfRule>
    <cfRule type="containsText" dxfId="0" priority="4" operator="containsText" text="ok">
      <formula>NOT(ISERROR(SEARCH("ok",G9)))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Disponibilités</vt:lpstr>
      <vt:lpstr>Inventaire Général</vt:lpstr>
      <vt:lpstr>Equipe 1</vt:lpstr>
      <vt:lpstr>Equipe 2</vt:lpstr>
      <vt:lpstr>Equipe 3</vt:lpstr>
      <vt:lpstr>Equipe 4</vt:lpstr>
      <vt:lpstr>RACC 1</vt:lpstr>
      <vt:lpstr>RACC 2</vt:lpstr>
      <vt:lpstr>RACC 3</vt:lpstr>
      <vt:lpstr>SAV</vt:lpstr>
      <vt:lpstr>SAV peinture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</dc:creator>
  <cp:lastModifiedBy>micka</cp:lastModifiedBy>
  <dcterms:created xsi:type="dcterms:W3CDTF">2015-05-19T05:33:33Z</dcterms:created>
  <dcterms:modified xsi:type="dcterms:W3CDTF">2015-05-20T13:26:26Z</dcterms:modified>
</cp:coreProperties>
</file>