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vbaProject.bin" ContentType="application/vnd.ms-office.vbaProject"/>
  <Override PartName="/xl/drawings/drawing4.xml" ContentType="application/vnd.openxmlformats-officedocument.drawing+xml"/>
  <Override PartName="/xl/drawings/drawing3.xml" ContentType="application/vnd.openxmlformats-officedocument.drawing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drawings/drawing2.xml" ContentType="application/vnd.openxmlformats-officedocument.drawing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worksheets/sheet6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xl/activeX/activeX1.xml" ContentType="application/vnd.ms-office.activeX+xml"/>
  <Override PartName="/xl/activeX/activeX3.bin" ContentType="application/vnd.ms-office.activeX"/>
  <Override PartName="/xl/activeX/activeX3.xml" ContentType="application/vnd.ms-office.activeX+xml"/>
  <Override PartName="/xl/activeX/activeX2.bin" ContentType="application/vnd.ms-office.activeX"/>
  <Override PartName="/xl/activeX/activeX2.xml" ContentType="application/vnd.ms-office.activeX+xml"/>
  <Override PartName="/xl/activeX/activeX1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15315" windowHeight="6435"/>
  </bookViews>
  <sheets>
    <sheet name="MENU" sheetId="11" r:id="rId1"/>
    <sheet name="Feuil8" sheetId="9" r:id="rId2"/>
    <sheet name="TABLEAU DE BORD" sheetId="1" r:id="rId3"/>
    <sheet name="FICHES" sheetId="10" r:id="rId4"/>
    <sheet name="stockage FICHES" sheetId="12" r:id="rId5"/>
    <sheet name="NOMS" sheetId="13" r:id="rId6"/>
    <sheet name="données" sheetId="14" r:id="rId7"/>
  </sheets>
  <definedNames>
    <definedName name="_xlnm._FilterDatabase" localSheetId="1" hidden="1">Feuil8!$B$8:$D$8</definedName>
    <definedName name="_xlnm._FilterDatabase" localSheetId="2" hidden="1">'TABLEAU DE BORD'!$C$12:$O$210</definedName>
    <definedName name="ABC">données!$K$15:$L$15</definedName>
    <definedName name="ALLGDF">données!$A$11:$A$26</definedName>
    <definedName name="AQW">données!$K$17:$K$27</definedName>
    <definedName name="AZERT">données!$L$17:$L$23</definedName>
    <definedName name="_xlnm.Criteria" localSheetId="2">'TABLEAU DE BORD'!$C$12:$C$13</definedName>
    <definedName name="données">'TABLEAU DE BORD'!$C$14:$C$210</definedName>
    <definedName name="données1">#REF!</definedName>
    <definedName name="ELEC">NOMS!$B$2:$B$27</definedName>
    <definedName name="ERR_GDF">'TABLEAU DE BORD'!$A$14:$A$210</definedName>
    <definedName name="ERR_REF">'TABLEAU DE BORD'!$C$14:$C$210</definedName>
    <definedName name="ERR_TYPE">'TABLEAU DE BORD'!$B$14:$B$210</definedName>
    <definedName name="exemple">données!$D$5:$D$20</definedName>
    <definedName name="exemple1">données!$E$5:$E$20</definedName>
    <definedName name="exemple2">données!$D$5:$E$20</definedName>
    <definedName name="exemple3">données!$G$6:$G$8</definedName>
    <definedName name="GDF">'TABLEAU DE BORD'!$A$14:$A$210</definedName>
    <definedName name="matrice1">'TABLEAU DE BORD'!$C$14:$D$210</definedName>
    <definedName name="REF">'TABLEAU DE BORD'!$C$14:$C$210</definedName>
    <definedName name="TYPE">'TABLEAU DE BORD'!$B$14:$B$210</definedName>
    <definedName name="volou">données!$E$5:$I$5</definedName>
    <definedName name="Z_BEC9AF16_527E_4C7F_A4F3_918F548B9822_.wvu.FilterData" localSheetId="1" hidden="1">Feuil8!$B$8:$D$8</definedName>
    <definedName name="Z_BEC9AF16_527E_4C7F_A4F3_918F548B9822_.wvu.FilterData" localSheetId="2" hidden="1">'TABLEAU DE BORD'!$C$12:$O$210</definedName>
  </definedNames>
  <calcPr calcId="145621"/>
  <customWorkbookViews>
    <customWorkbookView name="ESSAI" guid="{BEC9AF16-527E-4C7F-A4F3-918F548B9822}" maximized="1" windowWidth="1436" windowHeight="707" activeSheetId="11"/>
  </customWorkbookViews>
</workbook>
</file>

<file path=xl/calcChain.xml><?xml version="1.0" encoding="utf-8"?>
<calcChain xmlns="http://schemas.openxmlformats.org/spreadsheetml/2006/main">
  <c r="Q18" i="10" l="1"/>
  <c r="R15" i="10"/>
  <c r="R13" i="10"/>
  <c r="R11" i="10"/>
  <c r="R9" i="10"/>
  <c r="L18" i="10"/>
  <c r="M15" i="10"/>
  <c r="M13" i="10"/>
  <c r="M11" i="10"/>
  <c r="M9" i="10"/>
  <c r="G18" i="10"/>
  <c r="H15" i="10"/>
  <c r="H13" i="10"/>
  <c r="H11" i="10"/>
  <c r="H9" i="10"/>
  <c r="B18" i="10" l="1"/>
  <c r="P29" i="14" a="1"/>
  <c r="P30" i="14" s="1"/>
  <c r="O29" i="14" a="1"/>
  <c r="O29" i="14" s="1"/>
  <c r="N29" i="14" a="1"/>
  <c r="N29" i="14" s="1"/>
  <c r="M29" i="14" a="1"/>
  <c r="M29" i="14" s="1"/>
  <c r="L29" i="14" a="1"/>
  <c r="L30" i="14" s="1"/>
  <c r="K29" i="14" a="1"/>
  <c r="K29" i="14" s="1"/>
  <c r="J29" i="14" a="1"/>
  <c r="J29" i="14" s="1"/>
  <c r="I29" i="14" a="1"/>
  <c r="I29" i="14" s="1"/>
  <c r="H29" i="14" a="1"/>
  <c r="H29" i="14" s="1"/>
  <c r="G29" i="14" a="1"/>
  <c r="G29" i="14" s="1"/>
  <c r="F29" i="14" a="1"/>
  <c r="F29" i="14" s="1"/>
  <c r="E29" i="14" a="1"/>
  <c r="E29" i="14" s="1"/>
  <c r="C29" i="14" a="1"/>
  <c r="C29" i="14" s="1"/>
  <c r="A28" i="14" a="1"/>
  <c r="B28" i="14" s="1"/>
  <c r="H32" i="14" l="1"/>
  <c r="H30" i="14"/>
  <c r="M30" i="14"/>
  <c r="N30" i="14"/>
  <c r="O30" i="14"/>
  <c r="E32" i="14"/>
  <c r="E30" i="14"/>
  <c r="J32" i="14"/>
  <c r="C32" i="14"/>
  <c r="C30" i="14"/>
  <c r="F30" i="14"/>
  <c r="G30" i="14"/>
  <c r="J34" i="14"/>
  <c r="J30" i="14"/>
  <c r="K30" i="14"/>
  <c r="F32" i="14"/>
  <c r="P33" i="14"/>
  <c r="P31" i="14"/>
  <c r="P29" i="14"/>
  <c r="P34" i="14"/>
  <c r="P32" i="14"/>
  <c r="M31" i="14"/>
  <c r="L35" i="14"/>
  <c r="L33" i="14"/>
  <c r="L31" i="14"/>
  <c r="L29" i="14"/>
  <c r="L36" i="14"/>
  <c r="L34" i="14"/>
  <c r="L32" i="14"/>
  <c r="J33" i="14"/>
  <c r="J31" i="14"/>
  <c r="I30" i="14"/>
  <c r="H31" i="14"/>
  <c r="F31" i="14"/>
  <c r="E31" i="14"/>
  <c r="C31" i="14"/>
  <c r="W28" i="14"/>
  <c r="U28" i="14"/>
  <c r="S28" i="14"/>
  <c r="Q28" i="14"/>
  <c r="O28" i="14"/>
  <c r="M28" i="14"/>
  <c r="K28" i="14"/>
  <c r="I28" i="14"/>
  <c r="G28" i="14"/>
  <c r="E28" i="14"/>
  <c r="C28" i="14"/>
  <c r="A28" i="14"/>
  <c r="X28" i="14"/>
  <c r="V28" i="14"/>
  <c r="T28" i="14"/>
  <c r="R28" i="14"/>
  <c r="P28" i="14"/>
  <c r="N28" i="14"/>
  <c r="L28" i="14"/>
  <c r="J28" i="14"/>
  <c r="H28" i="14"/>
  <c r="F28" i="14"/>
  <c r="D28" i="14"/>
  <c r="R7" i="10"/>
  <c r="M7" i="10" l="1"/>
  <c r="H7" i="10"/>
  <c r="C7" i="10"/>
  <c r="C15" i="10"/>
  <c r="C13" i="10"/>
  <c r="C11" i="10"/>
  <c r="C9" i="10"/>
  <c r="M8" i="1" l="1"/>
  <c r="K8" i="1"/>
  <c r="I8" i="1"/>
  <c r="E8" i="1"/>
  <c r="G8" i="1"/>
  <c r="O8" i="1" l="1"/>
</calcChain>
</file>

<file path=xl/comments1.xml><?xml version="1.0" encoding="utf-8"?>
<comments xmlns="http://schemas.openxmlformats.org/spreadsheetml/2006/main">
  <authors>
    <author>Guillaume Martin  - J527644</author>
  </authors>
  <commentList>
    <comment ref="B12" authorId="0">
      <text>
        <r>
          <rPr>
            <b/>
            <sz val="9"/>
            <color indexed="81"/>
            <rFont val="Tahoma"/>
            <family val="2"/>
          </rPr>
          <t>Guillaume Martin  - J527644:</t>
        </r>
        <r>
          <rPr>
            <sz val="9"/>
            <color indexed="81"/>
            <rFont val="Tahoma"/>
            <family val="2"/>
          </rPr>
          <t xml:space="preserve">
S01 2015
</t>
        </r>
      </text>
    </comment>
  </commentList>
</comments>
</file>

<file path=xl/sharedStrings.xml><?xml version="1.0" encoding="utf-8"?>
<sst xmlns="http://schemas.openxmlformats.org/spreadsheetml/2006/main" count="958" uniqueCount="344">
  <si>
    <t>Références</t>
  </si>
  <si>
    <t>GDF</t>
  </si>
  <si>
    <t>Type</t>
  </si>
  <si>
    <t>Stock</t>
  </si>
  <si>
    <t>Sur machine</t>
  </si>
  <si>
    <t>Zone de décision</t>
  </si>
  <si>
    <t>Réparation interne</t>
  </si>
  <si>
    <t>Réparateur</t>
  </si>
  <si>
    <t>Code MABEC</t>
  </si>
  <si>
    <t>1300T 4/5</t>
  </si>
  <si>
    <t>DN45</t>
  </si>
  <si>
    <t>Z000176665</t>
  </si>
  <si>
    <t>98_14_023</t>
  </si>
  <si>
    <t>98_14_166</t>
  </si>
  <si>
    <t>98_14_010</t>
  </si>
  <si>
    <t>1300T 6</t>
  </si>
  <si>
    <t>DN42</t>
  </si>
  <si>
    <t>Z000176664</t>
  </si>
  <si>
    <t>98_14_146</t>
  </si>
  <si>
    <t>98_14_149</t>
  </si>
  <si>
    <t>1600T 1/3/4/5</t>
  </si>
  <si>
    <t>Z000236135</t>
  </si>
  <si>
    <t>98_14_125</t>
  </si>
  <si>
    <t>98_14_138</t>
  </si>
  <si>
    <t>98_14_167</t>
  </si>
  <si>
    <t>98_14_110</t>
  </si>
  <si>
    <t>DN50</t>
  </si>
  <si>
    <t>Z000274397</t>
  </si>
  <si>
    <t>98_14_175</t>
  </si>
  <si>
    <t>98_14_142</t>
  </si>
  <si>
    <t>DN60</t>
  </si>
  <si>
    <t>Z000274398</t>
  </si>
  <si>
    <t>98_14_141</t>
  </si>
  <si>
    <t>98_14_139</t>
  </si>
  <si>
    <t>DN65</t>
  </si>
  <si>
    <t>Z000274399</t>
  </si>
  <si>
    <t>98_14_140</t>
  </si>
  <si>
    <t>98_14_176</t>
  </si>
  <si>
    <t>98_14_275</t>
  </si>
  <si>
    <t>2000T 1</t>
  </si>
  <si>
    <t>Z000211651</t>
  </si>
  <si>
    <t>98_14_103</t>
  </si>
  <si>
    <t>2000T 2</t>
  </si>
  <si>
    <t>DN60 pos 1</t>
  </si>
  <si>
    <t>Z000177171</t>
  </si>
  <si>
    <t>98_14_180</t>
  </si>
  <si>
    <t>98_14_173</t>
  </si>
  <si>
    <t>Z000177173</t>
  </si>
  <si>
    <t>98_14_158</t>
  </si>
  <si>
    <t>DN60 pos 2</t>
  </si>
  <si>
    <t>Z000177172</t>
  </si>
  <si>
    <t>98_14_157</t>
  </si>
  <si>
    <t>98_14_152</t>
  </si>
  <si>
    <t>Z000177170</t>
  </si>
  <si>
    <t>98_14_272</t>
  </si>
  <si>
    <t>DN60 pos 3</t>
  </si>
  <si>
    <t>98_14_156</t>
  </si>
  <si>
    <t>98_14_232</t>
  </si>
  <si>
    <t>DN60 préch.</t>
  </si>
  <si>
    <t>2500T 2</t>
  </si>
  <si>
    <t>98_14_267</t>
  </si>
  <si>
    <t>98_14_243</t>
  </si>
  <si>
    <t>DN52</t>
  </si>
  <si>
    <t>Z000274401</t>
  </si>
  <si>
    <t>98_14_177</t>
  </si>
  <si>
    <t>98_14_027</t>
  </si>
  <si>
    <t>98_14_083</t>
  </si>
  <si>
    <t>98_14_238</t>
  </si>
  <si>
    <t>DN75</t>
  </si>
  <si>
    <t>Z000176663</t>
  </si>
  <si>
    <t>sans</t>
  </si>
  <si>
    <t>2500T 3</t>
  </si>
  <si>
    <t>D3</t>
  </si>
  <si>
    <t>98_14_053</t>
  </si>
  <si>
    <t>98_14_054</t>
  </si>
  <si>
    <t>98_14_112</t>
  </si>
  <si>
    <t>98_14_186</t>
  </si>
  <si>
    <t>98_14_190</t>
  </si>
  <si>
    <t>98_14_046</t>
  </si>
  <si>
    <t>98_14_184</t>
  </si>
  <si>
    <t>98_14_203</t>
  </si>
  <si>
    <t>98_14_204</t>
  </si>
  <si>
    <t>98_14_216</t>
  </si>
  <si>
    <t>98_14_227</t>
  </si>
  <si>
    <t>D5</t>
  </si>
  <si>
    <t>98_14_087</t>
  </si>
  <si>
    <t>98_14_162</t>
  </si>
  <si>
    <t>98_14_044</t>
  </si>
  <si>
    <t>98_14_085</t>
  </si>
  <si>
    <t>98_14_088</t>
  </si>
  <si>
    <t>98_14_099</t>
  </si>
  <si>
    <t>98_14_129</t>
  </si>
  <si>
    <t>98_14_131</t>
  </si>
  <si>
    <t>98_14_132</t>
  </si>
  <si>
    <t>98_14_143</t>
  </si>
  <si>
    <t>98_14_163</t>
  </si>
  <si>
    <t>98_14_164</t>
  </si>
  <si>
    <t>98_14_171</t>
  </si>
  <si>
    <t>98_14_172</t>
  </si>
  <si>
    <t>98_14_233</t>
  </si>
  <si>
    <t>2500T 4</t>
  </si>
  <si>
    <t>98_14_273</t>
  </si>
  <si>
    <t>98_14_274</t>
  </si>
  <si>
    <t>98_14_263</t>
  </si>
  <si>
    <t>98_14_268</t>
  </si>
  <si>
    <t>98_14_264</t>
  </si>
  <si>
    <t>98_14_269</t>
  </si>
  <si>
    <t>DN70</t>
  </si>
  <si>
    <t>98_14_265</t>
  </si>
  <si>
    <t>3000T</t>
  </si>
  <si>
    <t>DN72</t>
  </si>
  <si>
    <t>98_14_271</t>
  </si>
  <si>
    <t>DN85</t>
  </si>
  <si>
    <t>98_14_270</t>
  </si>
  <si>
    <t>4000T 1/2/3</t>
  </si>
  <si>
    <t>CN76</t>
  </si>
  <si>
    <t>98_14_154</t>
  </si>
  <si>
    <t>Z000274402</t>
  </si>
  <si>
    <t>98_14_165</t>
  </si>
  <si>
    <t>98_14_116</t>
  </si>
  <si>
    <t>98_14_122</t>
  </si>
  <si>
    <t>98_14_178</t>
  </si>
  <si>
    <t>DN62</t>
  </si>
  <si>
    <t>98_14_115</t>
  </si>
  <si>
    <t>98_14_169</t>
  </si>
  <si>
    <t>98_14_168</t>
  </si>
  <si>
    <t>DN68</t>
  </si>
  <si>
    <t>98_14_258</t>
  </si>
  <si>
    <t>98_14_174</t>
  </si>
  <si>
    <t>Z000178003</t>
  </si>
  <si>
    <t>98_14_242</t>
  </si>
  <si>
    <t>98_14_153</t>
  </si>
  <si>
    <t>98_14_266</t>
  </si>
  <si>
    <t>5000T 1</t>
  </si>
  <si>
    <t>DN95 pos 1</t>
  </si>
  <si>
    <t>Z000453439</t>
  </si>
  <si>
    <t>98_14_252</t>
  </si>
  <si>
    <t>98_14_254</t>
  </si>
  <si>
    <t>98_14_281</t>
  </si>
  <si>
    <t>DN95 pos 2</t>
  </si>
  <si>
    <t>Z000453440</t>
  </si>
  <si>
    <t>98_14_255</t>
  </si>
  <si>
    <t>98_14_253</t>
  </si>
  <si>
    <t>98_14_282</t>
  </si>
  <si>
    <t>5000T 2</t>
  </si>
  <si>
    <t>CN105</t>
  </si>
  <si>
    <t>Z000177169</t>
  </si>
  <si>
    <t>CN93</t>
  </si>
  <si>
    <t>Z000177161</t>
  </si>
  <si>
    <t>DN110</t>
  </si>
  <si>
    <t>98_14_194</t>
  </si>
  <si>
    <t>98_14_191</t>
  </si>
  <si>
    <t>98_14_205</t>
  </si>
  <si>
    <t>DN98 pos 1</t>
  </si>
  <si>
    <t>Z000244595</t>
  </si>
  <si>
    <t>98_14_202</t>
  </si>
  <si>
    <t>98_14_237</t>
  </si>
  <si>
    <t>98_17_280</t>
  </si>
  <si>
    <t>DN98 pos 2</t>
  </si>
  <si>
    <t>Z000244596</t>
  </si>
  <si>
    <t>98_14_212</t>
  </si>
  <si>
    <t>98_14_244</t>
  </si>
  <si>
    <t>DN98 pos 3</t>
  </si>
  <si>
    <t>Z000244597</t>
  </si>
  <si>
    <t>98_14_241</t>
  </si>
  <si>
    <t>98_14_192</t>
  </si>
  <si>
    <t>DN98 pos 4</t>
  </si>
  <si>
    <t>Z000244657</t>
  </si>
  <si>
    <t>98_14_239</t>
  </si>
  <si>
    <t>98_14_240</t>
  </si>
  <si>
    <t>DN98 pos 5</t>
  </si>
  <si>
    <t>Z000244658</t>
  </si>
  <si>
    <t>98_14_159</t>
  </si>
  <si>
    <t>98_14_151</t>
  </si>
  <si>
    <t>Hatebur 1</t>
  </si>
  <si>
    <t>DN50 A1</t>
  </si>
  <si>
    <t>Z000178001</t>
  </si>
  <si>
    <t>98_14_251</t>
  </si>
  <si>
    <t>98_14_013</t>
  </si>
  <si>
    <t>98_14_058</t>
  </si>
  <si>
    <t>DN50 A2</t>
  </si>
  <si>
    <t>Z000178000</t>
  </si>
  <si>
    <t>98_14_057</t>
  </si>
  <si>
    <t>98_14_234</t>
  </si>
  <si>
    <t>98_14</t>
  </si>
  <si>
    <t>98_14_160</t>
  </si>
  <si>
    <t>98_14_003</t>
  </si>
  <si>
    <t>98_14_060</t>
  </si>
  <si>
    <t>98_14_248</t>
  </si>
  <si>
    <t>DN50 N</t>
  </si>
  <si>
    <t>Z000176669</t>
  </si>
  <si>
    <t>98_14_247</t>
  </si>
  <si>
    <t>98_14_249</t>
  </si>
  <si>
    <t>98_14_250</t>
  </si>
  <si>
    <t>98_14_257</t>
  </si>
  <si>
    <t>98_14_101</t>
  </si>
  <si>
    <t>98_14_245</t>
  </si>
  <si>
    <t>98_14_040</t>
  </si>
  <si>
    <t>98_14_133</t>
  </si>
  <si>
    <t>98_14_199</t>
  </si>
  <si>
    <t>98_14_041</t>
  </si>
  <si>
    <t>98_14_042</t>
  </si>
  <si>
    <t>98_14_100</t>
  </si>
  <si>
    <t>98_14_246</t>
  </si>
  <si>
    <t>Hatebur 2</t>
  </si>
  <si>
    <t>DN50 16 spires</t>
  </si>
  <si>
    <t>Z000229413</t>
  </si>
  <si>
    <t>98_14_117</t>
  </si>
  <si>
    <t>98_14_118</t>
  </si>
  <si>
    <t>98_14_181</t>
  </si>
  <si>
    <t>98_14_182</t>
  </si>
  <si>
    <t>98_14_201</t>
  </si>
  <si>
    <t>98_14_217</t>
  </si>
  <si>
    <t>98_14_262</t>
  </si>
  <si>
    <t>98_14_236</t>
  </si>
  <si>
    <t>DN50 25 spires</t>
  </si>
  <si>
    <t>Z000229412</t>
  </si>
  <si>
    <t>98_14_119</t>
  </si>
  <si>
    <t>98_14_259</t>
  </si>
  <si>
    <t>98_14_</t>
  </si>
  <si>
    <t>98_14_261</t>
  </si>
  <si>
    <t>98_14_276</t>
  </si>
  <si>
    <t>98_14_277</t>
  </si>
  <si>
    <t>LCA</t>
  </si>
  <si>
    <t>Court</t>
  </si>
  <si>
    <t>Z000290021</t>
  </si>
  <si>
    <t>98_14_155</t>
  </si>
  <si>
    <t>Long</t>
  </si>
  <si>
    <t>98_14_197</t>
  </si>
  <si>
    <t>98_14_198</t>
  </si>
  <si>
    <t>PHA</t>
  </si>
  <si>
    <t>DN75 pos 4,5</t>
  </si>
  <si>
    <t>Z000183876</t>
  </si>
  <si>
    <t>DN75 pos 6,7</t>
  </si>
  <si>
    <t>Z000183813</t>
  </si>
  <si>
    <t>98_14_209</t>
  </si>
  <si>
    <t>98_14_214</t>
  </si>
  <si>
    <t>DN75 pos 8,9</t>
  </si>
  <si>
    <t>Z000183814</t>
  </si>
  <si>
    <t>DN75 pos 10,11</t>
  </si>
  <si>
    <t>Z000183815</t>
  </si>
  <si>
    <t>98_14_210</t>
  </si>
  <si>
    <t>DN75 pos 12,13</t>
  </si>
  <si>
    <t>Z000183816</t>
  </si>
  <si>
    <t>98_14_225</t>
  </si>
  <si>
    <t>DN75 pos 1,2,3</t>
  </si>
  <si>
    <t>Z000183812</t>
  </si>
  <si>
    <t>98_14_219</t>
  </si>
  <si>
    <t>98_14_195</t>
  </si>
  <si>
    <t>98_14_220</t>
  </si>
  <si>
    <t>98_14_206</t>
  </si>
  <si>
    <t>98_14_222</t>
  </si>
  <si>
    <t>98_14_189</t>
  </si>
  <si>
    <t>98_14_226</t>
  </si>
  <si>
    <t>98_14_196</t>
  </si>
  <si>
    <t>98_14_208</t>
  </si>
  <si>
    <t>98_14_188</t>
  </si>
  <si>
    <t>98_14_224</t>
  </si>
  <si>
    <t>98_14_207</t>
  </si>
  <si>
    <t>98_14_213</t>
  </si>
  <si>
    <t>98_14_223</t>
  </si>
  <si>
    <t>98_14_229</t>
  </si>
  <si>
    <t>98_14_215</t>
  </si>
  <si>
    <t>98_14_228</t>
  </si>
  <si>
    <t>98_14_221</t>
  </si>
  <si>
    <t>98_14_200</t>
  </si>
  <si>
    <t>98_14_230</t>
  </si>
  <si>
    <t>xxx</t>
  </si>
  <si>
    <t>DN31</t>
  </si>
  <si>
    <t>Z000176662</t>
  </si>
  <si>
    <t>98_14_256</t>
  </si>
  <si>
    <t>Nombre</t>
  </si>
  <si>
    <t>TOTAL</t>
  </si>
  <si>
    <t>%</t>
  </si>
  <si>
    <t>x</t>
  </si>
  <si>
    <t>ZONE DE DECISION</t>
  </si>
  <si>
    <t>TABLEAU DE BORD</t>
  </si>
  <si>
    <t>Inducteur démonté</t>
  </si>
  <si>
    <t>FICHE DESCRIPTIVE</t>
  </si>
  <si>
    <t>Référence</t>
  </si>
  <si>
    <t>Commentaire</t>
  </si>
  <si>
    <t>TYPE</t>
  </si>
  <si>
    <t>REFERENCE</t>
  </si>
  <si>
    <t>Inducteur à monter</t>
  </si>
  <si>
    <t>Nom de l'électricien</t>
  </si>
  <si>
    <t>Nom</t>
  </si>
  <si>
    <t>Date</t>
  </si>
  <si>
    <t>ZONE DE REPARTION INTERNE</t>
  </si>
  <si>
    <t>Nom du technicien</t>
  </si>
  <si>
    <t>Nom du maintenancier</t>
  </si>
  <si>
    <t>ZONE D'EXPEDITION</t>
  </si>
  <si>
    <t>Noms ELEC</t>
  </si>
  <si>
    <t>BASAIDI Moustapha</t>
  </si>
  <si>
    <t>COLIN Francis</t>
  </si>
  <si>
    <t>CZYSZ Pierre</t>
  </si>
  <si>
    <t>DOURLEN Nicolas</t>
  </si>
  <si>
    <t>GIERLOWSKI Frederic</t>
  </si>
  <si>
    <t>STROHECKER Serge</t>
  </si>
  <si>
    <t>ESSAMIR Abdderrahman</t>
  </si>
  <si>
    <t>COQUEREL Nicolas</t>
  </si>
  <si>
    <t>MULLER Patrice</t>
  </si>
  <si>
    <t>PHAN Lanh</t>
  </si>
  <si>
    <t>ROESCH Guillaume</t>
  </si>
  <si>
    <t>KASRI Samir</t>
  </si>
  <si>
    <t>LAVAL Marc</t>
  </si>
  <si>
    <t>PLATAROTI Francois</t>
  </si>
  <si>
    <t>ZIMMER Franck</t>
  </si>
  <si>
    <t>COTICA Damien</t>
  </si>
  <si>
    <t>PRETROT Philippe</t>
  </si>
  <si>
    <t>RISSER Olivier</t>
  </si>
  <si>
    <t>POIMBOEUF Cedric</t>
  </si>
  <si>
    <t>KEYSER HERVE</t>
  </si>
  <si>
    <t>HARTMANN Stephane</t>
  </si>
  <si>
    <t>EL HAIMEUR Khalid</t>
  </si>
  <si>
    <t>HERRGOTT Martial</t>
  </si>
  <si>
    <t>LE LIGNE Rachel</t>
  </si>
  <si>
    <t>RAHOU Abdelkader</t>
  </si>
  <si>
    <t>DE MAGALHAES Fernando</t>
  </si>
  <si>
    <t xml:space="preserve"> réparation interne</t>
  </si>
  <si>
    <t>zone d'expédition</t>
  </si>
  <si>
    <t>Réception validée</t>
  </si>
  <si>
    <t>Zone d'expédition</t>
  </si>
  <si>
    <t xml:space="preserve">                     </t>
  </si>
  <si>
    <t>colonne</t>
  </si>
  <si>
    <t>nb de types</t>
  </si>
  <si>
    <t>DECALER(a29;0;recherchev(b4;a39:c54;2)-1;recherchev(b4;a39:c54;3);1)</t>
  </si>
  <si>
    <t>formule appliquée type</t>
  </si>
  <si>
    <t xml:space="preserve"> </t>
  </si>
  <si>
    <t>REMPLACEMENT INDUCTEUR</t>
  </si>
  <si>
    <t>Commentaire sur l'inducteur démonté</t>
  </si>
  <si>
    <t>Créé par :</t>
  </si>
  <si>
    <t>RAZAFITRIMO Maminirina Honoré</t>
  </si>
  <si>
    <t>CHOLLEY Laurent et GRUNENWALD Stephen</t>
  </si>
  <si>
    <t>sous la tutelle de :</t>
  </si>
  <si>
    <t>DECALER(données!$A$29;0;RECHERCHEV(B24;données!$A$39:$D$52;2)-1;RECHERCHEV(B24;données!$A$39:$D$52;3);1)</t>
  </si>
  <si>
    <t>DECALER(données!$A$29;0;RECHERCHEV(B28;données!$A$39:$D$52;2)-1;RECHERCHEV(B28;données!$A$39:$D$52;3);1)</t>
  </si>
  <si>
    <t>PMM/FOR 2015</t>
  </si>
  <si>
    <t>DECALER(données!$A$29;0;RECHERCHEV(B40;données!$A$39:$D$52;2)-1;RECHERCHEV(B240;données!$A$39:$D$52;3);1)</t>
  </si>
  <si>
    <t>DECALER(données!$A$29;0;RECHERCHEV(B56;données!$A$39:$D$52;2)-1;RECHERCHEV(B56;données!$A$39:$D$52;3);1)</t>
  </si>
  <si>
    <t>DECALER(données!$A$29;0;RECHERCHEV(B12;données!$A$39:$C$54;2)-1;RECHERCHEV(B12;données!$A$39:$C$54;3);1)</t>
  </si>
  <si>
    <t>formule  liste déroulante type</t>
  </si>
  <si>
    <t>GRUNENWALD Stephen</t>
  </si>
  <si>
    <t>ESSAI</t>
  </si>
  <si>
    <t>ZONE DE REPARATION INTERNE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</si>
</sst>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  <font>
      <sz val="2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3"/>
      </left>
      <right style="hair">
        <color indexed="63"/>
      </right>
      <top style="medium">
        <color indexed="64"/>
      </top>
      <bottom style="thin">
        <color indexed="23"/>
      </bottom>
      <diagonal/>
    </border>
    <border>
      <left style="hair">
        <color indexed="63"/>
      </left>
      <right style="hair">
        <color indexed="63"/>
      </right>
      <top/>
      <bottom style="thin">
        <color indexed="23"/>
      </bottom>
      <diagonal/>
    </border>
    <border>
      <left style="hair">
        <color indexed="63"/>
      </left>
      <right style="hair">
        <color indexed="6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3"/>
      </left>
      <right style="hair">
        <color indexed="63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3"/>
      </left>
      <right style="hair">
        <color indexed="63"/>
      </right>
      <top style="thin">
        <color indexed="23"/>
      </top>
      <bottom/>
      <diagonal/>
    </border>
    <border>
      <left/>
      <right style="hair">
        <color indexed="63"/>
      </right>
      <top style="thin">
        <color indexed="23"/>
      </top>
      <bottom style="thin">
        <color indexed="23"/>
      </bottom>
      <diagonal/>
    </border>
    <border>
      <left/>
      <right style="hair">
        <color indexed="63"/>
      </right>
      <top style="thin">
        <color indexed="23"/>
      </top>
      <bottom/>
      <diagonal/>
    </border>
    <border>
      <left/>
      <right style="hair">
        <color indexed="63"/>
      </right>
      <top/>
      <bottom style="thin">
        <color indexed="2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3"/>
      </right>
      <top style="medium">
        <color indexed="64"/>
      </top>
      <bottom/>
      <diagonal/>
    </border>
    <border>
      <left style="medium">
        <color indexed="64"/>
      </left>
      <right style="hair">
        <color indexed="63"/>
      </right>
      <top/>
      <bottom style="medium">
        <color indexed="64"/>
      </bottom>
      <diagonal/>
    </border>
    <border>
      <left style="medium">
        <color indexed="64"/>
      </left>
      <right style="hair">
        <color indexed="63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hair">
        <color indexed="63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8">
    <xf numFmtId="0" fontId="0" fillId="0" borderId="0" xfId="0"/>
    <xf numFmtId="0" fontId="0" fillId="0" borderId="0" xfId="0" applyAlignment="1"/>
    <xf numFmtId="0" fontId="0" fillId="0" borderId="1" xfId="0" applyBorder="1"/>
    <xf numFmtId="0" fontId="1" fillId="0" borderId="9" xfId="0" applyFont="1" applyFill="1" applyBorder="1" applyAlignment="1" applyProtection="1">
      <alignment horizontal="center" vertical="center"/>
      <protection hidden="1"/>
    </xf>
    <xf numFmtId="0" fontId="1" fillId="0" borderId="10" xfId="0" applyFont="1" applyFill="1" applyBorder="1" applyAlignment="1" applyProtection="1">
      <alignment horizontal="center" vertical="center"/>
      <protection hidden="1"/>
    </xf>
    <xf numFmtId="0" fontId="1" fillId="0" borderId="11" xfId="0" applyFont="1" applyFill="1" applyBorder="1" applyAlignment="1" applyProtection="1">
      <alignment horizontal="center" vertical="center"/>
      <protection hidden="1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top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" xfId="0" applyFill="1" applyBorder="1" applyAlignment="1"/>
    <xf numFmtId="0" fontId="0" fillId="0" borderId="4" xfId="0" applyBorder="1"/>
    <xf numFmtId="0" fontId="0" fillId="0" borderId="17" xfId="0" applyBorder="1"/>
    <xf numFmtId="0" fontId="0" fillId="0" borderId="18" xfId="0" applyBorder="1"/>
    <xf numFmtId="0" fontId="1" fillId="0" borderId="19" xfId="0" applyFont="1" applyFill="1" applyBorder="1" applyAlignment="1" applyProtection="1">
      <alignment horizontal="center" vertical="center"/>
      <protection hidden="1"/>
    </xf>
    <xf numFmtId="0" fontId="0" fillId="0" borderId="21" xfId="0" applyBorder="1"/>
    <xf numFmtId="0" fontId="1" fillId="0" borderId="22" xfId="0" applyFont="1" applyFill="1" applyBorder="1" applyAlignment="1" applyProtection="1">
      <alignment horizontal="center" vertical="center"/>
      <protection hidden="1"/>
    </xf>
    <xf numFmtId="0" fontId="0" fillId="0" borderId="3" xfId="0" applyBorder="1"/>
    <xf numFmtId="0" fontId="1" fillId="0" borderId="23" xfId="0" applyFont="1" applyFill="1" applyBorder="1" applyAlignment="1" applyProtection="1">
      <alignment horizontal="center" vertical="center"/>
      <protection hidden="1"/>
    </xf>
    <xf numFmtId="0" fontId="1" fillId="0" borderId="24" xfId="0" applyFont="1" applyFill="1" applyBorder="1" applyAlignment="1" applyProtection="1">
      <alignment horizontal="center" vertical="center"/>
      <protection hidden="1"/>
    </xf>
    <xf numFmtId="0" fontId="1" fillId="0" borderId="25" xfId="0" applyFont="1" applyFill="1" applyBorder="1" applyAlignment="1" applyProtection="1">
      <alignment horizontal="center" vertical="center"/>
      <protection hidden="1"/>
    </xf>
    <xf numFmtId="0" fontId="2" fillId="0" borderId="2" xfId="0" applyFont="1" applyBorder="1" applyAlignment="1"/>
    <xf numFmtId="0" fontId="0" fillId="0" borderId="0" xfId="0" applyBorder="1"/>
    <xf numFmtId="0" fontId="0" fillId="3" borderId="27" xfId="0" applyFill="1" applyBorder="1"/>
    <xf numFmtId="0" fontId="0" fillId="3" borderId="28" xfId="0" applyFill="1" applyBorder="1"/>
    <xf numFmtId="0" fontId="0" fillId="3" borderId="0" xfId="0" applyFill="1" applyBorder="1"/>
    <xf numFmtId="0" fontId="0" fillId="3" borderId="30" xfId="0" applyFill="1" applyBorder="1"/>
    <xf numFmtId="0" fontId="0" fillId="3" borderId="0" xfId="0" applyFill="1" applyBorder="1" applyAlignment="1"/>
    <xf numFmtId="0" fontId="0" fillId="3" borderId="32" xfId="0" applyFill="1" applyBorder="1"/>
    <xf numFmtId="0" fontId="0" fillId="3" borderId="33" xfId="0" applyFill="1" applyBorder="1"/>
    <xf numFmtId="0" fontId="0" fillId="4" borderId="27" xfId="0" applyFill="1" applyBorder="1"/>
    <xf numFmtId="0" fontId="0" fillId="4" borderId="28" xfId="0" applyFill="1" applyBorder="1"/>
    <xf numFmtId="0" fontId="0" fillId="4" borderId="0" xfId="0" applyFill="1" applyBorder="1"/>
    <xf numFmtId="0" fontId="0" fillId="4" borderId="30" xfId="0" applyFill="1" applyBorder="1"/>
    <xf numFmtId="0" fontId="0" fillId="4" borderId="32" xfId="0" applyFill="1" applyBorder="1"/>
    <xf numFmtId="0" fontId="0" fillId="4" borderId="33" xfId="0" applyFill="1" applyBorder="1"/>
    <xf numFmtId="0" fontId="6" fillId="5" borderId="27" xfId="0" applyFont="1" applyFill="1" applyBorder="1"/>
    <xf numFmtId="0" fontId="6" fillId="5" borderId="28" xfId="0" applyFont="1" applyFill="1" applyBorder="1"/>
    <xf numFmtId="0" fontId="6" fillId="5" borderId="0" xfId="0" applyFont="1" applyFill="1" applyBorder="1"/>
    <xf numFmtId="0" fontId="6" fillId="5" borderId="30" xfId="0" applyFont="1" applyFill="1" applyBorder="1"/>
    <xf numFmtId="0" fontId="6" fillId="5" borderId="32" xfId="0" applyFont="1" applyFill="1" applyBorder="1"/>
    <xf numFmtId="0" fontId="6" fillId="5" borderId="33" xfId="0" applyFont="1" applyFill="1" applyBorder="1"/>
    <xf numFmtId="0" fontId="4" fillId="4" borderId="0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vertical="center"/>
    </xf>
    <xf numFmtId="0" fontId="10" fillId="3" borderId="27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0" fontId="7" fillId="3" borderId="0" xfId="0" applyFont="1" applyFill="1" applyBorder="1" applyAlignment="1"/>
    <xf numFmtId="0" fontId="0" fillId="3" borderId="39" xfId="0" applyFill="1" applyBorder="1" applyAlignment="1">
      <alignment horizontal="center"/>
    </xf>
    <xf numFmtId="0" fontId="0" fillId="3" borderId="39" xfId="0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0" fillId="7" borderId="39" xfId="0" applyFill="1" applyBorder="1" applyAlignment="1">
      <alignment horizontal="center"/>
    </xf>
    <xf numFmtId="0" fontId="0" fillId="3" borderId="0" xfId="0" applyFill="1" applyBorder="1" applyAlignment="1">
      <alignment vertical="top"/>
    </xf>
    <xf numFmtId="0" fontId="0" fillId="3" borderId="31" xfId="0" applyFill="1" applyBorder="1" applyAlignment="1">
      <alignment vertical="top"/>
    </xf>
    <xf numFmtId="0" fontId="0" fillId="3" borderId="32" xfId="0" applyFill="1" applyBorder="1" applyAlignment="1">
      <alignment vertical="top"/>
    </xf>
    <xf numFmtId="0" fontId="0" fillId="0" borderId="0" xfId="0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0" fontId="0" fillId="3" borderId="29" xfId="0" applyFill="1" applyBorder="1" applyAlignment="1"/>
    <xf numFmtId="0" fontId="0" fillId="4" borderId="0" xfId="0" applyFill="1" applyBorder="1" applyAlignment="1"/>
    <xf numFmtId="0" fontId="7" fillId="3" borderId="29" xfId="0" applyFont="1" applyFill="1" applyBorder="1" applyAlignment="1"/>
    <xf numFmtId="0" fontId="4" fillId="4" borderId="26" xfId="0" applyFont="1" applyFill="1" applyBorder="1" applyAlignment="1">
      <alignment vertical="center"/>
    </xf>
    <xf numFmtId="0" fontId="4" fillId="4" borderId="27" xfId="0" applyFont="1" applyFill="1" applyBorder="1" applyAlignment="1">
      <alignment vertical="center"/>
    </xf>
    <xf numFmtId="0" fontId="4" fillId="4" borderId="29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8" fillId="5" borderId="0" xfId="0" applyFont="1" applyFill="1" applyBorder="1" applyAlignment="1">
      <alignment horizontal="center"/>
    </xf>
    <xf numFmtId="0" fontId="8" fillId="5" borderId="0" xfId="0" applyFont="1" applyFill="1" applyBorder="1" applyAlignment="1"/>
    <xf numFmtId="0" fontId="9" fillId="5" borderId="0" xfId="0" applyFont="1" applyFill="1" applyBorder="1" applyAlignment="1">
      <alignment vertical="center"/>
    </xf>
    <xf numFmtId="0" fontId="9" fillId="5" borderId="26" xfId="0" applyFont="1" applyFill="1" applyBorder="1" applyAlignment="1">
      <alignment vertical="center"/>
    </xf>
    <xf numFmtId="0" fontId="9" fillId="5" borderId="27" xfId="0" applyFont="1" applyFill="1" applyBorder="1" applyAlignment="1">
      <alignment vertical="center"/>
    </xf>
    <xf numFmtId="0" fontId="0" fillId="8" borderId="0" xfId="0" applyFill="1"/>
    <xf numFmtId="0" fontId="0" fillId="8" borderId="0" xfId="0" applyFill="1" applyBorder="1"/>
    <xf numFmtId="0" fontId="0" fillId="0" borderId="0" xfId="0" applyBorder="1" applyAlignment="1"/>
    <xf numFmtId="0" fontId="0" fillId="0" borderId="39" xfId="0" applyBorder="1" applyAlignment="1"/>
    <xf numFmtId="0" fontId="0" fillId="0" borderId="40" xfId="0" applyBorder="1" applyAlignment="1">
      <alignment vertical="center"/>
    </xf>
    <xf numFmtId="0" fontId="0" fillId="0" borderId="40" xfId="0" applyBorder="1" applyAlignment="1">
      <alignment vertical="center" wrapText="1"/>
    </xf>
    <xf numFmtId="0" fontId="0" fillId="0" borderId="40" xfId="0" applyFill="1" applyBorder="1" applyAlignment="1">
      <alignment vertical="center"/>
    </xf>
    <xf numFmtId="0" fontId="0" fillId="0" borderId="40" xfId="0" applyNumberFormat="1" applyBorder="1" applyAlignment="1">
      <alignment horizontal="left" vertical="center"/>
    </xf>
    <xf numFmtId="0" fontId="0" fillId="0" borderId="41" xfId="0" applyBorder="1" applyAlignment="1">
      <alignment vertical="center"/>
    </xf>
    <xf numFmtId="0" fontId="0" fillId="8" borderId="26" xfId="0" applyFill="1" applyBorder="1"/>
    <xf numFmtId="0" fontId="0" fillId="8" borderId="27" xfId="0" applyFill="1" applyBorder="1"/>
    <xf numFmtId="0" fontId="0" fillId="8" borderId="28" xfId="0" applyFill="1" applyBorder="1"/>
    <xf numFmtId="0" fontId="0" fillId="8" borderId="29" xfId="0" applyFill="1" applyBorder="1"/>
    <xf numFmtId="0" fontId="0" fillId="8" borderId="30" xfId="0" applyFill="1" applyBorder="1"/>
    <xf numFmtId="0" fontId="0" fillId="8" borderId="31" xfId="0" applyFill="1" applyBorder="1"/>
    <xf numFmtId="0" fontId="0" fillId="8" borderId="32" xfId="0" applyFill="1" applyBorder="1"/>
    <xf numFmtId="0" fontId="0" fillId="8" borderId="33" xfId="0" applyFill="1" applyBorder="1"/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 applyProtection="1">
      <alignment vertical="center"/>
      <protection hidden="1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/>
    </xf>
    <xf numFmtId="0" fontId="0" fillId="0" borderId="27" xfId="0" applyBorder="1"/>
    <xf numFmtId="0" fontId="0" fillId="0" borderId="27" xfId="0" applyBorder="1" applyAlignment="1">
      <alignment vertical="center"/>
    </xf>
    <xf numFmtId="0" fontId="0" fillId="0" borderId="28" xfId="0" applyBorder="1"/>
    <xf numFmtId="0" fontId="1" fillId="0" borderId="29" xfId="0" applyFont="1" applyFill="1" applyBorder="1" applyAlignment="1" applyProtection="1">
      <alignment horizontal="center" vertical="center"/>
      <protection hidden="1"/>
    </xf>
    <xf numFmtId="0" fontId="0" fillId="0" borderId="30" xfId="0" applyBorder="1"/>
    <xf numFmtId="0" fontId="1" fillId="0" borderId="29" xfId="0" applyFont="1" applyFill="1" applyBorder="1" applyAlignment="1" applyProtection="1">
      <alignment vertical="center"/>
      <protection hidden="1"/>
    </xf>
    <xf numFmtId="0" fontId="1" fillId="0" borderId="30" xfId="0" applyFont="1" applyFill="1" applyBorder="1" applyAlignment="1" applyProtection="1">
      <alignment horizontal="center" vertical="center"/>
      <protection hidden="1"/>
    </xf>
    <xf numFmtId="0" fontId="1" fillId="0" borderId="31" xfId="0" applyFont="1" applyFill="1" applyBorder="1" applyAlignment="1" applyProtection="1">
      <alignment horizontal="center" vertical="center"/>
      <protection hidden="1"/>
    </xf>
    <xf numFmtId="0" fontId="1" fillId="0" borderId="32" xfId="0" applyFont="1" applyFill="1" applyBorder="1" applyAlignment="1" applyProtection="1">
      <alignment horizontal="center" vertical="center"/>
      <protection hidden="1"/>
    </xf>
    <xf numFmtId="0" fontId="0" fillId="0" borderId="32" xfId="0" applyBorder="1"/>
    <xf numFmtId="0" fontId="0" fillId="0" borderId="33" xfId="0" applyBorder="1"/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5" xfId="0" applyBorder="1" applyAlignment="1">
      <alignment horizontal="center"/>
    </xf>
    <xf numFmtId="0" fontId="1" fillId="0" borderId="15" xfId="0" applyFont="1" applyFill="1" applyBorder="1" applyAlignment="1" applyProtection="1">
      <alignment horizontal="center" vertical="center"/>
      <protection hidden="1"/>
    </xf>
    <xf numFmtId="0" fontId="0" fillId="0" borderId="1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1" fillId="0" borderId="1" xfId="0" applyFont="1" applyFill="1" applyBorder="1" applyAlignment="1" applyProtection="1">
      <alignment vertical="center"/>
      <protection hidden="1"/>
    </xf>
    <xf numFmtId="0" fontId="7" fillId="0" borderId="0" xfId="0" applyFont="1" applyFill="1" applyAlignment="1"/>
    <xf numFmtId="0" fontId="12" fillId="0" borderId="0" xfId="0" applyFont="1"/>
    <xf numFmtId="0" fontId="0" fillId="8" borderId="34" xfId="0" applyFill="1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8" fillId="5" borderId="34" xfId="0" applyFont="1" applyFill="1" applyBorder="1" applyAlignment="1">
      <alignment horizontal="center"/>
    </xf>
    <xf numFmtId="0" fontId="6" fillId="5" borderId="35" xfId="0" applyFont="1" applyFill="1" applyBorder="1" applyAlignment="1">
      <alignment horizontal="center"/>
    </xf>
    <xf numFmtId="0" fontId="0" fillId="6" borderId="31" xfId="0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0" fillId="6" borderId="0" xfId="0" applyFill="1" applyBorder="1" applyAlignment="1"/>
    <xf numFmtId="0" fontId="0" fillId="4" borderId="39" xfId="0" applyFill="1" applyBorder="1" applyAlignment="1">
      <alignment horizontal="center"/>
    </xf>
    <xf numFmtId="0" fontId="0" fillId="0" borderId="29" xfId="0" applyBorder="1"/>
    <xf numFmtId="0" fontId="0" fillId="6" borderId="0" xfId="0" applyFill="1" applyBorder="1" applyAlignment="1">
      <alignment vertical="center"/>
    </xf>
    <xf numFmtId="14" fontId="0" fillId="6" borderId="0" xfId="0" applyNumberFormat="1" applyFill="1" applyBorder="1" applyAlignment="1">
      <alignment vertical="center"/>
    </xf>
    <xf numFmtId="0" fontId="17" fillId="6" borderId="0" xfId="0" applyFont="1" applyFill="1" applyBorder="1" applyAlignment="1">
      <alignment vertical="center" wrapText="1"/>
    </xf>
    <xf numFmtId="0" fontId="8" fillId="5" borderId="39" xfId="0" applyFont="1" applyFill="1" applyBorder="1" applyAlignment="1">
      <alignment horizontal="center"/>
    </xf>
    <xf numFmtId="0" fontId="0" fillId="8" borderId="39" xfId="0" applyFill="1" applyBorder="1" applyAlignment="1">
      <alignment horizontal="center"/>
    </xf>
    <xf numFmtId="0" fontId="12" fillId="0" borderId="0" xfId="0" applyFont="1" applyBorder="1"/>
    <xf numFmtId="0" fontId="0" fillId="0" borderId="12" xfId="0" applyBorder="1"/>
    <xf numFmtId="0" fontId="0" fillId="0" borderId="46" xfId="0" applyBorder="1"/>
    <xf numFmtId="0" fontId="0" fillId="0" borderId="13" xfId="0" applyBorder="1"/>
    <xf numFmtId="0" fontId="1" fillId="0" borderId="47" xfId="0" applyFont="1" applyFill="1" applyBorder="1" applyAlignment="1" applyProtection="1">
      <alignment vertical="center"/>
      <protection hidden="1"/>
    </xf>
    <xf numFmtId="0" fontId="0" fillId="0" borderId="16" xfId="0" applyBorder="1"/>
    <xf numFmtId="0" fontId="1" fillId="0" borderId="48" xfId="0" applyFont="1" applyFill="1" applyBorder="1" applyAlignment="1" applyProtection="1">
      <alignment vertical="center"/>
      <protection hidden="1"/>
    </xf>
    <xf numFmtId="0" fontId="0" fillId="0" borderId="20" xfId="0" applyBorder="1"/>
    <xf numFmtId="0" fontId="1" fillId="0" borderId="49" xfId="0" applyFont="1" applyFill="1" applyBorder="1" applyAlignment="1" applyProtection="1">
      <alignment horizontal="center" vertical="center"/>
      <protection hidden="1"/>
    </xf>
    <xf numFmtId="0" fontId="1" fillId="0" borderId="52" xfId="0" applyFont="1" applyFill="1" applyBorder="1" applyAlignment="1" applyProtection="1">
      <alignment horizontal="center" vertical="center"/>
      <protection hidden="1"/>
    </xf>
    <xf numFmtId="0" fontId="1" fillId="0" borderId="53" xfId="0" applyFont="1" applyFill="1" applyBorder="1" applyAlignment="1" applyProtection="1">
      <alignment horizontal="center" vertical="center"/>
      <protection hidden="1"/>
    </xf>
    <xf numFmtId="0" fontId="0" fillId="0" borderId="54" xfId="0" applyBorder="1"/>
    <xf numFmtId="0" fontId="0" fillId="0" borderId="55" xfId="0" applyBorder="1"/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18" fillId="6" borderId="0" xfId="0" applyFont="1" applyFill="1" applyBorder="1" applyAlignment="1">
      <alignment horizontal="center" vertical="center" wrapText="1"/>
    </xf>
    <xf numFmtId="0" fontId="18" fillId="6" borderId="0" xfId="0" applyFont="1" applyFill="1" applyBorder="1" applyAlignment="1">
      <alignment horizontal="center" vertic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7" borderId="34" xfId="0" applyFill="1" applyBorder="1" applyAlignment="1">
      <alignment horizontal="center"/>
    </xf>
    <xf numFmtId="0" fontId="0" fillId="7" borderId="36" xfId="0" applyFill="1" applyBorder="1" applyAlignment="1">
      <alignment horizontal="center"/>
    </xf>
    <xf numFmtId="0" fontId="0" fillId="7" borderId="35" xfId="0" applyFill="1" applyBorder="1" applyAlignment="1">
      <alignment horizontal="center"/>
    </xf>
    <xf numFmtId="0" fontId="3" fillId="8" borderId="26" xfId="0" applyFont="1" applyFill="1" applyBorder="1" applyAlignment="1">
      <alignment horizontal="center" vertical="center"/>
    </xf>
    <xf numFmtId="0" fontId="3" fillId="8" borderId="27" xfId="0" applyFont="1" applyFill="1" applyBorder="1" applyAlignment="1">
      <alignment horizontal="center" vertical="center"/>
    </xf>
    <xf numFmtId="0" fontId="3" fillId="8" borderId="28" xfId="0" applyFont="1" applyFill="1" applyBorder="1" applyAlignment="1">
      <alignment horizontal="center" vertical="center"/>
    </xf>
    <xf numFmtId="0" fontId="3" fillId="8" borderId="29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8" borderId="30" xfId="0" applyFont="1" applyFill="1" applyBorder="1" applyAlignment="1">
      <alignment horizontal="center" vertical="center"/>
    </xf>
    <xf numFmtId="0" fontId="3" fillId="8" borderId="31" xfId="0" applyFont="1" applyFill="1" applyBorder="1" applyAlignment="1">
      <alignment horizontal="center" vertical="center"/>
    </xf>
    <xf numFmtId="0" fontId="3" fillId="8" borderId="32" xfId="0" applyFont="1" applyFill="1" applyBorder="1" applyAlignment="1">
      <alignment horizontal="center" vertical="center"/>
    </xf>
    <xf numFmtId="0" fontId="3" fillId="8" borderId="33" xfId="0" applyFont="1" applyFill="1" applyBorder="1" applyAlignment="1">
      <alignment horizontal="center" vertical="center"/>
    </xf>
    <xf numFmtId="0" fontId="0" fillId="8" borderId="34" xfId="0" applyFill="1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27" xfId="0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30" xfId="0" applyFill="1" applyBorder="1" applyAlignment="1">
      <alignment horizontal="center"/>
    </xf>
    <xf numFmtId="0" fontId="0" fillId="8" borderId="31" xfId="0" applyFill="1" applyBorder="1" applyAlignment="1">
      <alignment horizontal="center"/>
    </xf>
    <xf numFmtId="0" fontId="0" fillId="8" borderId="32" xfId="0" applyFill="1" applyBorder="1" applyAlignment="1">
      <alignment horizontal="center"/>
    </xf>
    <xf numFmtId="0" fontId="0" fillId="8" borderId="33" xfId="0" applyFill="1" applyBorder="1" applyAlignment="1">
      <alignment horizontal="center"/>
    </xf>
    <xf numFmtId="0" fontId="8" fillId="5" borderId="34" xfId="0" applyFont="1" applyFill="1" applyBorder="1" applyAlignment="1">
      <alignment horizontal="center"/>
    </xf>
    <xf numFmtId="0" fontId="8" fillId="5" borderId="35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0" fontId="6" fillId="0" borderId="29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30" xfId="0" applyFont="1" applyFill="1" applyBorder="1" applyAlignment="1">
      <alignment horizontal="center"/>
    </xf>
    <xf numFmtId="0" fontId="13" fillId="5" borderId="26" xfId="0" applyFont="1" applyFill="1" applyBorder="1" applyAlignment="1">
      <alignment horizontal="center" vertical="center" wrapText="1"/>
    </xf>
    <xf numFmtId="0" fontId="14" fillId="5" borderId="27" xfId="0" applyFont="1" applyFill="1" applyBorder="1" applyAlignment="1">
      <alignment horizontal="center" vertical="center" wrapText="1"/>
    </xf>
    <xf numFmtId="0" fontId="14" fillId="5" borderId="28" xfId="0" applyFont="1" applyFill="1" applyBorder="1" applyAlignment="1">
      <alignment horizontal="center" vertical="center" wrapText="1"/>
    </xf>
    <xf numFmtId="0" fontId="14" fillId="5" borderId="29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30" xfId="0" applyFont="1" applyFill="1" applyBorder="1" applyAlignment="1">
      <alignment horizontal="center" vertical="center" wrapText="1"/>
    </xf>
    <xf numFmtId="0" fontId="14" fillId="5" borderId="31" xfId="0" applyFont="1" applyFill="1" applyBorder="1" applyAlignment="1">
      <alignment horizontal="center" vertical="center" wrapText="1"/>
    </xf>
    <xf numFmtId="0" fontId="14" fillId="5" borderId="32" xfId="0" applyFont="1" applyFill="1" applyBorder="1" applyAlignment="1">
      <alignment horizontal="center" vertical="center" wrapText="1"/>
    </xf>
    <xf numFmtId="0" fontId="14" fillId="5" borderId="33" xfId="0" applyFont="1" applyFill="1" applyBorder="1" applyAlignment="1">
      <alignment horizontal="center" vertical="center" wrapText="1"/>
    </xf>
    <xf numFmtId="0" fontId="0" fillId="4" borderId="34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6" fillId="5" borderId="0" xfId="0" applyFont="1" applyFill="1" applyBorder="1" applyAlignment="1">
      <alignment horizontal="center"/>
    </xf>
    <xf numFmtId="0" fontId="0" fillId="4" borderId="34" xfId="0" applyFill="1" applyBorder="1" applyAlignment="1">
      <alignment horizontal="center" wrapText="1"/>
    </xf>
    <xf numFmtId="0" fontId="0" fillId="4" borderId="35" xfId="0" applyFill="1" applyBorder="1" applyAlignment="1">
      <alignment horizontal="center" wrapText="1"/>
    </xf>
    <xf numFmtId="0" fontId="3" fillId="4" borderId="26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6" fillId="5" borderId="34" xfId="0" applyFont="1" applyFill="1" applyBorder="1" applyAlignment="1">
      <alignment horizontal="center"/>
    </xf>
    <xf numFmtId="0" fontId="6" fillId="5" borderId="35" xfId="0" applyFont="1" applyFill="1" applyBorder="1" applyAlignment="1">
      <alignment horizontal="center"/>
    </xf>
    <xf numFmtId="0" fontId="12" fillId="7" borderId="34" xfId="0" applyFont="1" applyFill="1" applyBorder="1" applyAlignment="1">
      <alignment horizontal="center"/>
    </xf>
    <xf numFmtId="0" fontId="12" fillId="7" borderId="35" xfId="0" applyFont="1" applyFill="1" applyBorder="1" applyAlignment="1">
      <alignment horizontal="center"/>
    </xf>
    <xf numFmtId="0" fontId="11" fillId="3" borderId="34" xfId="0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0" fillId="0" borderId="26" xfId="0" applyFill="1" applyBorder="1" applyAlignment="1">
      <alignment horizontal="left" vertical="top"/>
    </xf>
    <xf numFmtId="0" fontId="0" fillId="0" borderId="27" xfId="0" applyFill="1" applyBorder="1" applyAlignment="1">
      <alignment horizontal="left" vertical="top"/>
    </xf>
    <xf numFmtId="0" fontId="0" fillId="0" borderId="28" xfId="0" applyFill="1" applyBorder="1" applyAlignment="1">
      <alignment horizontal="left" vertical="top"/>
    </xf>
    <xf numFmtId="0" fontId="0" fillId="0" borderId="29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0" borderId="30" xfId="0" applyFill="1" applyBorder="1" applyAlignment="1">
      <alignment horizontal="left" vertical="top"/>
    </xf>
    <xf numFmtId="0" fontId="0" fillId="0" borderId="31" xfId="0" applyFill="1" applyBorder="1" applyAlignment="1">
      <alignment horizontal="left" vertical="top"/>
    </xf>
    <xf numFmtId="0" fontId="0" fillId="0" borderId="32" xfId="0" applyFill="1" applyBorder="1" applyAlignment="1">
      <alignment horizontal="left" vertical="top"/>
    </xf>
    <xf numFmtId="0" fontId="0" fillId="0" borderId="33" xfId="0" applyFill="1" applyBorder="1" applyAlignment="1">
      <alignment horizontal="left" vertical="top"/>
    </xf>
    <xf numFmtId="0" fontId="19" fillId="3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/>
    </xf>
    <xf numFmtId="0" fontId="7" fillId="3" borderId="35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6" borderId="31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0" fillId="6" borderId="34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0" fillId="6" borderId="35" xfId="0" applyFill="1" applyBorder="1" applyAlignment="1">
      <alignment horizontal="center"/>
    </xf>
    <xf numFmtId="0" fontId="0" fillId="6" borderId="27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30" xfId="0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14" fontId="0" fillId="6" borderId="26" xfId="0" applyNumberFormat="1" applyFill="1" applyBorder="1" applyAlignment="1">
      <alignment horizontal="center" vertical="center"/>
    </xf>
    <xf numFmtId="14" fontId="0" fillId="6" borderId="27" xfId="0" applyNumberFormat="1" applyFill="1" applyBorder="1" applyAlignment="1">
      <alignment horizontal="center" vertical="center"/>
    </xf>
    <xf numFmtId="0" fontId="6" fillId="9" borderId="42" xfId="0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5" xfId="0" applyBorder="1" applyAlignment="1">
      <alignment horizontal="center"/>
    </xf>
  </cellXfs>
  <cellStyles count="1">
    <cellStyle name="Normal" xfId="0" builtinId="0"/>
  </cellStyles>
  <dxfs count="216"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7" Type="http://schemas.microsoft.com/office/2007/relationships/hdphoto" Target="../media/hdphoto3.wdp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6" Type="http://schemas.openxmlformats.org/officeDocument/2006/relationships/image" Target="../media/image4.jpeg"/><Relationship Id="rId5" Type="http://schemas.microsoft.com/office/2007/relationships/hdphoto" Target="../media/hdphoto2.wdp"/><Relationship Id="rId4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4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381000</xdr:colOff>
      <xdr:row>9</xdr:row>
      <xdr:rowOff>19050</xdr:rowOff>
    </xdr:from>
    <xdr:to>
      <xdr:col>10</xdr:col>
      <xdr:colOff>9525</xdr:colOff>
      <xdr:row>11</xdr:row>
      <xdr:rowOff>95250</xdr:rowOff>
    </xdr:to>
    <xdr:sp macro="[0]!Macrotdb" textlink="">
      <xdr:nvSpPr>
        <xdr:cNvPr id="8" name="ZoneTexte 7"/>
        <xdr:cNvSpPr txBox="1"/>
      </xdr:nvSpPr>
      <xdr:spPr>
        <a:xfrm>
          <a:off x="6477000" y="1743075"/>
          <a:ext cx="1152525" cy="4572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TABLEAU</a:t>
          </a:r>
          <a:r>
            <a:rPr lang="fr-FR" sz="1100" baseline="0"/>
            <a:t> DE BORD</a:t>
          </a:r>
        </a:p>
        <a:p>
          <a:endParaRPr lang="fr-FR" sz="1100"/>
        </a:p>
      </xdr:txBody>
    </xdr:sp>
    <xdr:clientData/>
  </xdr:twoCellAnchor>
  <xdr:twoCellAnchor editAs="oneCell">
    <xdr:from>
      <xdr:col>6</xdr:col>
      <xdr:colOff>457200</xdr:colOff>
      <xdr:row>27</xdr:row>
      <xdr:rowOff>156450</xdr:rowOff>
    </xdr:from>
    <xdr:to>
      <xdr:col>9</xdr:col>
      <xdr:colOff>466725</xdr:colOff>
      <xdr:row>33</xdr:row>
      <xdr:rowOff>103975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9200" y="5319000"/>
          <a:ext cx="2295525" cy="109052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>
    <xdr:from>
      <xdr:col>5</xdr:col>
      <xdr:colOff>761999</xdr:colOff>
      <xdr:row>8</xdr:row>
      <xdr:rowOff>190499</xdr:rowOff>
    </xdr:from>
    <xdr:to>
      <xdr:col>7</xdr:col>
      <xdr:colOff>390524</xdr:colOff>
      <xdr:row>11</xdr:row>
      <xdr:rowOff>104775</xdr:rowOff>
    </xdr:to>
    <xdr:sp macro="[0]!Macrostockagef" textlink="">
      <xdr:nvSpPr>
        <xdr:cNvPr id="14" name="ZoneTexte 13"/>
        <xdr:cNvSpPr txBox="1"/>
      </xdr:nvSpPr>
      <xdr:spPr>
        <a:xfrm>
          <a:off x="4571999" y="1724024"/>
          <a:ext cx="1152525" cy="48577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STOCKAGE DES</a:t>
          </a:r>
          <a:r>
            <a:rPr lang="fr-FR" sz="1100" baseline="0"/>
            <a:t> FICHES</a:t>
          </a:r>
          <a:endParaRPr lang="fr-FR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628650</xdr:colOff>
      <xdr:row>6</xdr:row>
      <xdr:rowOff>57150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6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90650" cy="120967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oneCell">
    <xdr:from>
      <xdr:col>7</xdr:col>
      <xdr:colOff>0</xdr:colOff>
      <xdr:row>23</xdr:row>
      <xdr:rowOff>66675</xdr:rowOff>
    </xdr:from>
    <xdr:to>
      <xdr:col>9</xdr:col>
      <xdr:colOff>123825</xdr:colOff>
      <xdr:row>29</xdr:row>
      <xdr:rowOff>171450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harpenSoften amoun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4467225"/>
          <a:ext cx="1647825" cy="1247775"/>
        </a:xfrm>
        <a:prstGeom prst="rect">
          <a:avLst/>
        </a:prstGeom>
        <a:effectLst>
          <a:softEdge rad="31750"/>
        </a:effectLst>
      </xdr:spPr>
    </xdr:pic>
    <xdr:clientData/>
  </xdr:twoCellAnchor>
  <xdr:twoCellAnchor editAs="oneCell">
    <xdr:from>
      <xdr:col>15</xdr:col>
      <xdr:colOff>371475</xdr:colOff>
      <xdr:row>0</xdr:row>
      <xdr:rowOff>0</xdr:rowOff>
    </xdr:from>
    <xdr:to>
      <xdr:col>17</xdr:col>
      <xdr:colOff>342900</xdr:colOff>
      <xdr:row>6</xdr:row>
      <xdr:rowOff>76200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harpenSoften amoun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01475" y="0"/>
          <a:ext cx="1495425" cy="122872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>
    <xdr:from>
      <xdr:col>6</xdr:col>
      <xdr:colOff>28576</xdr:colOff>
      <xdr:row>12</xdr:row>
      <xdr:rowOff>57150</xdr:rowOff>
    </xdr:from>
    <xdr:to>
      <xdr:col>8</xdr:col>
      <xdr:colOff>9526</xdr:colOff>
      <xdr:row>14</xdr:row>
      <xdr:rowOff>180975</xdr:rowOff>
    </xdr:to>
    <xdr:sp macro="[0]!macroremplind" textlink="">
      <xdr:nvSpPr>
        <xdr:cNvPr id="23" name="ZoneTexte 22"/>
        <xdr:cNvSpPr txBox="1"/>
      </xdr:nvSpPr>
      <xdr:spPr>
        <a:xfrm>
          <a:off x="4600576" y="2352675"/>
          <a:ext cx="1504950" cy="50482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REMPLACEMENT INDUCTEUR</a:t>
          </a:r>
        </a:p>
        <a:p>
          <a:endParaRPr lang="fr-FR" sz="1100"/>
        </a:p>
      </xdr:txBody>
    </xdr:sp>
    <xdr:clientData/>
  </xdr:twoCellAnchor>
  <xdr:twoCellAnchor>
    <xdr:from>
      <xdr:col>8</xdr:col>
      <xdr:colOff>38101</xdr:colOff>
      <xdr:row>12</xdr:row>
      <xdr:rowOff>47624</xdr:rowOff>
    </xdr:from>
    <xdr:to>
      <xdr:col>10</xdr:col>
      <xdr:colOff>1</xdr:colOff>
      <xdr:row>14</xdr:row>
      <xdr:rowOff>171450</xdr:rowOff>
    </xdr:to>
    <xdr:sp macro="[0]!macrozonedeci" textlink="">
      <xdr:nvSpPr>
        <xdr:cNvPr id="24" name="ZoneTexte 23"/>
        <xdr:cNvSpPr txBox="1"/>
      </xdr:nvSpPr>
      <xdr:spPr>
        <a:xfrm>
          <a:off x="6134101" y="2343149"/>
          <a:ext cx="1485900" cy="504826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ZONE DE DECISION</a:t>
          </a:r>
        </a:p>
      </xdr:txBody>
    </xdr:sp>
    <xdr:clientData/>
  </xdr:twoCellAnchor>
  <xdr:twoCellAnchor>
    <xdr:from>
      <xdr:col>6</xdr:col>
      <xdr:colOff>28575</xdr:colOff>
      <xdr:row>14</xdr:row>
      <xdr:rowOff>190499</xdr:rowOff>
    </xdr:from>
    <xdr:to>
      <xdr:col>8</xdr:col>
      <xdr:colOff>28575</xdr:colOff>
      <xdr:row>17</xdr:row>
      <xdr:rowOff>123824</xdr:rowOff>
    </xdr:to>
    <xdr:sp macro="[0]!macrorepint" textlink="">
      <xdr:nvSpPr>
        <xdr:cNvPr id="25" name="ZoneTexte 24"/>
        <xdr:cNvSpPr txBox="1"/>
      </xdr:nvSpPr>
      <xdr:spPr>
        <a:xfrm>
          <a:off x="4600575" y="2867024"/>
          <a:ext cx="1524000" cy="50482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ZONE DE REPARATION INTERNE</a:t>
          </a:r>
        </a:p>
      </xdr:txBody>
    </xdr:sp>
    <xdr:clientData/>
  </xdr:twoCellAnchor>
  <xdr:twoCellAnchor>
    <xdr:from>
      <xdr:col>8</xdr:col>
      <xdr:colOff>38101</xdr:colOff>
      <xdr:row>15</xdr:row>
      <xdr:rowOff>0</xdr:rowOff>
    </xdr:from>
    <xdr:to>
      <xdr:col>9</xdr:col>
      <xdr:colOff>752475</xdr:colOff>
      <xdr:row>17</xdr:row>
      <xdr:rowOff>123825</xdr:rowOff>
    </xdr:to>
    <xdr:sp macro="[0]!Macro2" textlink="">
      <xdr:nvSpPr>
        <xdr:cNvPr id="26" name="ZoneTexte 25"/>
        <xdr:cNvSpPr txBox="1"/>
      </xdr:nvSpPr>
      <xdr:spPr>
        <a:xfrm>
          <a:off x="6134101" y="2867025"/>
          <a:ext cx="1476374" cy="5048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ZONE D'EXPEDITION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752475</xdr:colOff>
          <xdr:row>8</xdr:row>
          <xdr:rowOff>95250</xdr:rowOff>
        </xdr:from>
        <xdr:to>
          <xdr:col>13</xdr:col>
          <xdr:colOff>104775</xdr:colOff>
          <xdr:row>9</xdr:row>
          <xdr:rowOff>161925</xdr:rowOff>
        </xdr:to>
        <xdr:sp macro="" textlink="">
          <xdr:nvSpPr>
            <xdr:cNvPr id="1030" name="CommandButton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742950</xdr:colOff>
          <xdr:row>23</xdr:row>
          <xdr:rowOff>104775</xdr:rowOff>
        </xdr:from>
        <xdr:to>
          <xdr:col>13</xdr:col>
          <xdr:colOff>95250</xdr:colOff>
          <xdr:row>24</xdr:row>
          <xdr:rowOff>171450</xdr:rowOff>
        </xdr:to>
        <xdr:sp macro="" textlink="">
          <xdr:nvSpPr>
            <xdr:cNvPr id="1031" name="CommandButton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742950</xdr:colOff>
          <xdr:row>39</xdr:row>
          <xdr:rowOff>85725</xdr:rowOff>
        </xdr:from>
        <xdr:to>
          <xdr:col>13</xdr:col>
          <xdr:colOff>95250</xdr:colOff>
          <xdr:row>40</xdr:row>
          <xdr:rowOff>152400</xdr:rowOff>
        </xdr:to>
        <xdr:sp macro="" textlink="">
          <xdr:nvSpPr>
            <xdr:cNvPr id="1032" name="CommandButton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752475</xdr:colOff>
          <xdr:row>55</xdr:row>
          <xdr:rowOff>123825</xdr:rowOff>
        </xdr:from>
        <xdr:to>
          <xdr:col>13</xdr:col>
          <xdr:colOff>104775</xdr:colOff>
          <xdr:row>56</xdr:row>
          <xdr:rowOff>180975</xdr:rowOff>
        </xdr:to>
        <xdr:sp macro="" textlink="">
          <xdr:nvSpPr>
            <xdr:cNvPr id="1048" name="CommandButton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523875</xdr:colOff>
      <xdr:row>0</xdr:row>
      <xdr:rowOff>123825</xdr:rowOff>
    </xdr:from>
    <xdr:to>
      <xdr:col>1</xdr:col>
      <xdr:colOff>723900</xdr:colOff>
      <xdr:row>2</xdr:row>
      <xdr:rowOff>76200</xdr:rowOff>
    </xdr:to>
    <xdr:sp macro="[0]!Macro1" textlink="">
      <xdr:nvSpPr>
        <xdr:cNvPr id="2" name="ZoneTexte 1"/>
        <xdr:cNvSpPr txBox="1"/>
      </xdr:nvSpPr>
      <xdr:spPr>
        <a:xfrm>
          <a:off x="523875" y="123825"/>
          <a:ext cx="962025" cy="3333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/>
            <a:t>MENU</a:t>
          </a:r>
        </a:p>
      </xdr:txBody>
    </xdr:sp>
    <xdr:clientData/>
  </xdr:twoCellAnchor>
  <xdr:twoCellAnchor>
    <xdr:from>
      <xdr:col>0</xdr:col>
      <xdr:colOff>371475</xdr:colOff>
      <xdr:row>64</xdr:row>
      <xdr:rowOff>104775</xdr:rowOff>
    </xdr:from>
    <xdr:to>
      <xdr:col>1</xdr:col>
      <xdr:colOff>638175</xdr:colOff>
      <xdr:row>66</xdr:row>
      <xdr:rowOff>104775</xdr:rowOff>
    </xdr:to>
    <xdr:sp macro="[0]!Macro1" textlink="">
      <xdr:nvSpPr>
        <xdr:cNvPr id="3" name="ZoneTexte 2"/>
        <xdr:cNvSpPr txBox="1"/>
      </xdr:nvSpPr>
      <xdr:spPr>
        <a:xfrm>
          <a:off x="371475" y="12553950"/>
          <a:ext cx="1028700" cy="3810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/>
            <a:t>MENU</a:t>
          </a:r>
        </a:p>
      </xdr:txBody>
    </xdr:sp>
    <xdr:clientData/>
  </xdr:twoCellAnchor>
  <xdr:twoCellAnchor>
    <xdr:from>
      <xdr:col>15</xdr:col>
      <xdr:colOff>47625</xdr:colOff>
      <xdr:row>31</xdr:row>
      <xdr:rowOff>85725</xdr:rowOff>
    </xdr:from>
    <xdr:to>
      <xdr:col>16</xdr:col>
      <xdr:colOff>285750</xdr:colOff>
      <xdr:row>33</xdr:row>
      <xdr:rowOff>66675</xdr:rowOff>
    </xdr:to>
    <xdr:sp macro="[0]!Macro1" textlink="">
      <xdr:nvSpPr>
        <xdr:cNvPr id="4" name="ZoneTexte 3"/>
        <xdr:cNvSpPr txBox="1"/>
      </xdr:nvSpPr>
      <xdr:spPr>
        <a:xfrm>
          <a:off x="11953875" y="6124575"/>
          <a:ext cx="1000125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485776</xdr:colOff>
      <xdr:row>0</xdr:row>
      <xdr:rowOff>190500</xdr:rowOff>
    </xdr:from>
    <xdr:to>
      <xdr:col>1</xdr:col>
      <xdr:colOff>619126</xdr:colOff>
      <xdr:row>2</xdr:row>
      <xdr:rowOff>161925</xdr:rowOff>
    </xdr:to>
    <xdr:sp macro="[0]!Macro1" textlink="">
      <xdr:nvSpPr>
        <xdr:cNvPr id="2" name="ZoneTexte 1"/>
        <xdr:cNvSpPr txBox="1"/>
      </xdr:nvSpPr>
      <xdr:spPr>
        <a:xfrm>
          <a:off x="485776" y="190500"/>
          <a:ext cx="990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</xdr:row>
      <xdr:rowOff>57150</xdr:rowOff>
    </xdr:from>
    <xdr:to>
      <xdr:col>1</xdr:col>
      <xdr:colOff>523875</xdr:colOff>
      <xdr:row>3</xdr:row>
      <xdr:rowOff>19050</xdr:rowOff>
    </xdr:to>
    <xdr:sp macro="[0]!Macro1" textlink="">
      <xdr:nvSpPr>
        <xdr:cNvPr id="2" name="ZoneTexte 1"/>
        <xdr:cNvSpPr txBox="1"/>
      </xdr:nvSpPr>
      <xdr:spPr>
        <a:xfrm>
          <a:off x="352425" y="247650"/>
          <a:ext cx="933450" cy="3429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3" Type="http://schemas.openxmlformats.org/officeDocument/2006/relationships/drawing" Target="../drawings/drawing2.xml"/><Relationship Id="rId7" Type="http://schemas.openxmlformats.org/officeDocument/2006/relationships/control" Target="../activeX/activeX2.xml"/><Relationship Id="rId12" Type="http://schemas.openxmlformats.org/officeDocument/2006/relationships/image" Target="../media/image8.emf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5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7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5:L31"/>
  <sheetViews>
    <sheetView showGridLines="0" tabSelected="1" workbookViewId="0">
      <selection activeCell="K32" sqref="K32"/>
    </sheetView>
  </sheetViews>
  <sheetFormatPr baseColWidth="10" defaultRowHeight="15" x14ac:dyDescent="0.25"/>
  <cols>
    <col min="6" max="6" width="11.42578125" customWidth="1"/>
  </cols>
  <sheetData>
    <row r="5" spans="3:12" ht="15.75" thickBot="1" x14ac:dyDescent="0.3"/>
    <row r="6" spans="3:12" ht="15" customHeight="1" x14ac:dyDescent="0.25">
      <c r="G6" s="161" t="s">
        <v>336</v>
      </c>
      <c r="H6" s="162"/>
      <c r="I6" s="162"/>
      <c r="J6" s="163"/>
    </row>
    <row r="7" spans="3:12" ht="15" customHeight="1" x14ac:dyDescent="0.25">
      <c r="D7" s="158"/>
      <c r="E7" s="158"/>
      <c r="G7" s="164"/>
      <c r="H7" s="165"/>
      <c r="I7" s="165"/>
      <c r="J7" s="166"/>
    </row>
    <row r="8" spans="3:12" ht="15" customHeight="1" x14ac:dyDescent="0.25">
      <c r="D8" s="158"/>
      <c r="E8" s="158"/>
      <c r="G8" s="164"/>
      <c r="H8" s="165"/>
      <c r="I8" s="165"/>
      <c r="J8" s="166"/>
    </row>
    <row r="9" spans="3:12" ht="15" customHeight="1" thickBot="1" x14ac:dyDescent="0.3">
      <c r="C9" s="22"/>
      <c r="D9" s="22"/>
      <c r="G9" s="167"/>
      <c r="H9" s="168"/>
      <c r="I9" s="168"/>
      <c r="J9" s="169"/>
    </row>
    <row r="10" spans="3:12" ht="15" customHeight="1" x14ac:dyDescent="0.25">
      <c r="C10" s="22"/>
      <c r="D10" s="22"/>
      <c r="G10" s="160"/>
      <c r="H10" s="160"/>
      <c r="I10" s="160"/>
      <c r="J10" s="160"/>
    </row>
    <row r="11" spans="3:12" ht="15" customHeight="1" x14ac:dyDescent="0.25">
      <c r="C11" s="22"/>
      <c r="D11" s="22"/>
      <c r="G11" s="159"/>
      <c r="H11" s="159"/>
      <c r="I11" s="159"/>
      <c r="J11" s="159"/>
    </row>
    <row r="12" spans="3:12" x14ac:dyDescent="0.25">
      <c r="C12" s="22"/>
      <c r="D12" s="22"/>
    </row>
    <row r="13" spans="3:12" x14ac:dyDescent="0.25">
      <c r="C13" s="22"/>
      <c r="D13" s="22"/>
    </row>
    <row r="14" spans="3:12" x14ac:dyDescent="0.25">
      <c r="C14" s="22"/>
      <c r="D14" s="22"/>
      <c r="F14" s="135"/>
      <c r="G14" s="135"/>
      <c r="H14" s="135"/>
      <c r="I14" s="135"/>
      <c r="J14" s="135"/>
      <c r="K14" s="135"/>
      <c r="L14" s="22"/>
    </row>
    <row r="15" spans="3:12" ht="15" customHeight="1" x14ac:dyDescent="0.25">
      <c r="C15" s="22"/>
      <c r="D15" s="22"/>
      <c r="F15" s="135"/>
      <c r="G15" s="170"/>
      <c r="H15" s="170"/>
      <c r="I15" s="171"/>
      <c r="J15" s="171"/>
      <c r="K15" s="135"/>
      <c r="L15" s="22"/>
    </row>
    <row r="16" spans="3:12" ht="15" customHeight="1" x14ac:dyDescent="0.25">
      <c r="C16" s="22"/>
      <c r="D16" s="22"/>
      <c r="F16" s="135"/>
      <c r="G16" s="170"/>
      <c r="H16" s="170"/>
      <c r="I16" s="171"/>
      <c r="J16" s="171"/>
      <c r="K16" s="135"/>
      <c r="L16" s="22"/>
    </row>
    <row r="17" spans="1:12" ht="15" customHeight="1" x14ac:dyDescent="0.25">
      <c r="C17" s="22"/>
      <c r="D17" s="22"/>
      <c r="F17" s="135"/>
      <c r="G17" s="170"/>
      <c r="H17" s="170"/>
      <c r="I17" s="171"/>
      <c r="J17" s="171"/>
      <c r="K17" s="135"/>
      <c r="L17" s="22"/>
    </row>
    <row r="18" spans="1:12" ht="15.75" customHeight="1" x14ac:dyDescent="0.25">
      <c r="C18" s="22"/>
      <c r="D18" s="22"/>
      <c r="F18" s="135"/>
      <c r="G18" s="170"/>
      <c r="H18" s="170"/>
      <c r="I18" s="171"/>
      <c r="J18" s="171"/>
      <c r="K18" s="135"/>
      <c r="L18" s="22"/>
    </row>
    <row r="19" spans="1:12" ht="15" customHeight="1" x14ac:dyDescent="0.25">
      <c r="C19" s="22"/>
      <c r="D19" s="22"/>
      <c r="E19" s="22"/>
      <c r="F19" s="135"/>
      <c r="G19" s="140"/>
      <c r="H19" s="140"/>
      <c r="I19" s="140"/>
      <c r="J19" s="140"/>
      <c r="K19" s="135"/>
      <c r="L19" s="22"/>
    </row>
    <row r="20" spans="1:12" ht="15" customHeight="1" x14ac:dyDescent="0.25">
      <c r="C20" s="22"/>
      <c r="D20" s="22"/>
      <c r="E20" s="22"/>
      <c r="F20" s="135"/>
      <c r="G20" s="140"/>
      <c r="H20" s="140"/>
      <c r="I20" s="140"/>
      <c r="J20" s="140"/>
      <c r="K20" s="135"/>
      <c r="L20" s="22"/>
    </row>
    <row r="21" spans="1:12" ht="15" customHeight="1" x14ac:dyDescent="0.25">
      <c r="D21" s="22"/>
      <c r="E21" s="22"/>
      <c r="F21" s="135"/>
      <c r="G21" s="140"/>
      <c r="H21" s="140"/>
      <c r="I21" s="140"/>
      <c r="J21" s="140"/>
      <c r="K21" s="135"/>
      <c r="L21" s="22"/>
    </row>
    <row r="22" spans="1:12" ht="15" customHeight="1" x14ac:dyDescent="0.25">
      <c r="D22" s="22"/>
      <c r="E22" s="22"/>
      <c r="F22" s="135"/>
      <c r="G22" s="140"/>
      <c r="H22" s="140"/>
      <c r="I22" s="140"/>
      <c r="J22" s="140"/>
      <c r="K22" s="135"/>
      <c r="L22" s="22"/>
    </row>
    <row r="23" spans="1:12" x14ac:dyDescent="0.25">
      <c r="D23" s="22"/>
      <c r="E23" s="22"/>
      <c r="F23" s="135"/>
      <c r="G23" s="135"/>
      <c r="H23" s="135"/>
      <c r="I23" s="135"/>
      <c r="J23" s="135"/>
      <c r="K23" s="135"/>
      <c r="L23" s="22"/>
    </row>
    <row r="24" spans="1:12" x14ac:dyDescent="0.25">
      <c r="D24" s="22"/>
      <c r="E24" s="22"/>
      <c r="F24" s="22"/>
      <c r="G24" s="22"/>
      <c r="H24" s="22"/>
      <c r="I24" s="22"/>
      <c r="J24" s="22"/>
      <c r="K24" s="22"/>
      <c r="L24" s="22"/>
    </row>
    <row r="25" spans="1:12" x14ac:dyDescent="0.25">
      <c r="F25" s="22"/>
      <c r="G25" s="22"/>
      <c r="H25" s="22"/>
      <c r="I25" s="22"/>
      <c r="J25" s="22"/>
      <c r="K25" s="22"/>
      <c r="L25" s="22"/>
    </row>
    <row r="26" spans="1:12" x14ac:dyDescent="0.25">
      <c r="F26" s="22"/>
      <c r="G26" s="22"/>
      <c r="H26" s="22"/>
      <c r="I26" s="22"/>
      <c r="J26" s="22"/>
      <c r="K26" s="22"/>
      <c r="L26" s="22"/>
    </row>
    <row r="27" spans="1:12" x14ac:dyDescent="0.25">
      <c r="F27" s="22"/>
      <c r="G27" s="22"/>
      <c r="H27" s="22"/>
      <c r="I27" s="22"/>
      <c r="J27" s="22"/>
      <c r="K27" s="22"/>
      <c r="L27" s="22"/>
    </row>
    <row r="28" spans="1:12" x14ac:dyDescent="0.25">
      <c r="F28" s="22"/>
      <c r="G28" s="22"/>
      <c r="H28" s="22"/>
      <c r="I28" s="22"/>
      <c r="J28" s="22"/>
      <c r="K28" s="22"/>
      <c r="L28" s="22"/>
    </row>
    <row r="29" spans="1:12" x14ac:dyDescent="0.25">
      <c r="F29" s="22"/>
      <c r="G29" s="22"/>
      <c r="H29" s="22"/>
      <c r="I29" s="22"/>
      <c r="J29" s="22"/>
      <c r="K29" s="22"/>
      <c r="L29" s="22"/>
    </row>
    <row r="30" spans="1:12" x14ac:dyDescent="0.25">
      <c r="A30" s="134" t="s">
        <v>330</v>
      </c>
      <c r="B30" s="156" t="s">
        <v>331</v>
      </c>
      <c r="C30" s="156"/>
      <c r="D30" s="156"/>
    </row>
    <row r="31" spans="1:12" x14ac:dyDescent="0.25">
      <c r="A31" s="157" t="s">
        <v>333</v>
      </c>
      <c r="B31" s="157"/>
      <c r="C31" s="156" t="s">
        <v>332</v>
      </c>
      <c r="D31" s="156"/>
      <c r="E31" s="156"/>
      <c r="F31" s="156"/>
      <c r="G31" s="156"/>
    </row>
  </sheetData>
  <customSheetViews>
    <customSheetView guid="{BEC9AF16-527E-4C7F-A4F3-918F548B9822}" showGridLines="0">
      <selection activeCell="J32" sqref="J32:J33"/>
      <pageMargins left="0.7" right="0.7" top="0.75" bottom="0.75" header="0.3" footer="0.3"/>
      <pageSetup paperSize="9" orientation="portrait" r:id="rId1"/>
    </customSheetView>
  </customSheetViews>
  <mergeCells count="10">
    <mergeCell ref="B30:D30"/>
    <mergeCell ref="A31:B31"/>
    <mergeCell ref="C31:G31"/>
    <mergeCell ref="D7:E7"/>
    <mergeCell ref="D8:E8"/>
    <mergeCell ref="G11:J11"/>
    <mergeCell ref="G10:J10"/>
    <mergeCell ref="G6:J9"/>
    <mergeCell ref="G15:H18"/>
    <mergeCell ref="I15:J18"/>
  </mergeCell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3:R64"/>
  <sheetViews>
    <sheetView showGridLines="0" workbookViewId="0">
      <selection activeCell="H27" sqref="H27:J31"/>
    </sheetView>
  </sheetViews>
  <sheetFormatPr baseColWidth="10" defaultRowHeight="15" x14ac:dyDescent="0.25"/>
  <cols>
    <col min="2" max="2" width="13.7109375" customWidth="1"/>
    <col min="3" max="3" width="13.5703125" customWidth="1"/>
    <col min="4" max="4" width="14.140625" customWidth="1"/>
  </cols>
  <sheetData>
    <row r="3" spans="1:18" ht="15.75" thickBot="1" x14ac:dyDescent="0.3"/>
    <row r="4" spans="1:18" ht="15" customHeight="1" thickBot="1" x14ac:dyDescent="0.3">
      <c r="A4" s="23"/>
      <c r="B4" s="238" t="s">
        <v>284</v>
      </c>
      <c r="C4" s="239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4"/>
    </row>
    <row r="5" spans="1:18" ht="15" customHeight="1" thickBot="1" x14ac:dyDescent="0.3">
      <c r="A5" s="25"/>
      <c r="B5" s="240" t="s">
        <v>308</v>
      </c>
      <c r="C5" s="241"/>
      <c r="D5" s="25"/>
      <c r="E5" s="25"/>
      <c r="F5" s="25"/>
      <c r="G5" s="25"/>
      <c r="H5" s="251" t="s">
        <v>328</v>
      </c>
      <c r="I5" s="252"/>
      <c r="J5" s="253"/>
      <c r="K5" s="25"/>
      <c r="L5" s="25"/>
      <c r="M5" s="25"/>
      <c r="N5" s="25"/>
      <c r="O5" s="25"/>
      <c r="P5" s="25"/>
      <c r="Q5" s="25"/>
      <c r="R5" s="26"/>
    </row>
    <row r="6" spans="1:18" ht="15" customHeight="1" thickBot="1" x14ac:dyDescent="0.3">
      <c r="A6" s="25"/>
      <c r="B6" s="25"/>
      <c r="C6" s="25"/>
      <c r="D6" s="25"/>
      <c r="E6" s="25"/>
      <c r="F6" s="25"/>
      <c r="G6" s="25"/>
      <c r="H6" s="254"/>
      <c r="I6" s="255"/>
      <c r="J6" s="256"/>
      <c r="K6" s="25"/>
      <c r="L6" s="25"/>
      <c r="M6" s="25"/>
      <c r="N6" s="25"/>
      <c r="O6" s="25"/>
      <c r="P6" s="25"/>
      <c r="Q6" s="25"/>
      <c r="R6" s="26"/>
    </row>
    <row r="7" spans="1:18" ht="15" customHeight="1" thickBot="1" x14ac:dyDescent="0.3">
      <c r="A7" s="25"/>
      <c r="B7" s="56" t="s">
        <v>1</v>
      </c>
      <c r="C7" s="56" t="s">
        <v>281</v>
      </c>
      <c r="D7" s="56" t="s">
        <v>282</v>
      </c>
      <c r="E7" s="25"/>
      <c r="F7" s="25"/>
      <c r="G7" s="25"/>
      <c r="H7" s="257"/>
      <c r="I7" s="258"/>
      <c r="J7" s="259"/>
      <c r="K7" s="25"/>
      <c r="L7" s="25"/>
      <c r="M7" s="25"/>
      <c r="N7" s="25"/>
      <c r="O7" s="25"/>
      <c r="P7" s="25"/>
      <c r="Q7" s="25"/>
      <c r="R7" s="26"/>
    </row>
    <row r="8" spans="1:18" ht="15" customHeight="1" thickBot="1" x14ac:dyDescent="0.3">
      <c r="A8" s="25"/>
      <c r="B8" s="54" t="s">
        <v>42</v>
      </c>
      <c r="C8" s="53" t="s">
        <v>49</v>
      </c>
      <c r="D8" s="53"/>
      <c r="E8" s="260" t="s">
        <v>277</v>
      </c>
      <c r="F8" s="261"/>
      <c r="G8" s="25"/>
      <c r="H8" s="25"/>
      <c r="I8" s="25"/>
      <c r="J8" s="25"/>
      <c r="K8" s="51"/>
      <c r="L8" s="174" t="s">
        <v>278</v>
      </c>
      <c r="M8" s="175"/>
      <c r="N8" s="176"/>
      <c r="O8" s="64"/>
      <c r="P8" s="27"/>
      <c r="Q8" s="27"/>
      <c r="R8" s="26"/>
    </row>
    <row r="9" spans="1:18" ht="15" customHeight="1" thickBot="1" x14ac:dyDescent="0.3">
      <c r="A9" s="25"/>
      <c r="B9" s="25"/>
      <c r="C9" s="25"/>
      <c r="D9" s="25"/>
      <c r="E9" s="25"/>
      <c r="F9" s="25"/>
      <c r="G9" s="25"/>
      <c r="H9" s="27"/>
      <c r="I9" s="55"/>
      <c r="J9" s="55"/>
      <c r="K9" s="51"/>
      <c r="L9" s="49"/>
      <c r="M9" s="50"/>
      <c r="N9" s="24"/>
      <c r="O9" s="25"/>
      <c r="P9" s="25"/>
      <c r="Q9" s="25"/>
      <c r="R9" s="26"/>
    </row>
    <row r="10" spans="1:18" ht="15" customHeight="1" thickBot="1" x14ac:dyDescent="0.3">
      <c r="A10" s="25"/>
      <c r="B10" s="25"/>
      <c r="C10" s="25"/>
      <c r="D10" s="25"/>
      <c r="E10" s="25"/>
      <c r="F10" s="25"/>
      <c r="G10" s="25"/>
      <c r="H10" s="174" t="s">
        <v>329</v>
      </c>
      <c r="I10" s="175"/>
      <c r="J10" s="176"/>
      <c r="K10" s="52"/>
      <c r="L10" s="66"/>
      <c r="M10" s="52"/>
      <c r="N10" s="26"/>
      <c r="O10" s="25"/>
      <c r="P10" s="25"/>
      <c r="Q10" s="25"/>
      <c r="R10" s="26"/>
    </row>
    <row r="11" spans="1:18" ht="15" customHeight="1" thickBot="1" x14ac:dyDescent="0.3">
      <c r="A11" s="25"/>
      <c r="B11" s="56" t="s">
        <v>1</v>
      </c>
      <c r="C11" s="56" t="s">
        <v>281</v>
      </c>
      <c r="D11" s="56" t="s">
        <v>282</v>
      </c>
      <c r="E11" s="25"/>
      <c r="F11" s="25"/>
      <c r="G11" s="25"/>
      <c r="H11" s="242"/>
      <c r="I11" s="243"/>
      <c r="J11" s="244"/>
      <c r="K11" s="57"/>
      <c r="L11" s="58"/>
      <c r="M11" s="59"/>
      <c r="N11" s="29"/>
      <c r="O11" s="25"/>
      <c r="P11" s="25"/>
      <c r="Q11" s="25"/>
      <c r="R11" s="26"/>
    </row>
    <row r="12" spans="1:18" ht="15" customHeight="1" thickBot="1" x14ac:dyDescent="0.3">
      <c r="A12" s="25"/>
      <c r="B12" s="53" t="s">
        <v>144</v>
      </c>
      <c r="C12" s="53" t="s">
        <v>149</v>
      </c>
      <c r="D12" s="53"/>
      <c r="E12" s="260" t="s">
        <v>283</v>
      </c>
      <c r="F12" s="261"/>
      <c r="G12" s="25"/>
      <c r="H12" s="245"/>
      <c r="I12" s="246"/>
      <c r="J12" s="247"/>
      <c r="K12" s="57"/>
      <c r="L12" s="57"/>
      <c r="M12" s="57"/>
      <c r="N12" s="25"/>
      <c r="O12" s="25"/>
      <c r="P12" s="25"/>
      <c r="Q12" s="25"/>
      <c r="R12" s="26"/>
    </row>
    <row r="13" spans="1:18" ht="15" customHeight="1" x14ac:dyDescent="0.25">
      <c r="A13" s="25"/>
      <c r="B13" s="25"/>
      <c r="C13" s="25"/>
      <c r="D13" s="25"/>
      <c r="E13" s="25"/>
      <c r="F13" s="25"/>
      <c r="G13" s="25"/>
      <c r="H13" s="245"/>
      <c r="I13" s="246"/>
      <c r="J13" s="247"/>
      <c r="K13" s="57"/>
      <c r="L13" s="57"/>
      <c r="M13" s="57"/>
      <c r="N13" s="25"/>
      <c r="O13" s="25"/>
      <c r="P13" s="25"/>
      <c r="Q13" s="25"/>
      <c r="R13" s="26"/>
    </row>
    <row r="14" spans="1:18" ht="15" customHeight="1" x14ac:dyDescent="0.25">
      <c r="A14" s="25"/>
      <c r="B14" s="52"/>
      <c r="C14" s="52"/>
      <c r="D14" s="25" t="s">
        <v>327</v>
      </c>
      <c r="E14" s="25"/>
      <c r="F14" s="25"/>
      <c r="G14" s="25"/>
      <c r="H14" s="245"/>
      <c r="I14" s="246"/>
      <c r="J14" s="247"/>
      <c r="K14" s="57"/>
      <c r="L14" s="57"/>
      <c r="M14" s="57"/>
      <c r="N14" s="25"/>
      <c r="O14" s="25"/>
      <c r="P14" s="25"/>
      <c r="Q14" s="25"/>
      <c r="R14" s="26"/>
    </row>
    <row r="15" spans="1:18" ht="15" customHeight="1" thickBot="1" x14ac:dyDescent="0.3">
      <c r="A15" s="28"/>
      <c r="B15" s="28"/>
      <c r="C15" s="28"/>
      <c r="D15" s="28"/>
      <c r="E15" s="28"/>
      <c r="F15" s="28"/>
      <c r="G15" s="28"/>
      <c r="H15" s="248"/>
      <c r="I15" s="249"/>
      <c r="J15" s="250"/>
      <c r="K15" s="59"/>
      <c r="L15" s="59"/>
      <c r="M15" s="59"/>
      <c r="N15" s="28"/>
      <c r="O15" s="28"/>
      <c r="P15" s="28"/>
      <c r="Q15" s="28"/>
      <c r="R15" s="29"/>
    </row>
    <row r="16" spans="1:18" ht="18" customHeight="1" x14ac:dyDescent="0.25">
      <c r="B16" s="22"/>
      <c r="C16" s="143" t="s">
        <v>340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</row>
    <row r="17" spans="1:18" ht="18" customHeight="1" x14ac:dyDescent="0.25">
      <c r="B17" s="22"/>
      <c r="C17" s="144" t="s">
        <v>339</v>
      </c>
      <c r="D17" s="145"/>
      <c r="E17" s="145"/>
      <c r="F17" s="145"/>
      <c r="G17" s="145"/>
      <c r="H17" s="145"/>
      <c r="I17" s="145"/>
      <c r="J17" s="145"/>
      <c r="K17" s="146"/>
      <c r="L17" s="22"/>
      <c r="M17" s="22"/>
      <c r="N17" s="22"/>
      <c r="O17" s="22"/>
      <c r="P17" s="22"/>
      <c r="Q17" s="22"/>
      <c r="R17" s="22"/>
    </row>
    <row r="18" spans="1:18" ht="18" customHeight="1" x14ac:dyDescent="0.25"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</row>
    <row r="19" spans="1:18" ht="15.75" thickBot="1" x14ac:dyDescent="0.3"/>
    <row r="20" spans="1:18" ht="15" customHeight="1" thickBot="1" x14ac:dyDescent="0.3">
      <c r="A20" s="30"/>
      <c r="B20" s="238" t="s">
        <v>288</v>
      </c>
      <c r="C20" s="239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1"/>
    </row>
    <row r="21" spans="1:18" ht="15" customHeight="1" thickBot="1" x14ac:dyDescent="0.3">
      <c r="A21" s="32"/>
      <c r="B21" s="220"/>
      <c r="C21" s="221"/>
      <c r="D21" s="65"/>
      <c r="E21" s="223"/>
      <c r="F21" s="223"/>
      <c r="G21" s="32"/>
      <c r="H21" s="227" t="s">
        <v>275</v>
      </c>
      <c r="I21" s="228"/>
      <c r="J21" s="229"/>
      <c r="K21" s="70"/>
      <c r="L21" s="70"/>
      <c r="M21" s="70"/>
      <c r="N21" s="32"/>
      <c r="O21" s="223"/>
      <c r="P21" s="223"/>
      <c r="Q21" s="223"/>
      <c r="R21" s="33"/>
    </row>
    <row r="22" spans="1:18" ht="15" customHeight="1" thickBot="1" x14ac:dyDescent="0.3">
      <c r="A22" s="32"/>
      <c r="B22" s="32"/>
      <c r="C22" s="32"/>
      <c r="D22" s="32"/>
      <c r="E22" s="32"/>
      <c r="F22" s="32"/>
      <c r="G22" s="32"/>
      <c r="H22" s="230"/>
      <c r="I22" s="231"/>
      <c r="J22" s="232"/>
      <c r="K22" s="70"/>
      <c r="L22" s="70"/>
      <c r="M22" s="70"/>
      <c r="N22" s="32"/>
      <c r="O22" s="32"/>
      <c r="P22" s="32"/>
      <c r="Q22" s="32"/>
      <c r="R22" s="33"/>
    </row>
    <row r="23" spans="1:18" ht="15" customHeight="1" thickBot="1" x14ac:dyDescent="0.3">
      <c r="A23" s="32"/>
      <c r="B23" s="56" t="s">
        <v>1</v>
      </c>
      <c r="C23" s="56" t="s">
        <v>281</v>
      </c>
      <c r="D23" s="56" t="s">
        <v>282</v>
      </c>
      <c r="E23" s="32"/>
      <c r="F23" s="32"/>
      <c r="G23" s="32"/>
      <c r="H23" s="233"/>
      <c r="I23" s="234"/>
      <c r="J23" s="235"/>
      <c r="K23" s="70"/>
      <c r="L23" s="174" t="s">
        <v>278</v>
      </c>
      <c r="M23" s="175"/>
      <c r="N23" s="176"/>
      <c r="O23" s="32"/>
      <c r="P23" s="32"/>
      <c r="Q23" s="32"/>
      <c r="R23" s="33"/>
    </row>
    <row r="24" spans="1:18" ht="15" customHeight="1" thickBot="1" x14ac:dyDescent="0.3">
      <c r="A24" s="32"/>
      <c r="B24" s="136" t="s">
        <v>133</v>
      </c>
      <c r="C24" s="136" t="s">
        <v>110</v>
      </c>
      <c r="D24" s="136"/>
      <c r="E24" s="225" t="s">
        <v>318</v>
      </c>
      <c r="F24" s="226"/>
      <c r="G24" s="32"/>
      <c r="H24" s="223"/>
      <c r="I24" s="223"/>
      <c r="J24" s="223"/>
      <c r="K24" s="70"/>
      <c r="L24" s="67"/>
      <c r="M24" s="68"/>
      <c r="N24" s="31"/>
      <c r="O24" s="32"/>
      <c r="P24" s="32"/>
      <c r="Q24" s="32"/>
      <c r="R24" s="33"/>
    </row>
    <row r="25" spans="1:18" ht="15" customHeight="1" thickBot="1" x14ac:dyDescent="0.3">
      <c r="A25" s="32"/>
      <c r="B25" s="32"/>
      <c r="C25" s="32"/>
      <c r="D25" s="32"/>
      <c r="E25" s="32"/>
      <c r="F25" s="32"/>
      <c r="G25" s="32"/>
      <c r="H25" s="65"/>
      <c r="I25" s="65"/>
      <c r="J25" s="65"/>
      <c r="K25" s="70"/>
      <c r="L25" s="69"/>
      <c r="M25" s="70"/>
      <c r="N25" s="33"/>
      <c r="O25" s="32"/>
      <c r="P25" s="32"/>
      <c r="Q25" s="32"/>
      <c r="R25" s="33"/>
    </row>
    <row r="26" spans="1:18" ht="15" customHeight="1" thickBot="1" x14ac:dyDescent="0.3">
      <c r="A26" s="32"/>
      <c r="B26" s="32"/>
      <c r="C26" s="32"/>
      <c r="D26" s="32"/>
      <c r="E26" s="32"/>
      <c r="F26" s="32"/>
      <c r="G26" s="32"/>
      <c r="H26" s="174" t="s">
        <v>280</v>
      </c>
      <c r="I26" s="175"/>
      <c r="J26" s="176"/>
      <c r="K26" s="42"/>
      <c r="L26" s="43"/>
      <c r="M26" s="44"/>
      <c r="N26" s="35"/>
      <c r="O26" s="32"/>
      <c r="P26" s="32"/>
      <c r="Q26" s="32"/>
      <c r="R26" s="33"/>
    </row>
    <row r="27" spans="1:18" ht="15" customHeight="1" thickBot="1" x14ac:dyDescent="0.3">
      <c r="A27" s="32"/>
      <c r="B27" s="56" t="s">
        <v>1</v>
      </c>
      <c r="C27" s="56" t="s">
        <v>281</v>
      </c>
      <c r="D27" s="56" t="s">
        <v>282</v>
      </c>
      <c r="E27" s="32"/>
      <c r="F27" s="32"/>
      <c r="G27" s="32"/>
      <c r="H27" s="191"/>
      <c r="I27" s="192"/>
      <c r="J27" s="193"/>
      <c r="K27" s="42"/>
      <c r="L27" s="42"/>
      <c r="M27" s="42"/>
      <c r="N27" s="32"/>
      <c r="O27" s="32"/>
      <c r="P27" s="32"/>
      <c r="Q27" s="32"/>
      <c r="R27" s="33"/>
    </row>
    <row r="28" spans="1:18" ht="15" customHeight="1" thickBot="1" x14ac:dyDescent="0.3">
      <c r="A28" s="32"/>
      <c r="B28" s="136" t="s">
        <v>20</v>
      </c>
      <c r="C28" s="136" t="s">
        <v>26</v>
      </c>
      <c r="D28" s="136"/>
      <c r="E28" s="220" t="s">
        <v>319</v>
      </c>
      <c r="F28" s="221"/>
      <c r="G28" s="32"/>
      <c r="H28" s="191"/>
      <c r="I28" s="192"/>
      <c r="J28" s="193"/>
      <c r="K28" s="42"/>
      <c r="L28" s="42"/>
      <c r="M28" s="42"/>
      <c r="N28" s="32"/>
      <c r="O28" s="32"/>
      <c r="P28" s="32"/>
      <c r="Q28" s="32"/>
      <c r="R28" s="33"/>
    </row>
    <row r="29" spans="1:18" ht="15" customHeight="1" x14ac:dyDescent="0.25">
      <c r="A29" s="32"/>
      <c r="B29" s="32"/>
      <c r="C29" s="32"/>
      <c r="D29" s="32"/>
      <c r="E29" s="32"/>
      <c r="F29" s="32"/>
      <c r="G29" s="32"/>
      <c r="H29" s="191"/>
      <c r="I29" s="192"/>
      <c r="J29" s="193"/>
      <c r="K29" s="42"/>
      <c r="L29" s="42"/>
      <c r="M29" s="42"/>
      <c r="N29" s="32"/>
      <c r="O29" s="32"/>
      <c r="P29" s="32"/>
      <c r="Q29" s="32"/>
      <c r="R29" s="33"/>
    </row>
    <row r="30" spans="1:18" ht="15" customHeight="1" x14ac:dyDescent="0.25">
      <c r="A30" s="32"/>
      <c r="B30" s="223"/>
      <c r="C30" s="223"/>
      <c r="D30" s="32"/>
      <c r="E30" s="32"/>
      <c r="F30" s="32"/>
      <c r="G30" s="32"/>
      <c r="H30" s="191"/>
      <c r="I30" s="192"/>
      <c r="J30" s="193"/>
      <c r="K30" s="32"/>
      <c r="L30" s="32"/>
      <c r="M30" s="32"/>
      <c r="N30" s="32"/>
      <c r="O30" s="32"/>
      <c r="P30" s="32"/>
      <c r="Q30" s="32"/>
      <c r="R30" s="33"/>
    </row>
    <row r="31" spans="1:18" ht="15" customHeight="1" thickBot="1" x14ac:dyDescent="0.3">
      <c r="A31" s="34"/>
      <c r="B31" s="32"/>
      <c r="C31" s="32"/>
      <c r="D31" s="32"/>
      <c r="E31" s="32"/>
      <c r="F31" s="32"/>
      <c r="G31" s="32"/>
      <c r="H31" s="191"/>
      <c r="I31" s="192"/>
      <c r="J31" s="193"/>
      <c r="K31" s="34"/>
      <c r="L31" s="34"/>
      <c r="M31" s="34"/>
      <c r="N31" s="34"/>
      <c r="O31" s="34"/>
      <c r="P31" s="34"/>
      <c r="Q31" s="34"/>
      <c r="R31" s="35"/>
    </row>
    <row r="32" spans="1:18" x14ac:dyDescent="0.25">
      <c r="B32" s="144" t="s">
        <v>334</v>
      </c>
      <c r="C32" s="145"/>
      <c r="D32" s="145"/>
      <c r="E32" s="145"/>
      <c r="F32" s="145"/>
      <c r="G32" s="145"/>
      <c r="H32" s="145"/>
      <c r="I32" s="145"/>
      <c r="J32" s="146"/>
    </row>
    <row r="34" spans="1:18" x14ac:dyDescent="0.25">
      <c r="B34" s="144" t="s">
        <v>335</v>
      </c>
      <c r="C34" s="145"/>
      <c r="D34" s="145"/>
      <c r="E34" s="145"/>
      <c r="F34" s="145"/>
      <c r="G34" s="145"/>
      <c r="H34" s="145"/>
      <c r="I34" s="145"/>
      <c r="J34" s="146"/>
    </row>
    <row r="35" spans="1:18" ht="15.75" thickBot="1" x14ac:dyDescent="0.3"/>
    <row r="36" spans="1:18" ht="15" customHeight="1" thickBot="1" x14ac:dyDescent="0.3">
      <c r="A36" s="37"/>
      <c r="B36" s="238" t="s">
        <v>289</v>
      </c>
      <c r="C36" s="239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7"/>
    </row>
    <row r="37" spans="1:18" ht="15" customHeight="1" thickBot="1" x14ac:dyDescent="0.3">
      <c r="A37" s="38"/>
      <c r="B37" s="236"/>
      <c r="C37" s="237"/>
      <c r="D37" s="72"/>
      <c r="E37" s="224"/>
      <c r="F37" s="224"/>
      <c r="G37" s="38"/>
      <c r="H37" s="211" t="s">
        <v>287</v>
      </c>
      <c r="I37" s="212"/>
      <c r="J37" s="213"/>
      <c r="K37" s="73"/>
      <c r="L37" s="73"/>
      <c r="M37" s="73"/>
      <c r="N37" s="38"/>
      <c r="O37" s="222"/>
      <c r="P37" s="222"/>
      <c r="Q37" s="222"/>
      <c r="R37" s="39"/>
    </row>
    <row r="38" spans="1:18" ht="15" customHeight="1" thickBot="1" x14ac:dyDescent="0.3">
      <c r="A38" s="38"/>
      <c r="B38" s="38"/>
      <c r="C38" s="38"/>
      <c r="D38" s="38"/>
      <c r="E38" s="38"/>
      <c r="F38" s="38"/>
      <c r="G38" s="38"/>
      <c r="H38" s="214"/>
      <c r="I38" s="215"/>
      <c r="J38" s="216"/>
      <c r="K38" s="73"/>
      <c r="L38" s="73"/>
      <c r="M38" s="73"/>
      <c r="N38" s="38"/>
      <c r="O38" s="38"/>
      <c r="P38" s="38"/>
      <c r="Q38" s="38"/>
      <c r="R38" s="39"/>
    </row>
    <row r="39" spans="1:18" ht="15" customHeight="1" thickBot="1" x14ac:dyDescent="0.3">
      <c r="A39" s="38"/>
      <c r="B39" s="56" t="s">
        <v>1</v>
      </c>
      <c r="C39" s="56" t="s">
        <v>281</v>
      </c>
      <c r="D39" s="56" t="s">
        <v>282</v>
      </c>
      <c r="E39" s="38"/>
      <c r="F39" s="38"/>
      <c r="G39" s="38"/>
      <c r="H39" s="217"/>
      <c r="I39" s="218"/>
      <c r="J39" s="219"/>
      <c r="K39" s="73"/>
      <c r="L39" s="174" t="s">
        <v>278</v>
      </c>
      <c r="M39" s="175"/>
      <c r="N39" s="176"/>
      <c r="O39" s="38"/>
      <c r="P39" s="38"/>
      <c r="Q39" s="38"/>
      <c r="R39" s="39"/>
    </row>
    <row r="40" spans="1:18" ht="15" customHeight="1" thickBot="1" x14ac:dyDescent="0.3">
      <c r="A40" s="38"/>
      <c r="B40" s="128" t="s">
        <v>133</v>
      </c>
      <c r="C40" s="141" t="s">
        <v>139</v>
      </c>
      <c r="D40" s="129"/>
      <c r="E40" s="203" t="s">
        <v>3</v>
      </c>
      <c r="F40" s="204"/>
      <c r="G40" s="38"/>
      <c r="H40" s="38"/>
      <c r="I40" s="38"/>
      <c r="J40" s="73"/>
      <c r="K40" s="73"/>
      <c r="L40" s="74"/>
      <c r="M40" s="75"/>
      <c r="N40" s="37"/>
      <c r="O40" s="38"/>
      <c r="P40" s="38"/>
      <c r="Q40" s="38"/>
      <c r="R40" s="39"/>
    </row>
    <row r="41" spans="1:18" ht="15" customHeight="1" thickBot="1" x14ac:dyDescent="0.3">
      <c r="A41" s="38"/>
      <c r="B41" s="71"/>
      <c r="C41" s="71"/>
      <c r="D41" s="38"/>
      <c r="E41" s="38"/>
      <c r="F41" s="38"/>
      <c r="G41" s="38"/>
      <c r="H41" s="38"/>
      <c r="I41" s="38"/>
      <c r="J41" s="46"/>
      <c r="K41" s="46"/>
      <c r="L41" s="45"/>
      <c r="M41" s="46"/>
      <c r="N41" s="39"/>
      <c r="O41" s="38"/>
      <c r="P41" s="38"/>
      <c r="Q41" s="38"/>
      <c r="R41" s="39"/>
    </row>
    <row r="42" spans="1:18" ht="15" customHeight="1" thickBot="1" x14ac:dyDescent="0.3">
      <c r="A42" s="38"/>
      <c r="B42" s="71"/>
      <c r="C42" s="71"/>
      <c r="D42" s="38"/>
      <c r="E42" s="38"/>
      <c r="F42" s="38"/>
      <c r="G42" s="38"/>
      <c r="H42" s="174" t="s">
        <v>280</v>
      </c>
      <c r="I42" s="175"/>
      <c r="J42" s="176"/>
      <c r="K42" s="46"/>
      <c r="L42" s="47"/>
      <c r="M42" s="48"/>
      <c r="N42" s="41"/>
      <c r="O42" s="38"/>
      <c r="P42" s="38"/>
      <c r="Q42" s="38"/>
      <c r="R42" s="39"/>
    </row>
    <row r="43" spans="1:18" ht="15" customHeight="1" x14ac:dyDescent="0.25">
      <c r="A43" s="38"/>
      <c r="B43" s="71"/>
      <c r="C43" s="71"/>
      <c r="D43" s="38"/>
      <c r="E43" s="38"/>
      <c r="F43" s="38"/>
      <c r="G43" s="38"/>
      <c r="H43" s="205"/>
      <c r="I43" s="206"/>
      <c r="J43" s="207"/>
      <c r="K43" s="46"/>
      <c r="L43" s="46"/>
      <c r="M43" s="46"/>
      <c r="N43" s="38"/>
      <c r="O43" s="38"/>
      <c r="P43" s="38"/>
      <c r="Q43" s="38"/>
      <c r="R43" s="39"/>
    </row>
    <row r="44" spans="1:18" ht="15" customHeight="1" x14ac:dyDescent="0.25">
      <c r="A44" s="38"/>
      <c r="B44" s="71"/>
      <c r="C44" s="71"/>
      <c r="D44" s="38"/>
      <c r="E44" s="38"/>
      <c r="F44" s="38"/>
      <c r="G44" s="38"/>
      <c r="H44" s="208"/>
      <c r="I44" s="209"/>
      <c r="J44" s="210"/>
      <c r="K44" s="46"/>
      <c r="L44" s="46"/>
      <c r="M44" s="46"/>
      <c r="N44" s="38"/>
      <c r="O44" s="38"/>
      <c r="P44" s="38"/>
      <c r="Q44" s="38"/>
      <c r="R44" s="39"/>
    </row>
    <row r="45" spans="1:18" ht="15" customHeight="1" x14ac:dyDescent="0.25">
      <c r="A45" s="38"/>
      <c r="B45" s="71"/>
      <c r="C45" s="71"/>
      <c r="D45" s="38"/>
      <c r="E45" s="38"/>
      <c r="F45" s="38"/>
      <c r="G45" s="38"/>
      <c r="H45" s="208"/>
      <c r="I45" s="209"/>
      <c r="J45" s="210"/>
      <c r="K45" s="46"/>
      <c r="L45" s="46"/>
      <c r="M45" s="46"/>
      <c r="N45" s="38"/>
      <c r="O45" s="38"/>
      <c r="P45" s="38"/>
      <c r="Q45" s="38"/>
      <c r="R45" s="39"/>
    </row>
    <row r="46" spans="1:18" ht="15" customHeight="1" x14ac:dyDescent="0.25">
      <c r="A46" s="38"/>
      <c r="B46" s="38"/>
      <c r="C46" s="38"/>
      <c r="D46" s="38"/>
      <c r="E46" s="38"/>
      <c r="F46" s="38"/>
      <c r="G46" s="38"/>
      <c r="H46" s="208"/>
      <c r="I46" s="209"/>
      <c r="J46" s="210"/>
      <c r="K46" s="38"/>
      <c r="L46" s="38"/>
      <c r="M46" s="38"/>
      <c r="N46" s="38"/>
      <c r="O46" s="38"/>
      <c r="P46" s="38"/>
      <c r="Q46" s="38"/>
      <c r="R46" s="39"/>
    </row>
    <row r="47" spans="1:18" ht="15" customHeight="1" thickBot="1" x14ac:dyDescent="0.3">
      <c r="A47" s="40"/>
      <c r="B47" s="38"/>
      <c r="C47" s="38"/>
      <c r="D47" s="38"/>
      <c r="E47" s="38"/>
      <c r="F47" s="38"/>
      <c r="G47" s="38"/>
      <c r="H47" s="208"/>
      <c r="I47" s="209"/>
      <c r="J47" s="210"/>
      <c r="K47" s="40"/>
      <c r="L47" s="40"/>
      <c r="M47" s="40"/>
      <c r="N47" s="40"/>
      <c r="O47" s="40"/>
      <c r="P47" s="40"/>
      <c r="Q47" s="40"/>
      <c r="R47" s="41"/>
    </row>
    <row r="48" spans="1:18" ht="18" customHeight="1" x14ac:dyDescent="0.25">
      <c r="B48" s="144" t="s">
        <v>337</v>
      </c>
      <c r="C48" s="145"/>
      <c r="D48" s="145"/>
      <c r="E48" s="145"/>
      <c r="F48" s="145"/>
      <c r="G48" s="145"/>
      <c r="H48" s="145"/>
      <c r="I48" s="145"/>
      <c r="J48" s="146"/>
    </row>
    <row r="51" spans="1:18" ht="15.75" thickBot="1" x14ac:dyDescent="0.3"/>
    <row r="52" spans="1:18" s="76" customFormat="1" ht="15.75" thickBot="1" x14ac:dyDescent="0.3">
      <c r="A52" s="85"/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7"/>
    </row>
    <row r="53" spans="1:18" s="76" customFormat="1" x14ac:dyDescent="0.25">
      <c r="A53" s="88"/>
      <c r="B53" s="172" t="s">
        <v>341</v>
      </c>
      <c r="C53" s="173"/>
      <c r="D53" s="77"/>
      <c r="E53" s="77"/>
      <c r="F53" s="77"/>
      <c r="G53" s="77"/>
      <c r="H53" s="177" t="s">
        <v>290</v>
      </c>
      <c r="I53" s="178"/>
      <c r="J53" s="179"/>
      <c r="K53" s="77"/>
      <c r="L53" s="77"/>
      <c r="M53" s="77"/>
      <c r="N53" s="77"/>
      <c r="O53" s="77"/>
      <c r="P53" s="77"/>
      <c r="Q53" s="77"/>
      <c r="R53" s="89"/>
    </row>
    <row r="54" spans="1:18" s="76" customFormat="1" ht="15.75" thickBot="1" x14ac:dyDescent="0.3">
      <c r="A54" s="88"/>
      <c r="B54" s="77"/>
      <c r="C54" s="77"/>
      <c r="D54" s="77"/>
      <c r="E54" s="77"/>
      <c r="F54" s="77"/>
      <c r="G54" s="77"/>
      <c r="H54" s="180"/>
      <c r="I54" s="181"/>
      <c r="J54" s="182"/>
      <c r="K54" s="77"/>
      <c r="L54" s="77"/>
      <c r="M54" s="77"/>
      <c r="N54" s="77"/>
      <c r="O54" s="77"/>
      <c r="P54" s="77"/>
      <c r="Q54" s="77"/>
      <c r="R54" s="89"/>
    </row>
    <row r="55" spans="1:18" s="76" customFormat="1" ht="15.75" thickBot="1" x14ac:dyDescent="0.3">
      <c r="A55" s="88"/>
      <c r="B55" s="56" t="s">
        <v>1</v>
      </c>
      <c r="C55" s="56" t="s">
        <v>281</v>
      </c>
      <c r="D55" s="56" t="s">
        <v>282</v>
      </c>
      <c r="E55" s="77"/>
      <c r="F55" s="77"/>
      <c r="G55" s="77"/>
      <c r="H55" s="183"/>
      <c r="I55" s="184"/>
      <c r="J55" s="185"/>
      <c r="K55" s="77"/>
      <c r="L55" s="174" t="s">
        <v>278</v>
      </c>
      <c r="M55" s="175"/>
      <c r="N55" s="176"/>
      <c r="O55" s="77"/>
      <c r="P55" s="77"/>
      <c r="Q55" s="77"/>
      <c r="R55" s="89"/>
    </row>
    <row r="56" spans="1:18" s="76" customFormat="1" ht="15.75" thickBot="1" x14ac:dyDescent="0.3">
      <c r="A56" s="88"/>
      <c r="B56" s="126" t="s">
        <v>20</v>
      </c>
      <c r="C56" s="142" t="s">
        <v>30</v>
      </c>
      <c r="D56" s="127"/>
      <c r="E56" s="186" t="s">
        <v>320</v>
      </c>
      <c r="F56" s="187"/>
      <c r="G56" s="77"/>
      <c r="H56" s="77"/>
      <c r="I56" s="77"/>
      <c r="J56" s="77"/>
      <c r="K56" s="77"/>
      <c r="L56" s="194"/>
      <c r="M56" s="195"/>
      <c r="N56" s="196"/>
      <c r="O56" s="77"/>
      <c r="P56" s="77"/>
      <c r="Q56" s="77"/>
      <c r="R56" s="89"/>
    </row>
    <row r="57" spans="1:18" s="76" customFormat="1" ht="15.75" thickBot="1" x14ac:dyDescent="0.3">
      <c r="A57" s="88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197"/>
      <c r="M57" s="198"/>
      <c r="N57" s="199"/>
      <c r="O57" s="77"/>
      <c r="P57" s="77"/>
      <c r="Q57" s="77"/>
      <c r="R57" s="89"/>
    </row>
    <row r="58" spans="1:18" s="76" customFormat="1" ht="15.75" thickBot="1" x14ac:dyDescent="0.3">
      <c r="A58" s="88"/>
      <c r="B58" s="77"/>
      <c r="C58" s="77"/>
      <c r="D58" s="77"/>
      <c r="E58" s="77"/>
      <c r="F58" s="77"/>
      <c r="G58" s="77"/>
      <c r="H58" s="174" t="s">
        <v>280</v>
      </c>
      <c r="I58" s="175"/>
      <c r="J58" s="176"/>
      <c r="K58" s="77"/>
      <c r="L58" s="200"/>
      <c r="M58" s="201"/>
      <c r="N58" s="202"/>
      <c r="O58" s="77"/>
      <c r="P58" s="77"/>
      <c r="Q58" s="77"/>
      <c r="R58" s="89"/>
    </row>
    <row r="59" spans="1:18" s="76" customFormat="1" x14ac:dyDescent="0.25">
      <c r="A59" s="88"/>
      <c r="B59" s="77"/>
      <c r="C59" s="77"/>
      <c r="D59" s="77"/>
      <c r="E59" s="77"/>
      <c r="F59" s="77"/>
      <c r="G59" s="77"/>
      <c r="H59" s="188"/>
      <c r="I59" s="189"/>
      <c r="J59" s="190"/>
      <c r="K59" s="77"/>
      <c r="L59" s="77"/>
      <c r="M59" s="77"/>
      <c r="N59" s="77"/>
      <c r="O59" s="77"/>
      <c r="P59" s="77"/>
      <c r="Q59" s="77"/>
      <c r="R59" s="89"/>
    </row>
    <row r="60" spans="1:18" s="76" customFormat="1" x14ac:dyDescent="0.25">
      <c r="A60" s="88"/>
      <c r="B60" s="77"/>
      <c r="C60" s="77"/>
      <c r="D60" s="77"/>
      <c r="E60" s="77"/>
      <c r="F60" s="77"/>
      <c r="G60" s="77"/>
      <c r="H60" s="191"/>
      <c r="I60" s="192"/>
      <c r="J60" s="193"/>
      <c r="K60" s="77"/>
      <c r="L60" s="77"/>
      <c r="M60" s="77"/>
      <c r="N60" s="77"/>
      <c r="O60" s="77"/>
      <c r="P60" s="77"/>
      <c r="Q60" s="77"/>
      <c r="R60" s="89"/>
    </row>
    <row r="61" spans="1:18" s="76" customFormat="1" x14ac:dyDescent="0.25">
      <c r="A61" s="88"/>
      <c r="B61" s="77"/>
      <c r="C61" s="77"/>
      <c r="D61" s="77"/>
      <c r="E61" s="77"/>
      <c r="F61" s="77"/>
      <c r="G61" s="77"/>
      <c r="H61" s="191"/>
      <c r="I61" s="192"/>
      <c r="J61" s="193"/>
      <c r="K61" s="77"/>
      <c r="L61" s="77"/>
      <c r="M61" s="77"/>
      <c r="N61" s="77"/>
      <c r="O61" s="77"/>
      <c r="P61" s="77"/>
      <c r="Q61" s="77"/>
      <c r="R61" s="89"/>
    </row>
    <row r="62" spans="1:18" s="76" customFormat="1" x14ac:dyDescent="0.25">
      <c r="A62" s="88"/>
      <c r="B62" s="77"/>
      <c r="C62" s="77"/>
      <c r="D62" s="77"/>
      <c r="E62" s="77"/>
      <c r="F62" s="77"/>
      <c r="G62" s="77"/>
      <c r="H62" s="191"/>
      <c r="I62" s="192"/>
      <c r="J62" s="193"/>
      <c r="K62" s="77"/>
      <c r="L62" s="77"/>
      <c r="M62" s="77"/>
      <c r="N62" s="77"/>
      <c r="O62" s="77"/>
      <c r="P62" s="77"/>
      <c r="Q62" s="77"/>
      <c r="R62" s="89"/>
    </row>
    <row r="63" spans="1:18" s="76" customFormat="1" ht="15.75" thickBot="1" x14ac:dyDescent="0.3">
      <c r="A63" s="90"/>
      <c r="B63" s="77"/>
      <c r="C63" s="77"/>
      <c r="D63" s="77"/>
      <c r="E63" s="77"/>
      <c r="F63" s="77"/>
      <c r="G63" s="77"/>
      <c r="H63" s="191"/>
      <c r="I63" s="192"/>
      <c r="J63" s="193"/>
      <c r="K63" s="91"/>
      <c r="L63" s="91"/>
      <c r="M63" s="91"/>
      <c r="N63" s="91"/>
      <c r="O63" s="91"/>
      <c r="P63" s="91"/>
      <c r="Q63" s="91"/>
      <c r="R63" s="92"/>
    </row>
    <row r="64" spans="1:18" x14ac:dyDescent="0.25">
      <c r="B64" s="144" t="s">
        <v>338</v>
      </c>
      <c r="C64" s="145"/>
      <c r="D64" s="145"/>
      <c r="E64" s="145"/>
      <c r="F64" s="145"/>
      <c r="G64" s="145"/>
      <c r="H64" s="145"/>
      <c r="I64" s="145"/>
      <c r="J64" s="146"/>
    </row>
  </sheetData>
  <customSheetViews>
    <customSheetView guid="{BEC9AF16-527E-4C7F-A4F3-918F548B9822}" showGridLines="0" topLeftCell="A46">
      <selection activeCell="C2" sqref="C2"/>
      <pageMargins left="0.7" right="0.7" top="0.75" bottom="0.75" header="0.3" footer="0.3"/>
      <pageSetup paperSize="9" orientation="portrait" r:id="rId1"/>
    </customSheetView>
  </customSheetViews>
  <mergeCells count="36">
    <mergeCell ref="B4:C4"/>
    <mergeCell ref="B5:C5"/>
    <mergeCell ref="H10:J10"/>
    <mergeCell ref="H11:J15"/>
    <mergeCell ref="O21:Q21"/>
    <mergeCell ref="L8:N8"/>
    <mergeCell ref="B20:C20"/>
    <mergeCell ref="B21:C21"/>
    <mergeCell ref="H5:J7"/>
    <mergeCell ref="E8:F8"/>
    <mergeCell ref="E12:F12"/>
    <mergeCell ref="E28:F28"/>
    <mergeCell ref="O37:Q37"/>
    <mergeCell ref="E21:F21"/>
    <mergeCell ref="B30:C30"/>
    <mergeCell ref="E37:F37"/>
    <mergeCell ref="E24:F24"/>
    <mergeCell ref="H24:J24"/>
    <mergeCell ref="H27:J31"/>
    <mergeCell ref="H26:J26"/>
    <mergeCell ref="H21:J23"/>
    <mergeCell ref="L23:N23"/>
    <mergeCell ref="B37:C37"/>
    <mergeCell ref="B36:C36"/>
    <mergeCell ref="B53:C53"/>
    <mergeCell ref="L39:N39"/>
    <mergeCell ref="H53:J55"/>
    <mergeCell ref="E56:F56"/>
    <mergeCell ref="H59:J63"/>
    <mergeCell ref="H58:J58"/>
    <mergeCell ref="L55:N55"/>
    <mergeCell ref="L56:N58"/>
    <mergeCell ref="E40:F40"/>
    <mergeCell ref="H43:J47"/>
    <mergeCell ref="H42:J42"/>
    <mergeCell ref="H37:J39"/>
  </mergeCells>
  <dataValidations count="3">
    <dataValidation type="list" allowBlank="1" showInputMessage="1" showErrorMessage="1" sqref="B40 B56">
      <formula1>ALLGDF</formula1>
    </dataValidation>
    <dataValidation type="list" allowBlank="1" showInputMessage="1" showErrorMessage="1" sqref="B5:C5">
      <formula1>ELEC</formula1>
    </dataValidation>
    <dataValidation type="list" allowBlank="1" showInputMessage="1" showErrorMessage="1" sqref="B8 B12 B24 B28">
      <formula1>ALLGDF</formula1>
    </dataValidation>
  </dataValidation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30" r:id="rId5" name="CommandButton6">
          <controlPr defaultSize="0" autoLine="0" r:id="rId6">
            <anchor moveWithCells="1">
              <from>
                <xdr:col>11</xdr:col>
                <xdr:colOff>752475</xdr:colOff>
                <xdr:row>8</xdr:row>
                <xdr:rowOff>95250</xdr:rowOff>
              </from>
              <to>
                <xdr:col>13</xdr:col>
                <xdr:colOff>104775</xdr:colOff>
                <xdr:row>9</xdr:row>
                <xdr:rowOff>161925</xdr:rowOff>
              </to>
            </anchor>
          </controlPr>
        </control>
      </mc:Choice>
      <mc:Fallback>
        <control shapeId="1030" r:id="rId5" name="CommandButton6"/>
      </mc:Fallback>
    </mc:AlternateContent>
    <mc:AlternateContent xmlns:mc="http://schemas.openxmlformats.org/markup-compatibility/2006">
      <mc:Choice Requires="x14">
        <control shapeId="1031" r:id="rId7" name="CommandButton7">
          <controlPr defaultSize="0" autoLine="0" r:id="rId8">
            <anchor moveWithCells="1">
              <from>
                <xdr:col>11</xdr:col>
                <xdr:colOff>742950</xdr:colOff>
                <xdr:row>23</xdr:row>
                <xdr:rowOff>104775</xdr:rowOff>
              </from>
              <to>
                <xdr:col>13</xdr:col>
                <xdr:colOff>95250</xdr:colOff>
                <xdr:row>24</xdr:row>
                <xdr:rowOff>171450</xdr:rowOff>
              </to>
            </anchor>
          </controlPr>
        </control>
      </mc:Choice>
      <mc:Fallback>
        <control shapeId="1031" r:id="rId7" name="CommandButton7"/>
      </mc:Fallback>
    </mc:AlternateContent>
    <mc:AlternateContent xmlns:mc="http://schemas.openxmlformats.org/markup-compatibility/2006">
      <mc:Choice Requires="x14">
        <control shapeId="1032" r:id="rId9" name="CommandButton8">
          <controlPr defaultSize="0" autoLine="0" r:id="rId10">
            <anchor moveWithCells="1">
              <from>
                <xdr:col>11</xdr:col>
                <xdr:colOff>742950</xdr:colOff>
                <xdr:row>39</xdr:row>
                <xdr:rowOff>85725</xdr:rowOff>
              </from>
              <to>
                <xdr:col>13</xdr:col>
                <xdr:colOff>95250</xdr:colOff>
                <xdr:row>40</xdr:row>
                <xdr:rowOff>152400</xdr:rowOff>
              </to>
            </anchor>
          </controlPr>
        </control>
      </mc:Choice>
      <mc:Fallback>
        <control shapeId="1032" r:id="rId9" name="CommandButton8"/>
      </mc:Fallback>
    </mc:AlternateContent>
    <mc:AlternateContent xmlns:mc="http://schemas.openxmlformats.org/markup-compatibility/2006">
      <mc:Choice Requires="x14">
        <control shapeId="1048" r:id="rId11" name="CommandButton1">
          <controlPr defaultSize="0" autoLine="0" r:id="rId12">
            <anchor moveWithCells="1">
              <from>
                <xdr:col>11</xdr:col>
                <xdr:colOff>752475</xdr:colOff>
                <xdr:row>55</xdr:row>
                <xdr:rowOff>123825</xdr:rowOff>
              </from>
              <to>
                <xdr:col>13</xdr:col>
                <xdr:colOff>104775</xdr:colOff>
                <xdr:row>56</xdr:row>
                <xdr:rowOff>180975</xdr:rowOff>
              </to>
            </anchor>
          </controlPr>
        </control>
      </mc:Choice>
      <mc:Fallback>
        <control shapeId="1048" r:id="rId11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OFFSET(données!$A$29,0,VLOOKUP(B8,données!$A$39:$C$54,2)-1,VLOOKUP(B8,données!$A$39:$C$54,3),1)</xm:f>
          </x14:formula1>
          <xm:sqref>C8 C12</xm:sqref>
        </x14:dataValidation>
        <x14:dataValidation type="list" allowBlank="1" showInputMessage="1" showErrorMessage="1">
          <x14:formula1>
            <xm:f>OFFSET(données!$A$29,0,VLOOKUP(B24,données!$A$39:$D$52,2)-1,VLOOKUP(B24,données!$A$39:$D$52,3),1)</xm:f>
          </x14:formula1>
          <xm:sqref>C24 C28 C56</xm:sqref>
        </x14:dataValidation>
        <x14:dataValidation type="list" allowBlank="1" showInputMessage="1" showErrorMessage="1">
          <x14:formula1>
            <xm:f>OFFSET(données!$A$29,0,VLOOKUP(B40,données!$A$39:$D$52,2)-1,VLOOKUP(B40,données!$A$39:$D$52,3),1)</xm:f>
          </x14:formula1>
          <xm:sqref>C40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P210"/>
  <sheetViews>
    <sheetView zoomScaleNormal="100" workbookViewId="0">
      <pane ySplit="13" topLeftCell="A14" activePane="bottomLeft" state="frozen"/>
      <selection pane="bottomLeft" activeCell="F216" sqref="F216"/>
    </sheetView>
  </sheetViews>
  <sheetFormatPr baseColWidth="10" defaultRowHeight="15" x14ac:dyDescent="0.25"/>
  <cols>
    <col min="1" max="1" width="12.85546875" customWidth="1"/>
    <col min="2" max="2" width="13" customWidth="1"/>
    <col min="4" max="4" width="13" customWidth="1"/>
  </cols>
  <sheetData>
    <row r="1" spans="1:16" ht="15.75" thickBot="1" x14ac:dyDescent="0.3"/>
    <row r="2" spans="1:16" x14ac:dyDescent="0.25">
      <c r="H2" s="281" t="s">
        <v>276</v>
      </c>
      <c r="I2" s="282"/>
      <c r="J2" s="282"/>
      <c r="K2" s="282"/>
      <c r="L2" s="283"/>
    </row>
    <row r="3" spans="1:16" x14ac:dyDescent="0.25">
      <c r="H3" s="284"/>
      <c r="I3" s="285"/>
      <c r="J3" s="285"/>
      <c r="K3" s="285"/>
      <c r="L3" s="286"/>
    </row>
    <row r="4" spans="1:16" ht="15.75" thickBot="1" x14ac:dyDescent="0.3">
      <c r="H4" s="287"/>
      <c r="I4" s="288"/>
      <c r="J4" s="288"/>
      <c r="K4" s="288"/>
      <c r="L4" s="289"/>
    </row>
    <row r="7" spans="1:16" x14ac:dyDescent="0.25">
      <c r="E7" s="6" t="s">
        <v>271</v>
      </c>
      <c r="F7" s="7" t="s">
        <v>273</v>
      </c>
      <c r="G7" s="8" t="s">
        <v>271</v>
      </c>
      <c r="H7" s="9" t="s">
        <v>273</v>
      </c>
      <c r="I7" s="8" t="s">
        <v>271</v>
      </c>
      <c r="J7" s="9" t="s">
        <v>273</v>
      </c>
      <c r="K7" s="8" t="s">
        <v>271</v>
      </c>
      <c r="L7" s="9" t="s">
        <v>273</v>
      </c>
      <c r="M7" s="8" t="s">
        <v>271</v>
      </c>
      <c r="N7" s="9" t="s">
        <v>273</v>
      </c>
      <c r="O7" s="10" t="s">
        <v>272</v>
      </c>
      <c r="P7" s="1"/>
    </row>
    <row r="8" spans="1:16" ht="15" customHeight="1" x14ac:dyDescent="0.3">
      <c r="E8" s="290">
        <f>COUNTIF(E14:F210,"x")</f>
        <v>2</v>
      </c>
      <c r="F8" s="292"/>
      <c r="G8" s="290">
        <f>COUNTIF(G14:H210,"x")</f>
        <v>1</v>
      </c>
      <c r="H8" s="292"/>
      <c r="I8" s="290">
        <f>COUNTIF(I14:J210,"x")</f>
        <v>0</v>
      </c>
      <c r="J8" s="292"/>
      <c r="K8" s="290">
        <f>COUNTIF(K14:L210,"x")</f>
        <v>1</v>
      </c>
      <c r="L8" s="292"/>
      <c r="M8" s="290">
        <f>COUNTIF(M14:N210,"x")</f>
        <v>0</v>
      </c>
      <c r="N8" s="292"/>
      <c r="O8" s="294">
        <f>SUM(E8:N9)</f>
        <v>4</v>
      </c>
      <c r="P8" s="21"/>
    </row>
    <row r="9" spans="1:16" ht="15" customHeight="1" x14ac:dyDescent="0.3">
      <c r="E9" s="291"/>
      <c r="F9" s="293"/>
      <c r="G9" s="291"/>
      <c r="H9" s="293"/>
      <c r="I9" s="291"/>
      <c r="J9" s="293"/>
      <c r="K9" s="291"/>
      <c r="L9" s="293"/>
      <c r="M9" s="291"/>
      <c r="N9" s="293"/>
      <c r="O9" s="294"/>
      <c r="P9" s="21"/>
    </row>
    <row r="12" spans="1:16" x14ac:dyDescent="0.25">
      <c r="A12" s="267" t="s">
        <v>1</v>
      </c>
      <c r="B12" s="267" t="s">
        <v>2</v>
      </c>
      <c r="C12" s="279" t="s">
        <v>0</v>
      </c>
      <c r="D12" s="269" t="s">
        <v>8</v>
      </c>
      <c r="E12" s="267" t="s">
        <v>3</v>
      </c>
      <c r="F12" s="267"/>
      <c r="G12" s="267" t="s">
        <v>4</v>
      </c>
      <c r="H12" s="267"/>
      <c r="I12" s="267" t="s">
        <v>5</v>
      </c>
      <c r="J12" s="267"/>
      <c r="K12" s="267" t="s">
        <v>6</v>
      </c>
      <c r="L12" s="267"/>
      <c r="M12" s="275" t="s">
        <v>321</v>
      </c>
      <c r="N12" s="276"/>
      <c r="O12" s="268" t="s">
        <v>7</v>
      </c>
    </row>
    <row r="13" spans="1:16" ht="15.75" thickBot="1" x14ac:dyDescent="0.3">
      <c r="A13" s="268"/>
      <c r="B13" s="268"/>
      <c r="C13" s="280"/>
      <c r="D13" s="270"/>
      <c r="E13" s="268"/>
      <c r="F13" s="268"/>
      <c r="G13" s="268"/>
      <c r="H13" s="268"/>
      <c r="I13" s="268"/>
      <c r="J13" s="268"/>
      <c r="K13" s="268"/>
      <c r="L13" s="268"/>
      <c r="M13" s="277"/>
      <c r="N13" s="278"/>
      <c r="O13" s="274"/>
    </row>
    <row r="14" spans="1:16" x14ac:dyDescent="0.25">
      <c r="A14" s="151" t="s">
        <v>9</v>
      </c>
      <c r="B14" s="3" t="s">
        <v>10</v>
      </c>
      <c r="C14" s="148" t="s">
        <v>12</v>
      </c>
      <c r="D14" s="3" t="s">
        <v>11</v>
      </c>
      <c r="E14" s="271"/>
      <c r="F14" s="272"/>
      <c r="G14" s="273"/>
      <c r="H14" s="273"/>
      <c r="I14" s="266"/>
      <c r="J14" s="266"/>
      <c r="K14" s="266" t="s">
        <v>274</v>
      </c>
      <c r="L14" s="266"/>
      <c r="M14" s="266"/>
      <c r="N14" s="266"/>
      <c r="O14" s="12"/>
    </row>
    <row r="15" spans="1:16" x14ac:dyDescent="0.25">
      <c r="A15" s="152" t="s">
        <v>9</v>
      </c>
      <c r="B15" s="5" t="s">
        <v>10</v>
      </c>
      <c r="C15" s="2" t="s">
        <v>13</v>
      </c>
      <c r="D15" s="5" t="s">
        <v>11</v>
      </c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13"/>
    </row>
    <row r="16" spans="1:16" ht="15.75" thickBot="1" x14ac:dyDescent="0.3">
      <c r="A16" s="153" t="s">
        <v>9</v>
      </c>
      <c r="B16" s="14" t="s">
        <v>10</v>
      </c>
      <c r="C16" s="150" t="s">
        <v>14</v>
      </c>
      <c r="D16" s="14" t="s">
        <v>11</v>
      </c>
      <c r="E16" s="263"/>
      <c r="F16" s="263"/>
      <c r="G16" s="263"/>
      <c r="H16" s="263"/>
      <c r="I16" s="263"/>
      <c r="J16" s="263"/>
      <c r="K16" s="263"/>
      <c r="L16" s="263"/>
      <c r="M16" s="263"/>
      <c r="N16" s="263"/>
      <c r="O16" s="15"/>
    </row>
    <row r="17" spans="1:15" x14ac:dyDescent="0.25">
      <c r="A17" s="20" t="s">
        <v>15</v>
      </c>
      <c r="B17" s="4" t="s">
        <v>16</v>
      </c>
      <c r="C17" s="11" t="s">
        <v>18</v>
      </c>
      <c r="D17" s="4" t="s">
        <v>17</v>
      </c>
      <c r="E17" s="264"/>
      <c r="F17" s="264"/>
      <c r="G17" s="264"/>
      <c r="H17" s="264"/>
      <c r="I17" s="264"/>
      <c r="J17" s="264"/>
      <c r="K17" s="264"/>
      <c r="L17" s="264"/>
      <c r="M17" s="264"/>
      <c r="N17" s="264"/>
      <c r="O17" s="11"/>
    </row>
    <row r="18" spans="1:15" ht="15.75" thickBot="1" x14ac:dyDescent="0.3">
      <c r="A18" s="19" t="s">
        <v>15</v>
      </c>
      <c r="B18" s="16" t="s">
        <v>16</v>
      </c>
      <c r="C18" s="17" t="s">
        <v>19</v>
      </c>
      <c r="D18" s="16" t="s">
        <v>17</v>
      </c>
      <c r="E18" s="265"/>
      <c r="F18" s="265"/>
      <c r="G18" s="265"/>
      <c r="H18" s="265"/>
      <c r="I18" s="265"/>
      <c r="J18" s="265"/>
      <c r="K18" s="265"/>
      <c r="L18" s="265"/>
      <c r="M18" s="265"/>
      <c r="N18" s="265"/>
      <c r="O18" s="17"/>
    </row>
    <row r="19" spans="1:15" x14ac:dyDescent="0.25">
      <c r="A19" s="147" t="s">
        <v>20</v>
      </c>
      <c r="B19" s="3" t="s">
        <v>16</v>
      </c>
      <c r="C19" s="148" t="s">
        <v>22</v>
      </c>
      <c r="D19" s="3" t="s">
        <v>21</v>
      </c>
      <c r="E19" s="266"/>
      <c r="F19" s="266"/>
      <c r="G19" s="266"/>
      <c r="H19" s="266"/>
      <c r="I19" s="266"/>
      <c r="J19" s="266"/>
      <c r="K19" s="266"/>
      <c r="L19" s="266"/>
      <c r="M19" s="266"/>
      <c r="N19" s="266"/>
      <c r="O19" s="12"/>
    </row>
    <row r="20" spans="1:15" x14ac:dyDescent="0.25">
      <c r="A20" s="106" t="s">
        <v>20</v>
      </c>
      <c r="B20" s="18" t="s">
        <v>16</v>
      </c>
      <c r="C20" s="2" t="s">
        <v>23</v>
      </c>
      <c r="D20" s="5" t="s">
        <v>21</v>
      </c>
      <c r="E20" s="262"/>
      <c r="F20" s="262"/>
      <c r="G20" s="262" t="s">
        <v>274</v>
      </c>
      <c r="H20" s="262"/>
      <c r="I20" s="262"/>
      <c r="J20" s="262"/>
      <c r="K20" s="262"/>
      <c r="L20" s="262"/>
      <c r="M20" s="262"/>
      <c r="N20" s="262"/>
      <c r="O20" s="13"/>
    </row>
    <row r="21" spans="1:15" x14ac:dyDescent="0.25">
      <c r="A21" s="106" t="s">
        <v>20</v>
      </c>
      <c r="B21" s="18" t="s">
        <v>16</v>
      </c>
      <c r="C21" s="2" t="s">
        <v>24</v>
      </c>
      <c r="D21" s="5" t="s">
        <v>21</v>
      </c>
      <c r="E21" s="262"/>
      <c r="F21" s="262"/>
      <c r="G21" s="262" t="s">
        <v>322</v>
      </c>
      <c r="H21" s="262"/>
      <c r="I21" s="262"/>
      <c r="J21" s="262"/>
      <c r="K21" s="262"/>
      <c r="L21" s="262"/>
      <c r="M21" s="262"/>
      <c r="N21" s="262"/>
      <c r="O21" s="13"/>
    </row>
    <row r="22" spans="1:15" x14ac:dyDescent="0.25">
      <c r="A22" s="106" t="s">
        <v>20</v>
      </c>
      <c r="B22" s="18" t="s">
        <v>16</v>
      </c>
      <c r="C22" s="2" t="s">
        <v>25</v>
      </c>
      <c r="D22" s="5" t="s">
        <v>21</v>
      </c>
      <c r="E22" s="262" t="s">
        <v>274</v>
      </c>
      <c r="F22" s="262"/>
      <c r="G22" s="262"/>
      <c r="H22" s="262"/>
      <c r="I22" s="262"/>
      <c r="J22" s="262"/>
      <c r="K22" s="262"/>
      <c r="L22" s="262"/>
      <c r="M22" s="262"/>
      <c r="N22" s="262"/>
      <c r="O22" s="13"/>
    </row>
    <row r="23" spans="1:15" x14ac:dyDescent="0.25">
      <c r="A23" s="106" t="s">
        <v>20</v>
      </c>
      <c r="B23" s="18" t="s">
        <v>26</v>
      </c>
      <c r="C23" s="2" t="s">
        <v>28</v>
      </c>
      <c r="D23" s="5" t="s">
        <v>27</v>
      </c>
      <c r="E23" s="262"/>
      <c r="F23" s="262"/>
      <c r="G23" s="262"/>
      <c r="H23" s="262"/>
      <c r="I23" s="262"/>
      <c r="J23" s="262"/>
      <c r="K23" s="262"/>
      <c r="L23" s="262"/>
      <c r="M23" s="262"/>
      <c r="N23" s="262"/>
      <c r="O23" s="13"/>
    </row>
    <row r="24" spans="1:15" x14ac:dyDescent="0.25">
      <c r="A24" s="106" t="s">
        <v>20</v>
      </c>
      <c r="B24" s="18" t="s">
        <v>26</v>
      </c>
      <c r="C24" s="2" t="s">
        <v>29</v>
      </c>
      <c r="D24" s="5" t="s">
        <v>27</v>
      </c>
      <c r="E24" s="262"/>
      <c r="F24" s="262"/>
      <c r="G24" s="262"/>
      <c r="H24" s="262"/>
      <c r="I24" s="262"/>
      <c r="J24" s="262"/>
      <c r="K24" s="262"/>
      <c r="L24" s="262"/>
      <c r="M24" s="262"/>
      <c r="N24" s="262"/>
      <c r="O24" s="13"/>
    </row>
    <row r="25" spans="1:15" x14ac:dyDescent="0.25">
      <c r="A25" s="106" t="s">
        <v>20</v>
      </c>
      <c r="B25" s="18" t="s">
        <v>30</v>
      </c>
      <c r="C25" s="2" t="s">
        <v>32</v>
      </c>
      <c r="D25" s="5" t="s">
        <v>31</v>
      </c>
      <c r="E25" s="262"/>
      <c r="F25" s="262"/>
      <c r="G25" s="262"/>
      <c r="H25" s="262"/>
      <c r="I25" s="262"/>
      <c r="J25" s="262"/>
      <c r="K25" s="262"/>
      <c r="L25" s="262"/>
      <c r="M25" s="262"/>
      <c r="N25" s="262"/>
      <c r="O25" s="13"/>
    </row>
    <row r="26" spans="1:15" x14ac:dyDescent="0.25">
      <c r="A26" s="106" t="s">
        <v>20</v>
      </c>
      <c r="B26" s="18" t="s">
        <v>30</v>
      </c>
      <c r="C26" s="2" t="s">
        <v>33</v>
      </c>
      <c r="D26" s="5" t="s">
        <v>31</v>
      </c>
      <c r="E26" s="262" t="s">
        <v>274</v>
      </c>
      <c r="F26" s="262"/>
      <c r="G26" s="262"/>
      <c r="H26" s="262"/>
      <c r="I26" s="262"/>
      <c r="J26" s="262"/>
      <c r="K26" s="262"/>
      <c r="L26" s="262"/>
      <c r="M26" s="262"/>
      <c r="N26" s="262"/>
      <c r="O26" s="13"/>
    </row>
    <row r="27" spans="1:15" x14ac:dyDescent="0.25">
      <c r="A27" s="106" t="s">
        <v>20</v>
      </c>
      <c r="B27" s="18" t="s">
        <v>34</v>
      </c>
      <c r="C27" s="2" t="s">
        <v>36</v>
      </c>
      <c r="D27" s="5" t="s">
        <v>35</v>
      </c>
      <c r="E27" s="262"/>
      <c r="F27" s="262"/>
      <c r="G27" s="262"/>
      <c r="H27" s="262"/>
      <c r="I27" s="262"/>
      <c r="J27" s="262"/>
      <c r="K27" s="262"/>
      <c r="L27" s="262"/>
      <c r="M27" s="262"/>
      <c r="N27" s="262"/>
      <c r="O27" s="13"/>
    </row>
    <row r="28" spans="1:15" x14ac:dyDescent="0.25">
      <c r="A28" s="106" t="s">
        <v>20</v>
      </c>
      <c r="B28" s="18" t="s">
        <v>34</v>
      </c>
      <c r="C28" s="2" t="s">
        <v>37</v>
      </c>
      <c r="D28" s="5" t="s">
        <v>35</v>
      </c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13"/>
    </row>
    <row r="29" spans="1:15" ht="15.75" thickBot="1" x14ac:dyDescent="0.3">
      <c r="A29" s="149" t="s">
        <v>20</v>
      </c>
      <c r="B29" s="14" t="s">
        <v>34</v>
      </c>
      <c r="C29" s="150" t="s">
        <v>38</v>
      </c>
      <c r="D29" s="14" t="s">
        <v>35</v>
      </c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15"/>
    </row>
    <row r="30" spans="1:15" x14ac:dyDescent="0.25">
      <c r="A30" s="20" t="s">
        <v>39</v>
      </c>
      <c r="B30" s="4" t="s">
        <v>30</v>
      </c>
      <c r="C30" s="11"/>
      <c r="D30" s="4" t="s">
        <v>40</v>
      </c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11"/>
    </row>
    <row r="31" spans="1:15" ht="15.75" thickBot="1" x14ac:dyDescent="0.3">
      <c r="A31" s="19" t="s">
        <v>39</v>
      </c>
      <c r="B31" s="16" t="s">
        <v>30</v>
      </c>
      <c r="C31" s="17" t="s">
        <v>41</v>
      </c>
      <c r="D31" s="16" t="s">
        <v>40</v>
      </c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17"/>
    </row>
    <row r="32" spans="1:15" x14ac:dyDescent="0.25">
      <c r="A32" s="151" t="s">
        <v>42</v>
      </c>
      <c r="B32" s="3" t="s">
        <v>43</v>
      </c>
      <c r="C32" s="148" t="s">
        <v>45</v>
      </c>
      <c r="D32" s="3" t="s">
        <v>44</v>
      </c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12"/>
    </row>
    <row r="33" spans="1:15" x14ac:dyDescent="0.25">
      <c r="A33" s="152" t="s">
        <v>42</v>
      </c>
      <c r="B33" s="5" t="s">
        <v>43</v>
      </c>
      <c r="C33" s="2" t="s">
        <v>46</v>
      </c>
      <c r="D33" s="5" t="s">
        <v>44</v>
      </c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13"/>
    </row>
    <row r="34" spans="1:15" x14ac:dyDescent="0.25">
      <c r="A34" s="152" t="s">
        <v>42</v>
      </c>
      <c r="B34" s="5" t="s">
        <v>43</v>
      </c>
      <c r="C34" s="2" t="s">
        <v>48</v>
      </c>
      <c r="D34" s="5" t="s">
        <v>47</v>
      </c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13"/>
    </row>
    <row r="35" spans="1:15" x14ac:dyDescent="0.25">
      <c r="A35" s="152" t="s">
        <v>42</v>
      </c>
      <c r="B35" s="5" t="s">
        <v>49</v>
      </c>
      <c r="C35" s="2" t="s">
        <v>51</v>
      </c>
      <c r="D35" s="5" t="s">
        <v>50</v>
      </c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13"/>
    </row>
    <row r="36" spans="1:15" x14ac:dyDescent="0.25">
      <c r="A36" s="152" t="s">
        <v>42</v>
      </c>
      <c r="B36" s="5" t="s">
        <v>49</v>
      </c>
      <c r="C36" s="2" t="s">
        <v>52</v>
      </c>
      <c r="D36" s="5" t="s">
        <v>50</v>
      </c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13"/>
    </row>
    <row r="37" spans="1:15" x14ac:dyDescent="0.25">
      <c r="A37" s="152" t="s">
        <v>42</v>
      </c>
      <c r="B37" s="5" t="s">
        <v>49</v>
      </c>
      <c r="C37" s="2" t="s">
        <v>54</v>
      </c>
      <c r="D37" s="5" t="s">
        <v>53</v>
      </c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13"/>
    </row>
    <row r="38" spans="1:15" x14ac:dyDescent="0.25">
      <c r="A38" s="152" t="s">
        <v>42</v>
      </c>
      <c r="B38" s="5" t="s">
        <v>55</v>
      </c>
      <c r="C38" s="2" t="s">
        <v>56</v>
      </c>
      <c r="D38" s="5" t="s">
        <v>44</v>
      </c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13"/>
    </row>
    <row r="39" spans="1:15" x14ac:dyDescent="0.25">
      <c r="A39" s="152" t="s">
        <v>42</v>
      </c>
      <c r="B39" s="5" t="s">
        <v>55</v>
      </c>
      <c r="C39" s="2" t="s">
        <v>57</v>
      </c>
      <c r="D39" s="5" t="s">
        <v>47</v>
      </c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13"/>
    </row>
    <row r="40" spans="1:15" ht="15.75" thickBot="1" x14ac:dyDescent="0.3">
      <c r="A40" s="153" t="s">
        <v>42</v>
      </c>
      <c r="B40" s="14" t="s">
        <v>58</v>
      </c>
      <c r="C40" s="150"/>
      <c r="D40" s="14" t="s">
        <v>53</v>
      </c>
      <c r="E40" s="263"/>
      <c r="F40" s="263"/>
      <c r="G40" s="263"/>
      <c r="H40" s="263"/>
      <c r="I40" s="263"/>
      <c r="J40" s="263"/>
      <c r="K40" s="263"/>
      <c r="L40" s="263"/>
      <c r="M40" s="263"/>
      <c r="N40" s="263"/>
      <c r="O40" s="15"/>
    </row>
    <row r="41" spans="1:15" x14ac:dyDescent="0.25">
      <c r="A41" s="20" t="s">
        <v>59</v>
      </c>
      <c r="B41" s="4" t="s">
        <v>16</v>
      </c>
      <c r="C41" s="11" t="s">
        <v>60</v>
      </c>
      <c r="D41" s="4"/>
      <c r="E41" s="264"/>
      <c r="F41" s="264"/>
      <c r="G41" s="264"/>
      <c r="H41" s="264"/>
      <c r="I41" s="264"/>
      <c r="J41" s="264"/>
      <c r="K41" s="264"/>
      <c r="L41" s="264"/>
      <c r="M41" s="264"/>
      <c r="N41" s="264"/>
      <c r="O41" s="154"/>
    </row>
    <row r="42" spans="1:15" x14ac:dyDescent="0.25">
      <c r="A42" s="18" t="s">
        <v>59</v>
      </c>
      <c r="B42" s="5" t="s">
        <v>16</v>
      </c>
      <c r="C42" s="2" t="s">
        <v>61</v>
      </c>
      <c r="D42" s="5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13"/>
    </row>
    <row r="43" spans="1:15" x14ac:dyDescent="0.25">
      <c r="A43" s="18" t="s">
        <v>59</v>
      </c>
      <c r="B43" s="5" t="s">
        <v>62</v>
      </c>
      <c r="C43" s="2" t="s">
        <v>64</v>
      </c>
      <c r="D43" s="5" t="s">
        <v>63</v>
      </c>
      <c r="E43" s="262"/>
      <c r="F43" s="262"/>
      <c r="G43" s="262"/>
      <c r="H43" s="262"/>
      <c r="I43" s="262"/>
      <c r="J43" s="262"/>
      <c r="K43" s="262"/>
      <c r="L43" s="262"/>
      <c r="M43" s="262"/>
      <c r="N43" s="262"/>
      <c r="O43" s="13"/>
    </row>
    <row r="44" spans="1:15" x14ac:dyDescent="0.25">
      <c r="A44" s="18" t="s">
        <v>59</v>
      </c>
      <c r="B44" s="5" t="s">
        <v>62</v>
      </c>
      <c r="C44" s="2" t="s">
        <v>65</v>
      </c>
      <c r="D44" s="5" t="s">
        <v>63</v>
      </c>
      <c r="E44" s="262"/>
      <c r="F44" s="262"/>
      <c r="G44" s="262"/>
      <c r="H44" s="262"/>
      <c r="I44" s="262"/>
      <c r="J44" s="262"/>
      <c r="K44" s="262"/>
      <c r="L44" s="262"/>
      <c r="M44" s="262"/>
      <c r="N44" s="262"/>
      <c r="O44" s="13"/>
    </row>
    <row r="45" spans="1:15" x14ac:dyDescent="0.25">
      <c r="A45" s="18" t="s">
        <v>59</v>
      </c>
      <c r="B45" s="5" t="s">
        <v>34</v>
      </c>
      <c r="C45" s="2" t="s">
        <v>66</v>
      </c>
      <c r="D45" s="5"/>
      <c r="E45" s="262"/>
      <c r="F45" s="262"/>
      <c r="G45" s="262"/>
      <c r="H45" s="262"/>
      <c r="I45" s="262"/>
      <c r="J45" s="262"/>
      <c r="K45" s="262"/>
      <c r="L45" s="262"/>
      <c r="M45" s="262"/>
      <c r="N45" s="262"/>
      <c r="O45" s="13"/>
    </row>
    <row r="46" spans="1:15" x14ac:dyDescent="0.25">
      <c r="A46" s="18" t="s">
        <v>59</v>
      </c>
      <c r="B46" s="5" t="s">
        <v>34</v>
      </c>
      <c r="C46" s="2" t="s">
        <v>67</v>
      </c>
      <c r="D46" s="5"/>
      <c r="E46" s="262"/>
      <c r="F46" s="262"/>
      <c r="G46" s="262"/>
      <c r="H46" s="262"/>
      <c r="I46" s="262"/>
      <c r="J46" s="262"/>
      <c r="K46" s="262"/>
      <c r="L46" s="262"/>
      <c r="M46" s="262"/>
      <c r="N46" s="262"/>
      <c r="O46" s="13"/>
    </row>
    <row r="47" spans="1:15" ht="15.75" thickBot="1" x14ac:dyDescent="0.3">
      <c r="A47" s="19" t="s">
        <v>59</v>
      </c>
      <c r="B47" s="16" t="s">
        <v>68</v>
      </c>
      <c r="C47" s="17" t="s">
        <v>70</v>
      </c>
      <c r="D47" s="16" t="s">
        <v>69</v>
      </c>
      <c r="E47" s="265"/>
      <c r="F47" s="265"/>
      <c r="G47" s="265"/>
      <c r="H47" s="265"/>
      <c r="I47" s="265"/>
      <c r="J47" s="265"/>
      <c r="K47" s="265"/>
      <c r="L47" s="265"/>
      <c r="M47" s="265"/>
      <c r="N47" s="265"/>
      <c r="O47" s="155"/>
    </row>
    <row r="48" spans="1:15" x14ac:dyDescent="0.25">
      <c r="A48" s="151" t="s">
        <v>71</v>
      </c>
      <c r="B48" s="3" t="s">
        <v>72</v>
      </c>
      <c r="C48" s="148" t="s">
        <v>73</v>
      </c>
      <c r="D48" s="3"/>
      <c r="E48" s="266"/>
      <c r="F48" s="266"/>
      <c r="G48" s="266"/>
      <c r="H48" s="266"/>
      <c r="I48" s="266"/>
      <c r="J48" s="266"/>
      <c r="K48" s="266"/>
      <c r="L48" s="266"/>
      <c r="M48" s="266"/>
      <c r="N48" s="266"/>
      <c r="O48" s="12"/>
    </row>
    <row r="49" spans="1:15" x14ac:dyDescent="0.25">
      <c r="A49" s="152" t="s">
        <v>71</v>
      </c>
      <c r="B49" s="5" t="s">
        <v>72</v>
      </c>
      <c r="C49" s="2" t="s">
        <v>74</v>
      </c>
      <c r="D49" s="5"/>
      <c r="E49" s="262"/>
      <c r="F49" s="262"/>
      <c r="G49" s="262"/>
      <c r="H49" s="262"/>
      <c r="I49" s="262"/>
      <c r="J49" s="262"/>
      <c r="K49" s="262"/>
      <c r="L49" s="262"/>
      <c r="M49" s="262"/>
      <c r="N49" s="262"/>
      <c r="O49" s="13"/>
    </row>
    <row r="50" spans="1:15" x14ac:dyDescent="0.25">
      <c r="A50" s="152" t="s">
        <v>71</v>
      </c>
      <c r="B50" s="5" t="s">
        <v>72</v>
      </c>
      <c r="C50" s="2" t="s">
        <v>75</v>
      </c>
      <c r="D50" s="5"/>
      <c r="E50" s="262"/>
      <c r="F50" s="262"/>
      <c r="G50" s="262"/>
      <c r="H50" s="262"/>
      <c r="I50" s="262"/>
      <c r="J50" s="262"/>
      <c r="K50" s="262"/>
      <c r="L50" s="262"/>
      <c r="M50" s="262"/>
      <c r="N50" s="262"/>
      <c r="O50" s="13"/>
    </row>
    <row r="51" spans="1:15" x14ac:dyDescent="0.25">
      <c r="A51" s="152" t="s">
        <v>71</v>
      </c>
      <c r="B51" s="5" t="s">
        <v>72</v>
      </c>
      <c r="C51" s="2" t="s">
        <v>76</v>
      </c>
      <c r="D51" s="5"/>
      <c r="E51" s="262"/>
      <c r="F51" s="262"/>
      <c r="G51" s="262"/>
      <c r="H51" s="262"/>
      <c r="I51" s="262"/>
      <c r="J51" s="262"/>
      <c r="K51" s="262"/>
      <c r="L51" s="262"/>
      <c r="M51" s="262"/>
      <c r="N51" s="262"/>
      <c r="O51" s="13"/>
    </row>
    <row r="52" spans="1:15" x14ac:dyDescent="0.25">
      <c r="A52" s="152" t="s">
        <v>71</v>
      </c>
      <c r="B52" s="5" t="s">
        <v>72</v>
      </c>
      <c r="C52" s="2" t="s">
        <v>77</v>
      </c>
      <c r="D52" s="5"/>
      <c r="E52" s="262"/>
      <c r="F52" s="262"/>
      <c r="G52" s="262"/>
      <c r="H52" s="262"/>
      <c r="I52" s="262"/>
      <c r="J52" s="262"/>
      <c r="K52" s="262"/>
      <c r="L52" s="262"/>
      <c r="M52" s="262"/>
      <c r="N52" s="262"/>
      <c r="O52" s="13"/>
    </row>
    <row r="53" spans="1:15" x14ac:dyDescent="0.25">
      <c r="A53" s="152" t="s">
        <v>71</v>
      </c>
      <c r="B53" s="5" t="s">
        <v>72</v>
      </c>
      <c r="C53" s="2"/>
      <c r="D53" s="5"/>
      <c r="E53" s="262"/>
      <c r="F53" s="262"/>
      <c r="G53" s="262"/>
      <c r="H53" s="262"/>
      <c r="I53" s="262"/>
      <c r="J53" s="262"/>
      <c r="K53" s="262"/>
      <c r="L53" s="262"/>
      <c r="M53" s="262"/>
      <c r="N53" s="262"/>
      <c r="O53" s="13"/>
    </row>
    <row r="54" spans="1:15" x14ac:dyDescent="0.25">
      <c r="A54" s="152" t="s">
        <v>71</v>
      </c>
      <c r="B54" s="5" t="s">
        <v>72</v>
      </c>
      <c r="C54" s="2" t="s">
        <v>78</v>
      </c>
      <c r="D54" s="5"/>
      <c r="E54" s="262"/>
      <c r="F54" s="262"/>
      <c r="G54" s="262"/>
      <c r="H54" s="262"/>
      <c r="I54" s="262"/>
      <c r="J54" s="262"/>
      <c r="K54" s="262"/>
      <c r="L54" s="262"/>
      <c r="M54" s="262"/>
      <c r="N54" s="262"/>
      <c r="O54" s="13"/>
    </row>
    <row r="55" spans="1:15" x14ac:dyDescent="0.25">
      <c r="A55" s="152" t="s">
        <v>71</v>
      </c>
      <c r="B55" s="5" t="s">
        <v>72</v>
      </c>
      <c r="C55" s="2" t="s">
        <v>79</v>
      </c>
      <c r="D55" s="5"/>
      <c r="E55" s="262"/>
      <c r="F55" s="262"/>
      <c r="G55" s="262"/>
      <c r="H55" s="262"/>
      <c r="I55" s="262"/>
      <c r="J55" s="262"/>
      <c r="K55" s="262"/>
      <c r="L55" s="262"/>
      <c r="M55" s="262"/>
      <c r="N55" s="262"/>
      <c r="O55" s="13"/>
    </row>
    <row r="56" spans="1:15" x14ac:dyDescent="0.25">
      <c r="A56" s="152" t="s">
        <v>71</v>
      </c>
      <c r="B56" s="5" t="s">
        <v>72</v>
      </c>
      <c r="C56" s="2" t="s">
        <v>80</v>
      </c>
      <c r="D56" s="5"/>
      <c r="E56" s="262"/>
      <c r="F56" s="262"/>
      <c r="G56" s="262"/>
      <c r="H56" s="262"/>
      <c r="I56" s="262"/>
      <c r="J56" s="262"/>
      <c r="K56" s="262"/>
      <c r="L56" s="262"/>
      <c r="M56" s="262"/>
      <c r="N56" s="262"/>
      <c r="O56" s="13"/>
    </row>
    <row r="57" spans="1:15" x14ac:dyDescent="0.25">
      <c r="A57" s="152" t="s">
        <v>71</v>
      </c>
      <c r="B57" s="5" t="s">
        <v>72</v>
      </c>
      <c r="C57" s="2" t="s">
        <v>81</v>
      </c>
      <c r="D57" s="5"/>
      <c r="E57" s="262"/>
      <c r="F57" s="262"/>
      <c r="G57" s="262"/>
      <c r="H57" s="262"/>
      <c r="I57" s="262"/>
      <c r="J57" s="262"/>
      <c r="K57" s="262"/>
      <c r="L57" s="262"/>
      <c r="M57" s="262"/>
      <c r="N57" s="262"/>
      <c r="O57" s="13"/>
    </row>
    <row r="58" spans="1:15" x14ac:dyDescent="0.25">
      <c r="A58" s="152" t="s">
        <v>71</v>
      </c>
      <c r="B58" s="5" t="s">
        <v>72</v>
      </c>
      <c r="C58" s="2" t="s">
        <v>82</v>
      </c>
      <c r="D58" s="5"/>
      <c r="E58" s="262"/>
      <c r="F58" s="262"/>
      <c r="G58" s="262"/>
      <c r="H58" s="262"/>
      <c r="I58" s="262"/>
      <c r="J58" s="262"/>
      <c r="K58" s="262"/>
      <c r="L58" s="262"/>
      <c r="M58" s="262"/>
      <c r="N58" s="262"/>
      <c r="O58" s="13"/>
    </row>
    <row r="59" spans="1:15" x14ac:dyDescent="0.25">
      <c r="A59" s="152" t="s">
        <v>71</v>
      </c>
      <c r="B59" s="5" t="s">
        <v>72</v>
      </c>
      <c r="C59" s="2" t="s">
        <v>83</v>
      </c>
      <c r="D59" s="5"/>
      <c r="E59" s="262"/>
      <c r="F59" s="262"/>
      <c r="G59" s="262"/>
      <c r="H59" s="262"/>
      <c r="I59" s="262"/>
      <c r="J59" s="262"/>
      <c r="K59" s="262"/>
      <c r="L59" s="262"/>
      <c r="M59" s="262"/>
      <c r="N59" s="262"/>
      <c r="O59" s="13"/>
    </row>
    <row r="60" spans="1:15" x14ac:dyDescent="0.25">
      <c r="A60" s="152" t="s">
        <v>71</v>
      </c>
      <c r="B60" s="5" t="s">
        <v>84</v>
      </c>
      <c r="C60" s="2" t="s">
        <v>85</v>
      </c>
      <c r="D60" s="5"/>
      <c r="E60" s="262"/>
      <c r="F60" s="262"/>
      <c r="G60" s="262"/>
      <c r="H60" s="262"/>
      <c r="I60" s="262"/>
      <c r="J60" s="262"/>
      <c r="K60" s="262"/>
      <c r="L60" s="262"/>
      <c r="M60" s="262"/>
      <c r="N60" s="262"/>
      <c r="O60" s="13"/>
    </row>
    <row r="61" spans="1:15" x14ac:dyDescent="0.25">
      <c r="A61" s="152" t="s">
        <v>71</v>
      </c>
      <c r="B61" s="5" t="s">
        <v>84</v>
      </c>
      <c r="C61" s="2" t="s">
        <v>86</v>
      </c>
      <c r="D61" s="5"/>
      <c r="E61" s="262"/>
      <c r="F61" s="262"/>
      <c r="G61" s="262"/>
      <c r="H61" s="262"/>
      <c r="I61" s="262"/>
      <c r="J61" s="262"/>
      <c r="K61" s="262"/>
      <c r="L61" s="262"/>
      <c r="M61" s="262"/>
      <c r="N61" s="262"/>
      <c r="O61" s="13"/>
    </row>
    <row r="62" spans="1:15" x14ac:dyDescent="0.25">
      <c r="A62" s="152" t="s">
        <v>71</v>
      </c>
      <c r="B62" s="5" t="s">
        <v>84</v>
      </c>
      <c r="C62" s="2" t="s">
        <v>87</v>
      </c>
      <c r="D62" s="5"/>
      <c r="E62" s="262"/>
      <c r="F62" s="262"/>
      <c r="G62" s="262"/>
      <c r="H62" s="262"/>
      <c r="I62" s="262"/>
      <c r="J62" s="262"/>
      <c r="K62" s="262"/>
      <c r="L62" s="262"/>
      <c r="M62" s="262"/>
      <c r="N62" s="262"/>
      <c r="O62" s="13"/>
    </row>
    <row r="63" spans="1:15" x14ac:dyDescent="0.25">
      <c r="A63" s="152" t="s">
        <v>71</v>
      </c>
      <c r="B63" s="5" t="s">
        <v>84</v>
      </c>
      <c r="C63" s="2" t="s">
        <v>88</v>
      </c>
      <c r="D63" s="5"/>
      <c r="E63" s="262"/>
      <c r="F63" s="262"/>
      <c r="G63" s="262"/>
      <c r="H63" s="262"/>
      <c r="I63" s="262"/>
      <c r="J63" s="262"/>
      <c r="K63" s="262"/>
      <c r="L63" s="262"/>
      <c r="M63" s="262"/>
      <c r="N63" s="262"/>
      <c r="O63" s="13"/>
    </row>
    <row r="64" spans="1:15" x14ac:dyDescent="0.25">
      <c r="A64" s="152" t="s">
        <v>71</v>
      </c>
      <c r="B64" s="5" t="s">
        <v>84</v>
      </c>
      <c r="C64" s="2" t="s">
        <v>89</v>
      </c>
      <c r="D64" s="5"/>
      <c r="E64" s="262"/>
      <c r="F64" s="262"/>
      <c r="G64" s="262"/>
      <c r="H64" s="262"/>
      <c r="I64" s="262"/>
      <c r="J64" s="262"/>
      <c r="K64" s="262"/>
      <c r="L64" s="262"/>
      <c r="M64" s="262"/>
      <c r="N64" s="262"/>
      <c r="O64" s="13"/>
    </row>
    <row r="65" spans="1:15" x14ac:dyDescent="0.25">
      <c r="A65" s="152" t="s">
        <v>71</v>
      </c>
      <c r="B65" s="5" t="s">
        <v>84</v>
      </c>
      <c r="C65" s="2" t="s">
        <v>90</v>
      </c>
      <c r="D65" s="5"/>
      <c r="E65" s="262"/>
      <c r="F65" s="262"/>
      <c r="G65" s="262"/>
      <c r="H65" s="262"/>
      <c r="I65" s="262"/>
      <c r="J65" s="262"/>
      <c r="K65" s="262"/>
      <c r="L65" s="262"/>
      <c r="M65" s="262"/>
      <c r="N65" s="262"/>
      <c r="O65" s="13"/>
    </row>
    <row r="66" spans="1:15" x14ac:dyDescent="0.25">
      <c r="A66" s="152" t="s">
        <v>71</v>
      </c>
      <c r="B66" s="5" t="s">
        <v>84</v>
      </c>
      <c r="C66" s="2" t="s">
        <v>91</v>
      </c>
      <c r="D66" s="5"/>
      <c r="E66" s="262"/>
      <c r="F66" s="262"/>
      <c r="G66" s="262"/>
      <c r="H66" s="262"/>
      <c r="I66" s="262"/>
      <c r="J66" s="262"/>
      <c r="K66" s="262"/>
      <c r="L66" s="262"/>
      <c r="M66" s="262"/>
      <c r="N66" s="262"/>
      <c r="O66" s="13"/>
    </row>
    <row r="67" spans="1:15" x14ac:dyDescent="0.25">
      <c r="A67" s="152" t="s">
        <v>71</v>
      </c>
      <c r="B67" s="5" t="s">
        <v>84</v>
      </c>
      <c r="C67" s="2" t="s">
        <v>92</v>
      </c>
      <c r="D67" s="5"/>
      <c r="E67" s="262"/>
      <c r="F67" s="262"/>
      <c r="G67" s="262"/>
      <c r="H67" s="262"/>
      <c r="I67" s="262"/>
      <c r="J67" s="262"/>
      <c r="K67" s="262"/>
      <c r="L67" s="262"/>
      <c r="M67" s="262"/>
      <c r="N67" s="262"/>
      <c r="O67" s="13"/>
    </row>
    <row r="68" spans="1:15" x14ac:dyDescent="0.25">
      <c r="A68" s="152" t="s">
        <v>71</v>
      </c>
      <c r="B68" s="5" t="s">
        <v>84</v>
      </c>
      <c r="C68" s="2" t="s">
        <v>93</v>
      </c>
      <c r="D68" s="5"/>
      <c r="E68" s="262"/>
      <c r="F68" s="262"/>
      <c r="G68" s="262"/>
      <c r="H68" s="262"/>
      <c r="I68" s="262"/>
      <c r="J68" s="262"/>
      <c r="K68" s="262"/>
      <c r="L68" s="262"/>
      <c r="M68" s="262"/>
      <c r="N68" s="262"/>
      <c r="O68" s="13"/>
    </row>
    <row r="69" spans="1:15" x14ac:dyDescent="0.25">
      <c r="A69" s="152" t="s">
        <v>71</v>
      </c>
      <c r="B69" s="5" t="s">
        <v>84</v>
      </c>
      <c r="C69" s="2" t="s">
        <v>94</v>
      </c>
      <c r="D69" s="5"/>
      <c r="E69" s="262"/>
      <c r="F69" s="262"/>
      <c r="G69" s="262"/>
      <c r="H69" s="262"/>
      <c r="I69" s="262"/>
      <c r="J69" s="262"/>
      <c r="K69" s="262"/>
      <c r="L69" s="262"/>
      <c r="M69" s="262"/>
      <c r="N69" s="262"/>
      <c r="O69" s="13"/>
    </row>
    <row r="70" spans="1:15" x14ac:dyDescent="0.25">
      <c r="A70" s="152" t="s">
        <v>71</v>
      </c>
      <c r="B70" s="5" t="s">
        <v>84</v>
      </c>
      <c r="C70" s="2" t="s">
        <v>95</v>
      </c>
      <c r="D70" s="5"/>
      <c r="E70" s="262"/>
      <c r="F70" s="262"/>
      <c r="G70" s="262"/>
      <c r="H70" s="262"/>
      <c r="I70" s="262"/>
      <c r="J70" s="262"/>
      <c r="K70" s="262"/>
      <c r="L70" s="262"/>
      <c r="M70" s="262"/>
      <c r="N70" s="262"/>
      <c r="O70" s="13"/>
    </row>
    <row r="71" spans="1:15" x14ac:dyDescent="0.25">
      <c r="A71" s="152" t="s">
        <v>71</v>
      </c>
      <c r="B71" s="5" t="s">
        <v>84</v>
      </c>
      <c r="C71" s="2" t="s">
        <v>96</v>
      </c>
      <c r="D71" s="5"/>
      <c r="E71" s="262"/>
      <c r="F71" s="262"/>
      <c r="G71" s="262"/>
      <c r="H71" s="262"/>
      <c r="I71" s="262"/>
      <c r="J71" s="262"/>
      <c r="K71" s="262"/>
      <c r="L71" s="262"/>
      <c r="M71" s="262"/>
      <c r="N71" s="262"/>
      <c r="O71" s="13"/>
    </row>
    <row r="72" spans="1:15" x14ac:dyDescent="0.25">
      <c r="A72" s="152" t="s">
        <v>71</v>
      </c>
      <c r="B72" s="5" t="s">
        <v>84</v>
      </c>
      <c r="C72" s="2" t="s">
        <v>97</v>
      </c>
      <c r="D72" s="5"/>
      <c r="E72" s="262"/>
      <c r="F72" s="262"/>
      <c r="G72" s="262"/>
      <c r="H72" s="262"/>
      <c r="I72" s="262"/>
      <c r="J72" s="262"/>
      <c r="K72" s="262"/>
      <c r="L72" s="262"/>
      <c r="M72" s="262"/>
      <c r="N72" s="262"/>
      <c r="O72" s="13"/>
    </row>
    <row r="73" spans="1:15" x14ac:dyDescent="0.25">
      <c r="A73" s="152" t="s">
        <v>71</v>
      </c>
      <c r="B73" s="5" t="s">
        <v>84</v>
      </c>
      <c r="C73" s="2" t="s">
        <v>98</v>
      </c>
      <c r="D73" s="5"/>
      <c r="E73" s="262"/>
      <c r="F73" s="262"/>
      <c r="G73" s="262"/>
      <c r="H73" s="262"/>
      <c r="I73" s="262"/>
      <c r="J73" s="262"/>
      <c r="K73" s="262"/>
      <c r="L73" s="262"/>
      <c r="M73" s="262"/>
      <c r="N73" s="262"/>
      <c r="O73" s="13"/>
    </row>
    <row r="74" spans="1:15" ht="15.75" thickBot="1" x14ac:dyDescent="0.3">
      <c r="A74" s="153" t="s">
        <v>71</v>
      </c>
      <c r="B74" s="14" t="s">
        <v>84</v>
      </c>
      <c r="C74" s="150" t="s">
        <v>99</v>
      </c>
      <c r="D74" s="14"/>
      <c r="E74" s="263"/>
      <c r="F74" s="263"/>
      <c r="G74" s="263"/>
      <c r="H74" s="263"/>
      <c r="I74" s="263"/>
      <c r="J74" s="263"/>
      <c r="K74" s="263"/>
      <c r="L74" s="263"/>
      <c r="M74" s="263"/>
      <c r="N74" s="263"/>
      <c r="O74" s="15"/>
    </row>
    <row r="75" spans="1:15" x14ac:dyDescent="0.25">
      <c r="A75" s="20" t="s">
        <v>100</v>
      </c>
      <c r="B75" s="4" t="s">
        <v>16</v>
      </c>
      <c r="C75" s="11" t="s">
        <v>101</v>
      </c>
      <c r="D75" s="4"/>
      <c r="E75" s="264"/>
      <c r="F75" s="264"/>
      <c r="G75" s="264"/>
      <c r="H75" s="264"/>
      <c r="I75" s="264"/>
      <c r="J75" s="264"/>
      <c r="K75" s="264"/>
      <c r="L75" s="264"/>
      <c r="M75" s="264"/>
      <c r="N75" s="264"/>
      <c r="O75" s="11"/>
    </row>
    <row r="76" spans="1:15" x14ac:dyDescent="0.25">
      <c r="A76" s="18" t="s">
        <v>100</v>
      </c>
      <c r="B76" s="5" t="s">
        <v>16</v>
      </c>
      <c r="C76" s="2" t="s">
        <v>102</v>
      </c>
      <c r="D76" s="5"/>
      <c r="E76" s="262"/>
      <c r="F76" s="262"/>
      <c r="G76" s="262"/>
      <c r="H76" s="262"/>
      <c r="I76" s="262"/>
      <c r="J76" s="262"/>
      <c r="K76" s="262"/>
      <c r="L76" s="262"/>
      <c r="M76" s="262"/>
      <c r="N76" s="262"/>
      <c r="O76" s="2"/>
    </row>
    <row r="77" spans="1:15" x14ac:dyDescent="0.25">
      <c r="A77" s="18" t="s">
        <v>100</v>
      </c>
      <c r="B77" s="5" t="s">
        <v>26</v>
      </c>
      <c r="C77" s="2" t="s">
        <v>103</v>
      </c>
      <c r="D77" s="5"/>
      <c r="E77" s="262"/>
      <c r="F77" s="262"/>
      <c r="G77" s="262"/>
      <c r="H77" s="262"/>
      <c r="I77" s="262"/>
      <c r="J77" s="262"/>
      <c r="K77" s="262"/>
      <c r="L77" s="262"/>
      <c r="M77" s="262"/>
      <c r="N77" s="262"/>
      <c r="O77" s="2"/>
    </row>
    <row r="78" spans="1:15" x14ac:dyDescent="0.25">
      <c r="A78" s="18" t="s">
        <v>100</v>
      </c>
      <c r="B78" s="5" t="s">
        <v>26</v>
      </c>
      <c r="C78" s="2" t="s">
        <v>104</v>
      </c>
      <c r="D78" s="5"/>
      <c r="E78" s="262"/>
      <c r="F78" s="262"/>
      <c r="G78" s="262"/>
      <c r="H78" s="262"/>
      <c r="I78" s="262"/>
      <c r="J78" s="262"/>
      <c r="K78" s="262"/>
      <c r="L78" s="262"/>
      <c r="M78" s="262"/>
      <c r="N78" s="262"/>
      <c r="O78" s="2"/>
    </row>
    <row r="79" spans="1:15" x14ac:dyDescent="0.25">
      <c r="A79" s="18" t="s">
        <v>100</v>
      </c>
      <c r="B79" s="5" t="s">
        <v>34</v>
      </c>
      <c r="C79" s="2" t="s">
        <v>105</v>
      </c>
      <c r="D79" s="5"/>
      <c r="E79" s="262"/>
      <c r="F79" s="262"/>
      <c r="G79" s="262"/>
      <c r="H79" s="262"/>
      <c r="I79" s="262"/>
      <c r="J79" s="262"/>
      <c r="K79" s="262"/>
      <c r="L79" s="262"/>
      <c r="M79" s="262"/>
      <c r="N79" s="262"/>
      <c r="O79" s="2"/>
    </row>
    <row r="80" spans="1:15" x14ac:dyDescent="0.25">
      <c r="A80" s="18" t="s">
        <v>100</v>
      </c>
      <c r="B80" s="5" t="s">
        <v>34</v>
      </c>
      <c r="C80" s="2" t="s">
        <v>106</v>
      </c>
      <c r="D80" s="5"/>
      <c r="E80" s="262"/>
      <c r="F80" s="262"/>
      <c r="G80" s="262"/>
      <c r="H80" s="262"/>
      <c r="I80" s="262"/>
      <c r="J80" s="262"/>
      <c r="K80" s="262"/>
      <c r="L80" s="262"/>
      <c r="M80" s="262"/>
      <c r="N80" s="262"/>
      <c r="O80" s="2"/>
    </row>
    <row r="81" spans="1:15" ht="15.75" thickBot="1" x14ac:dyDescent="0.3">
      <c r="A81" s="19" t="s">
        <v>100</v>
      </c>
      <c r="B81" s="16" t="s">
        <v>107</v>
      </c>
      <c r="C81" s="17" t="s">
        <v>108</v>
      </c>
      <c r="D81" s="16"/>
      <c r="E81" s="265"/>
      <c r="F81" s="265"/>
      <c r="G81" s="265"/>
      <c r="H81" s="265"/>
      <c r="I81" s="265"/>
      <c r="J81" s="265"/>
      <c r="K81" s="265"/>
      <c r="L81" s="265"/>
      <c r="M81" s="265"/>
      <c r="N81" s="265"/>
      <c r="O81" s="17"/>
    </row>
    <row r="82" spans="1:15" x14ac:dyDescent="0.25">
      <c r="A82" s="151" t="s">
        <v>109</v>
      </c>
      <c r="B82" s="3" t="s">
        <v>110</v>
      </c>
      <c r="C82" s="148" t="s">
        <v>111</v>
      </c>
      <c r="D82" s="3"/>
      <c r="E82" s="266"/>
      <c r="F82" s="266"/>
      <c r="G82" s="266"/>
      <c r="H82" s="266"/>
      <c r="I82" s="266"/>
      <c r="J82" s="266"/>
      <c r="K82" s="266"/>
      <c r="L82" s="266"/>
      <c r="M82" s="266"/>
      <c r="N82" s="266"/>
      <c r="O82" s="12"/>
    </row>
    <row r="83" spans="1:15" ht="15.75" thickBot="1" x14ac:dyDescent="0.3">
      <c r="A83" s="153" t="s">
        <v>109</v>
      </c>
      <c r="B83" s="14" t="s">
        <v>112</v>
      </c>
      <c r="C83" s="150" t="s">
        <v>113</v>
      </c>
      <c r="D83" s="14"/>
      <c r="E83" s="263"/>
      <c r="F83" s="263"/>
      <c r="G83" s="263"/>
      <c r="H83" s="263"/>
      <c r="I83" s="263"/>
      <c r="J83" s="263"/>
      <c r="K83" s="263"/>
      <c r="L83" s="263"/>
      <c r="M83" s="263"/>
      <c r="N83" s="263"/>
      <c r="O83" s="15"/>
    </row>
    <row r="84" spans="1:15" x14ac:dyDescent="0.25">
      <c r="A84" s="20" t="s">
        <v>114</v>
      </c>
      <c r="B84" s="4" t="s">
        <v>115</v>
      </c>
      <c r="C84" s="11" t="s">
        <v>116</v>
      </c>
      <c r="D84" s="4"/>
      <c r="E84" s="264"/>
      <c r="F84" s="264"/>
      <c r="G84" s="264"/>
      <c r="H84" s="264"/>
      <c r="I84" s="264"/>
      <c r="J84" s="264"/>
      <c r="K84" s="264"/>
      <c r="L84" s="264"/>
      <c r="M84" s="264"/>
      <c r="N84" s="264"/>
      <c r="O84" s="11"/>
    </row>
    <row r="85" spans="1:15" x14ac:dyDescent="0.25">
      <c r="A85" s="18" t="s">
        <v>114</v>
      </c>
      <c r="B85" s="5" t="s">
        <v>62</v>
      </c>
      <c r="C85" s="2" t="s">
        <v>118</v>
      </c>
      <c r="D85" s="5" t="s">
        <v>117</v>
      </c>
      <c r="E85" s="262"/>
      <c r="F85" s="262"/>
      <c r="G85" s="262"/>
      <c r="H85" s="262"/>
      <c r="I85" s="262"/>
      <c r="J85" s="262"/>
      <c r="K85" s="262"/>
      <c r="L85" s="262"/>
      <c r="M85" s="262"/>
      <c r="N85" s="262"/>
      <c r="O85" s="2"/>
    </row>
    <row r="86" spans="1:15" x14ac:dyDescent="0.25">
      <c r="A86" s="18" t="s">
        <v>114</v>
      </c>
      <c r="B86" s="5" t="s">
        <v>62</v>
      </c>
      <c r="C86" s="2" t="s">
        <v>119</v>
      </c>
      <c r="D86" s="5" t="s">
        <v>117</v>
      </c>
      <c r="E86" s="262"/>
      <c r="F86" s="262"/>
      <c r="G86" s="262"/>
      <c r="H86" s="262"/>
      <c r="I86" s="262"/>
      <c r="J86" s="262"/>
      <c r="K86" s="262"/>
      <c r="L86" s="262"/>
      <c r="M86" s="262"/>
      <c r="N86" s="262"/>
      <c r="O86" s="2"/>
    </row>
    <row r="87" spans="1:15" x14ac:dyDescent="0.25">
      <c r="A87" s="18" t="s">
        <v>114</v>
      </c>
      <c r="B87" s="5" t="s">
        <v>62</v>
      </c>
      <c r="C87" s="2" t="s">
        <v>120</v>
      </c>
      <c r="D87" s="5" t="s">
        <v>117</v>
      </c>
      <c r="E87" s="262"/>
      <c r="F87" s="262"/>
      <c r="G87" s="262"/>
      <c r="H87" s="262"/>
      <c r="I87" s="262"/>
      <c r="J87" s="262"/>
      <c r="K87" s="262"/>
      <c r="L87" s="262"/>
      <c r="M87" s="262"/>
      <c r="N87" s="262"/>
      <c r="O87" s="2"/>
    </row>
    <row r="88" spans="1:15" x14ac:dyDescent="0.25">
      <c r="A88" s="18" t="s">
        <v>114</v>
      </c>
      <c r="B88" s="5" t="s">
        <v>62</v>
      </c>
      <c r="C88" s="2" t="s">
        <v>121</v>
      </c>
      <c r="D88" s="5" t="s">
        <v>117</v>
      </c>
      <c r="E88" s="262"/>
      <c r="F88" s="262"/>
      <c r="G88" s="262"/>
      <c r="H88" s="262"/>
      <c r="I88" s="262"/>
      <c r="J88" s="262"/>
      <c r="K88" s="262"/>
      <c r="L88" s="262"/>
      <c r="M88" s="262"/>
      <c r="N88" s="262"/>
      <c r="O88" s="2"/>
    </row>
    <row r="89" spans="1:15" x14ac:dyDescent="0.25">
      <c r="A89" s="18" t="s">
        <v>114</v>
      </c>
      <c r="B89" s="5" t="s">
        <v>122</v>
      </c>
      <c r="C89" s="2" t="s">
        <v>123</v>
      </c>
      <c r="D89" s="5"/>
      <c r="E89" s="262"/>
      <c r="F89" s="262"/>
      <c r="G89" s="262"/>
      <c r="H89" s="262"/>
      <c r="I89" s="262"/>
      <c r="J89" s="262"/>
      <c r="K89" s="262"/>
      <c r="L89" s="262"/>
      <c r="M89" s="262"/>
      <c r="N89" s="262"/>
      <c r="O89" s="2"/>
    </row>
    <row r="90" spans="1:15" x14ac:dyDescent="0.25">
      <c r="A90" s="18" t="s">
        <v>114</v>
      </c>
      <c r="B90" s="5" t="s">
        <v>122</v>
      </c>
      <c r="C90" s="2" t="s">
        <v>124</v>
      </c>
      <c r="D90" s="5"/>
      <c r="E90" s="262"/>
      <c r="F90" s="262"/>
      <c r="G90" s="262"/>
      <c r="H90" s="262"/>
      <c r="I90" s="262"/>
      <c r="J90" s="262"/>
      <c r="K90" s="262"/>
      <c r="L90" s="262"/>
      <c r="M90" s="262"/>
      <c r="N90" s="262"/>
      <c r="O90" s="2"/>
    </row>
    <row r="91" spans="1:15" x14ac:dyDescent="0.25">
      <c r="A91" s="18" t="s">
        <v>114</v>
      </c>
      <c r="B91" s="5" t="s">
        <v>122</v>
      </c>
      <c r="C91" s="2" t="s">
        <v>125</v>
      </c>
      <c r="D91" s="5"/>
      <c r="E91" s="262"/>
      <c r="F91" s="262"/>
      <c r="G91" s="262"/>
      <c r="H91" s="262"/>
      <c r="I91" s="262"/>
      <c r="J91" s="262"/>
      <c r="K91" s="262"/>
      <c r="L91" s="262"/>
      <c r="M91" s="262"/>
      <c r="N91" s="262"/>
      <c r="O91" s="2"/>
    </row>
    <row r="92" spans="1:15" x14ac:dyDescent="0.25">
      <c r="A92" s="18" t="s">
        <v>114</v>
      </c>
      <c r="B92" s="5" t="s">
        <v>126</v>
      </c>
      <c r="C92" s="2" t="s">
        <v>127</v>
      </c>
      <c r="D92" s="5"/>
      <c r="E92" s="262"/>
      <c r="F92" s="262"/>
      <c r="G92" s="262"/>
      <c r="H92" s="262"/>
      <c r="I92" s="262"/>
      <c r="J92" s="262"/>
      <c r="K92" s="262"/>
      <c r="L92" s="262"/>
      <c r="M92" s="262"/>
      <c r="N92" s="262"/>
      <c r="O92" s="2"/>
    </row>
    <row r="93" spans="1:15" x14ac:dyDescent="0.25">
      <c r="A93" s="18" t="s">
        <v>114</v>
      </c>
      <c r="B93" s="5" t="s">
        <v>126</v>
      </c>
      <c r="C93" s="2" t="s">
        <v>128</v>
      </c>
      <c r="D93" s="5"/>
      <c r="E93" s="262"/>
      <c r="F93" s="262"/>
      <c r="G93" s="262"/>
      <c r="H93" s="262"/>
      <c r="I93" s="262"/>
      <c r="J93" s="262"/>
      <c r="K93" s="262"/>
      <c r="L93" s="262"/>
      <c r="M93" s="262"/>
      <c r="N93" s="262"/>
      <c r="O93" s="2"/>
    </row>
    <row r="94" spans="1:15" x14ac:dyDescent="0.25">
      <c r="A94" s="18" t="s">
        <v>114</v>
      </c>
      <c r="B94" s="5" t="s">
        <v>110</v>
      </c>
      <c r="C94" s="2" t="s">
        <v>130</v>
      </c>
      <c r="D94" s="5" t="s">
        <v>129</v>
      </c>
      <c r="E94" s="262"/>
      <c r="F94" s="262"/>
      <c r="G94" s="262"/>
      <c r="H94" s="262"/>
      <c r="I94" s="262"/>
      <c r="J94" s="262"/>
      <c r="K94" s="262"/>
      <c r="L94" s="262"/>
      <c r="M94" s="262"/>
      <c r="N94" s="262"/>
      <c r="O94" s="2"/>
    </row>
    <row r="95" spans="1:15" x14ac:dyDescent="0.25">
      <c r="A95" s="18" t="s">
        <v>114</v>
      </c>
      <c r="B95" s="5" t="s">
        <v>110</v>
      </c>
      <c r="C95" s="2" t="s">
        <v>131</v>
      </c>
      <c r="D95" s="5" t="s">
        <v>129</v>
      </c>
      <c r="E95" s="262"/>
      <c r="F95" s="262"/>
      <c r="G95" s="262"/>
      <c r="H95" s="262"/>
      <c r="I95" s="262"/>
      <c r="J95" s="262"/>
      <c r="K95" s="262"/>
      <c r="L95" s="262"/>
      <c r="M95" s="262"/>
      <c r="N95" s="262"/>
      <c r="O95" s="2"/>
    </row>
    <row r="96" spans="1:15" ht="15.75" thickBot="1" x14ac:dyDescent="0.3">
      <c r="A96" s="19" t="s">
        <v>114</v>
      </c>
      <c r="B96" s="16" t="s">
        <v>112</v>
      </c>
      <c r="C96" s="17" t="s">
        <v>132</v>
      </c>
      <c r="D96" s="16"/>
      <c r="E96" s="265"/>
      <c r="F96" s="265"/>
      <c r="G96" s="265"/>
      <c r="H96" s="265"/>
      <c r="I96" s="265"/>
      <c r="J96" s="265"/>
      <c r="K96" s="265"/>
      <c r="L96" s="265"/>
      <c r="M96" s="265"/>
      <c r="N96" s="265"/>
      <c r="O96" s="17"/>
    </row>
    <row r="97" spans="1:15" x14ac:dyDescent="0.25">
      <c r="A97" s="151" t="s">
        <v>133</v>
      </c>
      <c r="B97" s="3" t="s">
        <v>134</v>
      </c>
      <c r="C97" s="148" t="s">
        <v>136</v>
      </c>
      <c r="D97" s="3" t="s">
        <v>135</v>
      </c>
      <c r="E97" s="266"/>
      <c r="F97" s="266"/>
      <c r="G97" s="266"/>
      <c r="H97" s="266"/>
      <c r="I97" s="266"/>
      <c r="J97" s="266"/>
      <c r="K97" s="266"/>
      <c r="L97" s="266"/>
      <c r="M97" s="266"/>
      <c r="N97" s="266"/>
      <c r="O97" s="12"/>
    </row>
    <row r="98" spans="1:15" x14ac:dyDescent="0.25">
      <c r="A98" s="152" t="s">
        <v>133</v>
      </c>
      <c r="B98" s="5" t="s">
        <v>134</v>
      </c>
      <c r="C98" s="2" t="s">
        <v>137</v>
      </c>
      <c r="D98" s="5" t="s">
        <v>135</v>
      </c>
      <c r="E98" s="262"/>
      <c r="F98" s="262"/>
      <c r="G98" s="262"/>
      <c r="H98" s="262"/>
      <c r="I98" s="262"/>
      <c r="J98" s="262"/>
      <c r="K98" s="262"/>
      <c r="L98" s="262"/>
      <c r="M98" s="262"/>
      <c r="N98" s="262"/>
      <c r="O98" s="13"/>
    </row>
    <row r="99" spans="1:15" x14ac:dyDescent="0.25">
      <c r="A99" s="152" t="s">
        <v>133</v>
      </c>
      <c r="B99" s="5" t="s">
        <v>134</v>
      </c>
      <c r="C99" s="2" t="s">
        <v>138</v>
      </c>
      <c r="D99" s="5" t="s">
        <v>135</v>
      </c>
      <c r="E99" s="262"/>
      <c r="F99" s="262"/>
      <c r="G99" s="262"/>
      <c r="H99" s="262"/>
      <c r="I99" s="262"/>
      <c r="J99" s="262"/>
      <c r="K99" s="262"/>
      <c r="L99" s="262"/>
      <c r="M99" s="262"/>
      <c r="N99" s="262"/>
      <c r="O99" s="13"/>
    </row>
    <row r="100" spans="1:15" x14ac:dyDescent="0.25">
      <c r="A100" s="152" t="s">
        <v>133</v>
      </c>
      <c r="B100" s="5" t="s">
        <v>139</v>
      </c>
      <c r="C100" s="2" t="s">
        <v>141</v>
      </c>
      <c r="D100" s="5" t="s">
        <v>140</v>
      </c>
      <c r="E100" s="262"/>
      <c r="F100" s="262"/>
      <c r="G100" s="262"/>
      <c r="H100" s="262"/>
      <c r="I100" s="262"/>
      <c r="J100" s="262"/>
      <c r="K100" s="262"/>
      <c r="L100" s="262"/>
      <c r="M100" s="262"/>
      <c r="N100" s="262"/>
      <c r="O100" s="13"/>
    </row>
    <row r="101" spans="1:15" x14ac:dyDescent="0.25">
      <c r="A101" s="152" t="s">
        <v>133</v>
      </c>
      <c r="B101" s="5" t="s">
        <v>139</v>
      </c>
      <c r="C101" s="2" t="s">
        <v>142</v>
      </c>
      <c r="D101" s="5" t="s">
        <v>140</v>
      </c>
      <c r="E101" s="262"/>
      <c r="F101" s="262"/>
      <c r="G101" s="262"/>
      <c r="H101" s="262"/>
      <c r="I101" s="262"/>
      <c r="J101" s="262"/>
      <c r="K101" s="262"/>
      <c r="L101" s="262"/>
      <c r="M101" s="262"/>
      <c r="N101" s="262"/>
      <c r="O101" s="13"/>
    </row>
    <row r="102" spans="1:15" ht="15.75" thickBot="1" x14ac:dyDescent="0.3">
      <c r="A102" s="153" t="s">
        <v>133</v>
      </c>
      <c r="B102" s="14" t="s">
        <v>139</v>
      </c>
      <c r="C102" s="150" t="s">
        <v>143</v>
      </c>
      <c r="D102" s="14" t="s">
        <v>140</v>
      </c>
      <c r="E102" s="263"/>
      <c r="F102" s="263"/>
      <c r="G102" s="263"/>
      <c r="H102" s="263"/>
      <c r="I102" s="263"/>
      <c r="J102" s="263"/>
      <c r="K102" s="263"/>
      <c r="L102" s="263"/>
      <c r="M102" s="263"/>
      <c r="N102" s="263"/>
      <c r="O102" s="15"/>
    </row>
    <row r="103" spans="1:15" x14ac:dyDescent="0.25">
      <c r="A103" s="20" t="s">
        <v>144</v>
      </c>
      <c r="B103" s="4" t="s">
        <v>145</v>
      </c>
      <c r="C103" s="11"/>
      <c r="D103" s="4" t="s">
        <v>146</v>
      </c>
      <c r="E103" s="264"/>
      <c r="F103" s="264"/>
      <c r="G103" s="264"/>
      <c r="H103" s="264"/>
      <c r="I103" s="264"/>
      <c r="J103" s="264"/>
      <c r="K103" s="264"/>
      <c r="L103" s="264"/>
      <c r="M103" s="264"/>
      <c r="N103" s="264"/>
      <c r="O103" s="11"/>
    </row>
    <row r="104" spans="1:15" x14ac:dyDescent="0.25">
      <c r="A104" s="18" t="s">
        <v>144</v>
      </c>
      <c r="B104" s="5" t="s">
        <v>145</v>
      </c>
      <c r="C104" s="2"/>
      <c r="D104" s="5" t="s">
        <v>146</v>
      </c>
      <c r="E104" s="262"/>
      <c r="F104" s="262"/>
      <c r="G104" s="262"/>
      <c r="H104" s="262"/>
      <c r="I104" s="262"/>
      <c r="J104" s="262"/>
      <c r="K104" s="262"/>
      <c r="L104" s="262"/>
      <c r="M104" s="262"/>
      <c r="N104" s="262"/>
      <c r="O104" s="2"/>
    </row>
    <row r="105" spans="1:15" x14ac:dyDescent="0.25">
      <c r="A105" s="18" t="s">
        <v>144</v>
      </c>
      <c r="B105" s="5" t="s">
        <v>145</v>
      </c>
      <c r="C105" s="2"/>
      <c r="D105" s="5" t="s">
        <v>146</v>
      </c>
      <c r="E105" s="262"/>
      <c r="F105" s="262"/>
      <c r="G105" s="262"/>
      <c r="H105" s="262"/>
      <c r="I105" s="262"/>
      <c r="J105" s="262"/>
      <c r="K105" s="262"/>
      <c r="L105" s="262"/>
      <c r="M105" s="262"/>
      <c r="N105" s="262"/>
      <c r="O105" s="2"/>
    </row>
    <row r="106" spans="1:15" x14ac:dyDescent="0.25">
      <c r="A106" s="18" t="s">
        <v>144</v>
      </c>
      <c r="B106" s="5" t="s">
        <v>145</v>
      </c>
      <c r="C106" s="2"/>
      <c r="D106" s="5" t="s">
        <v>146</v>
      </c>
      <c r="E106" s="262"/>
      <c r="F106" s="262"/>
      <c r="G106" s="262"/>
      <c r="H106" s="262"/>
      <c r="I106" s="262"/>
      <c r="J106" s="262"/>
      <c r="K106" s="262"/>
      <c r="L106" s="262"/>
      <c r="M106" s="262"/>
      <c r="N106" s="262"/>
      <c r="O106" s="2"/>
    </row>
    <row r="107" spans="1:15" x14ac:dyDescent="0.25">
      <c r="A107" s="18" t="s">
        <v>144</v>
      </c>
      <c r="B107" s="5" t="s">
        <v>145</v>
      </c>
      <c r="C107" s="2"/>
      <c r="D107" s="5" t="s">
        <v>146</v>
      </c>
      <c r="E107" s="262"/>
      <c r="F107" s="262"/>
      <c r="G107" s="262"/>
      <c r="H107" s="262"/>
      <c r="I107" s="262"/>
      <c r="J107" s="262"/>
      <c r="K107" s="262"/>
      <c r="L107" s="262"/>
      <c r="M107" s="262"/>
      <c r="N107" s="262"/>
      <c r="O107" s="2"/>
    </row>
    <row r="108" spans="1:15" x14ac:dyDescent="0.25">
      <c r="A108" s="18" t="s">
        <v>144</v>
      </c>
      <c r="B108" s="5" t="s">
        <v>145</v>
      </c>
      <c r="C108" s="2"/>
      <c r="D108" s="5" t="s">
        <v>146</v>
      </c>
      <c r="E108" s="262"/>
      <c r="F108" s="262"/>
      <c r="G108" s="262"/>
      <c r="H108" s="262"/>
      <c r="I108" s="262"/>
      <c r="J108" s="262"/>
      <c r="K108" s="262"/>
      <c r="L108" s="262"/>
      <c r="M108" s="262"/>
      <c r="N108" s="262"/>
      <c r="O108" s="2"/>
    </row>
    <row r="109" spans="1:15" x14ac:dyDescent="0.25">
      <c r="A109" s="18" t="s">
        <v>144</v>
      </c>
      <c r="B109" s="5" t="s">
        <v>147</v>
      </c>
      <c r="C109" s="2"/>
      <c r="D109" s="5" t="s">
        <v>148</v>
      </c>
      <c r="E109" s="262"/>
      <c r="F109" s="262"/>
      <c r="G109" s="262"/>
      <c r="H109" s="262"/>
      <c r="I109" s="262"/>
      <c r="J109" s="262"/>
      <c r="K109" s="262"/>
      <c r="L109" s="262"/>
      <c r="M109" s="262"/>
      <c r="N109" s="262"/>
      <c r="O109" s="2"/>
    </row>
    <row r="110" spans="1:15" x14ac:dyDescent="0.25">
      <c r="A110" s="18" t="s">
        <v>144</v>
      </c>
      <c r="B110" s="5" t="s">
        <v>147</v>
      </c>
      <c r="C110" s="2"/>
      <c r="D110" s="5" t="s">
        <v>148</v>
      </c>
      <c r="E110" s="262"/>
      <c r="F110" s="262"/>
      <c r="G110" s="262"/>
      <c r="H110" s="262"/>
      <c r="I110" s="262"/>
      <c r="J110" s="262"/>
      <c r="K110" s="262"/>
      <c r="L110" s="262"/>
      <c r="M110" s="262"/>
      <c r="N110" s="262"/>
      <c r="O110" s="2"/>
    </row>
    <row r="111" spans="1:15" x14ac:dyDescent="0.25">
      <c r="A111" s="18" t="s">
        <v>144</v>
      </c>
      <c r="B111" s="5" t="s">
        <v>147</v>
      </c>
      <c r="C111" s="2"/>
      <c r="D111" s="5" t="s">
        <v>148</v>
      </c>
      <c r="E111" s="262"/>
      <c r="F111" s="262"/>
      <c r="G111" s="262"/>
      <c r="H111" s="262"/>
      <c r="I111" s="262"/>
      <c r="J111" s="262"/>
      <c r="K111" s="262"/>
      <c r="L111" s="262"/>
      <c r="M111" s="262"/>
      <c r="N111" s="262"/>
      <c r="O111" s="2"/>
    </row>
    <row r="112" spans="1:15" x14ac:dyDescent="0.25">
      <c r="A112" s="18" t="s">
        <v>144</v>
      </c>
      <c r="B112" s="5" t="s">
        <v>147</v>
      </c>
      <c r="C112" s="2"/>
      <c r="D112" s="5" t="s">
        <v>148</v>
      </c>
      <c r="E112" s="262"/>
      <c r="F112" s="262"/>
      <c r="G112" s="262"/>
      <c r="H112" s="262"/>
      <c r="I112" s="262"/>
      <c r="J112" s="262"/>
      <c r="K112" s="262"/>
      <c r="L112" s="262"/>
      <c r="M112" s="262"/>
      <c r="N112" s="262"/>
      <c r="O112" s="2"/>
    </row>
    <row r="113" spans="1:15" x14ac:dyDescent="0.25">
      <c r="A113" s="18" t="s">
        <v>144</v>
      </c>
      <c r="B113" s="5" t="s">
        <v>147</v>
      </c>
      <c r="C113" s="2"/>
      <c r="D113" s="5" t="s">
        <v>148</v>
      </c>
      <c r="E113" s="262"/>
      <c r="F113" s="262"/>
      <c r="G113" s="262"/>
      <c r="H113" s="262"/>
      <c r="I113" s="262"/>
      <c r="J113" s="262"/>
      <c r="K113" s="262"/>
      <c r="L113" s="262"/>
      <c r="M113" s="262"/>
      <c r="N113" s="262"/>
      <c r="O113" s="2"/>
    </row>
    <row r="114" spans="1:15" x14ac:dyDescent="0.25">
      <c r="A114" s="18" t="s">
        <v>144</v>
      </c>
      <c r="B114" s="5" t="s">
        <v>149</v>
      </c>
      <c r="C114" s="2" t="s">
        <v>150</v>
      </c>
      <c r="D114" s="5"/>
      <c r="E114" s="262"/>
      <c r="F114" s="262"/>
      <c r="G114" s="262"/>
      <c r="H114" s="262"/>
      <c r="I114" s="262"/>
      <c r="J114" s="262"/>
      <c r="K114" s="262"/>
      <c r="L114" s="262"/>
      <c r="M114" s="262"/>
      <c r="N114" s="262"/>
      <c r="O114" s="2"/>
    </row>
    <row r="115" spans="1:15" x14ac:dyDescent="0.25">
      <c r="A115" s="18" t="s">
        <v>144</v>
      </c>
      <c r="B115" s="5" t="s">
        <v>149</v>
      </c>
      <c r="C115" s="2"/>
      <c r="D115" s="5"/>
      <c r="E115" s="262"/>
      <c r="F115" s="262"/>
      <c r="G115" s="262"/>
      <c r="H115" s="262"/>
      <c r="I115" s="262"/>
      <c r="J115" s="262"/>
      <c r="K115" s="262"/>
      <c r="L115" s="262"/>
      <c r="M115" s="262"/>
      <c r="N115" s="262"/>
      <c r="O115" s="2"/>
    </row>
    <row r="116" spans="1:15" x14ac:dyDescent="0.25">
      <c r="A116" s="18" t="s">
        <v>144</v>
      </c>
      <c r="B116" s="5" t="s">
        <v>149</v>
      </c>
      <c r="C116" s="2" t="s">
        <v>151</v>
      </c>
      <c r="D116" s="5"/>
      <c r="E116" s="262"/>
      <c r="F116" s="262"/>
      <c r="G116" s="262"/>
      <c r="H116" s="262"/>
      <c r="I116" s="262"/>
      <c r="J116" s="262"/>
      <c r="K116" s="262"/>
      <c r="L116" s="262"/>
      <c r="M116" s="262"/>
      <c r="N116" s="262"/>
      <c r="O116" s="2"/>
    </row>
    <row r="117" spans="1:15" x14ac:dyDescent="0.25">
      <c r="A117" s="18" t="s">
        <v>144</v>
      </c>
      <c r="B117" s="5" t="s">
        <v>149</v>
      </c>
      <c r="C117" s="2"/>
      <c r="D117" s="5"/>
      <c r="E117" s="262"/>
      <c r="F117" s="262"/>
      <c r="G117" s="262"/>
      <c r="H117" s="262"/>
      <c r="I117" s="262"/>
      <c r="J117" s="262"/>
      <c r="K117" s="262"/>
      <c r="L117" s="262"/>
      <c r="M117" s="262"/>
      <c r="N117" s="262"/>
      <c r="O117" s="2"/>
    </row>
    <row r="118" spans="1:15" x14ac:dyDescent="0.25">
      <c r="A118" s="18" t="s">
        <v>144</v>
      </c>
      <c r="B118" s="5" t="s">
        <v>149</v>
      </c>
      <c r="C118" s="2" t="s">
        <v>152</v>
      </c>
      <c r="D118" s="5"/>
      <c r="E118" s="262"/>
      <c r="F118" s="262"/>
      <c r="G118" s="262"/>
      <c r="H118" s="262"/>
      <c r="I118" s="262"/>
      <c r="J118" s="262"/>
      <c r="K118" s="262"/>
      <c r="L118" s="262"/>
      <c r="M118" s="262"/>
      <c r="N118" s="262"/>
      <c r="O118" s="2"/>
    </row>
    <row r="119" spans="1:15" x14ac:dyDescent="0.25">
      <c r="A119" s="18" t="s">
        <v>144</v>
      </c>
      <c r="B119" s="5" t="s">
        <v>153</v>
      </c>
      <c r="C119" s="2" t="s">
        <v>155</v>
      </c>
      <c r="D119" s="5" t="s">
        <v>154</v>
      </c>
      <c r="E119" s="262"/>
      <c r="F119" s="262"/>
      <c r="G119" s="262"/>
      <c r="H119" s="262"/>
      <c r="I119" s="262"/>
      <c r="J119" s="262"/>
      <c r="K119" s="262"/>
      <c r="L119" s="262"/>
      <c r="M119" s="262"/>
      <c r="N119" s="262"/>
      <c r="O119" s="2"/>
    </row>
    <row r="120" spans="1:15" x14ac:dyDescent="0.25">
      <c r="A120" s="18" t="s">
        <v>144</v>
      </c>
      <c r="B120" s="5" t="s">
        <v>153</v>
      </c>
      <c r="C120" s="2" t="s">
        <v>156</v>
      </c>
      <c r="D120" s="5" t="s">
        <v>154</v>
      </c>
      <c r="E120" s="262"/>
      <c r="F120" s="262"/>
      <c r="G120" s="262"/>
      <c r="H120" s="262"/>
      <c r="I120" s="262"/>
      <c r="J120" s="262"/>
      <c r="K120" s="262"/>
      <c r="L120" s="262"/>
      <c r="M120" s="262"/>
      <c r="N120" s="262"/>
      <c r="O120" s="2"/>
    </row>
    <row r="121" spans="1:15" x14ac:dyDescent="0.25">
      <c r="A121" s="18" t="s">
        <v>144</v>
      </c>
      <c r="B121" s="5" t="s">
        <v>153</v>
      </c>
      <c r="C121" s="2" t="s">
        <v>157</v>
      </c>
      <c r="D121" s="5" t="s">
        <v>154</v>
      </c>
      <c r="E121" s="262"/>
      <c r="F121" s="262"/>
      <c r="G121" s="262"/>
      <c r="H121" s="262"/>
      <c r="I121" s="262"/>
      <c r="J121" s="262"/>
      <c r="K121" s="262"/>
      <c r="L121" s="262"/>
      <c r="M121" s="262"/>
      <c r="N121" s="262"/>
      <c r="O121" s="2"/>
    </row>
    <row r="122" spans="1:15" x14ac:dyDescent="0.25">
      <c r="A122" s="18" t="s">
        <v>144</v>
      </c>
      <c r="B122" s="5" t="s">
        <v>158</v>
      </c>
      <c r="C122" s="2" t="s">
        <v>160</v>
      </c>
      <c r="D122" s="5" t="s">
        <v>159</v>
      </c>
      <c r="E122" s="262"/>
      <c r="F122" s="262"/>
      <c r="G122" s="262"/>
      <c r="H122" s="262"/>
      <c r="I122" s="262"/>
      <c r="J122" s="262"/>
      <c r="K122" s="262"/>
      <c r="L122" s="262"/>
      <c r="M122" s="262"/>
      <c r="N122" s="262"/>
      <c r="O122" s="2"/>
    </row>
    <row r="123" spans="1:15" x14ac:dyDescent="0.25">
      <c r="A123" s="18" t="s">
        <v>144</v>
      </c>
      <c r="B123" s="5" t="s">
        <v>158</v>
      </c>
      <c r="C123" s="2" t="s">
        <v>161</v>
      </c>
      <c r="D123" s="5" t="s">
        <v>159</v>
      </c>
      <c r="E123" s="262"/>
      <c r="F123" s="262"/>
      <c r="G123" s="262"/>
      <c r="H123" s="262"/>
      <c r="I123" s="262"/>
      <c r="J123" s="262"/>
      <c r="K123" s="262"/>
      <c r="L123" s="262"/>
      <c r="M123" s="262"/>
      <c r="N123" s="262"/>
      <c r="O123" s="2"/>
    </row>
    <row r="124" spans="1:15" x14ac:dyDescent="0.25">
      <c r="A124" s="18" t="s">
        <v>144</v>
      </c>
      <c r="B124" s="5" t="s">
        <v>162</v>
      </c>
      <c r="C124" s="2" t="s">
        <v>164</v>
      </c>
      <c r="D124" s="5" t="s">
        <v>163</v>
      </c>
      <c r="E124" s="262"/>
      <c r="F124" s="262"/>
      <c r="G124" s="262"/>
      <c r="H124" s="262"/>
      <c r="I124" s="262"/>
      <c r="J124" s="262"/>
      <c r="K124" s="262"/>
      <c r="L124" s="262"/>
      <c r="M124" s="262"/>
      <c r="N124" s="262"/>
      <c r="O124" s="2"/>
    </row>
    <row r="125" spans="1:15" x14ac:dyDescent="0.25">
      <c r="A125" s="18" t="s">
        <v>144</v>
      </c>
      <c r="B125" s="5" t="s">
        <v>162</v>
      </c>
      <c r="C125" s="2" t="s">
        <v>165</v>
      </c>
      <c r="D125" s="5" t="s">
        <v>163</v>
      </c>
      <c r="E125" s="262"/>
      <c r="F125" s="262"/>
      <c r="G125" s="262"/>
      <c r="H125" s="262"/>
      <c r="I125" s="262"/>
      <c r="J125" s="262"/>
      <c r="K125" s="262"/>
      <c r="L125" s="262"/>
      <c r="M125" s="262"/>
      <c r="N125" s="262"/>
      <c r="O125" s="2"/>
    </row>
    <row r="126" spans="1:15" x14ac:dyDescent="0.25">
      <c r="A126" s="18" t="s">
        <v>144</v>
      </c>
      <c r="B126" s="5" t="s">
        <v>166</v>
      </c>
      <c r="C126" s="2" t="s">
        <v>168</v>
      </c>
      <c r="D126" s="5" t="s">
        <v>167</v>
      </c>
      <c r="E126" s="262"/>
      <c r="F126" s="262"/>
      <c r="G126" s="262"/>
      <c r="H126" s="262"/>
      <c r="I126" s="262"/>
      <c r="J126" s="262"/>
      <c r="K126" s="262"/>
      <c r="L126" s="262"/>
      <c r="M126" s="262"/>
      <c r="N126" s="262"/>
      <c r="O126" s="2"/>
    </row>
    <row r="127" spans="1:15" x14ac:dyDescent="0.25">
      <c r="A127" s="18" t="s">
        <v>144</v>
      </c>
      <c r="B127" s="5" t="s">
        <v>166</v>
      </c>
      <c r="C127" s="2" t="s">
        <v>169</v>
      </c>
      <c r="D127" s="5" t="s">
        <v>167</v>
      </c>
      <c r="E127" s="262"/>
      <c r="F127" s="262"/>
      <c r="G127" s="262"/>
      <c r="H127" s="262"/>
      <c r="I127" s="262"/>
      <c r="J127" s="262"/>
      <c r="K127" s="262"/>
      <c r="L127" s="262"/>
      <c r="M127" s="262"/>
      <c r="N127" s="262"/>
      <c r="O127" s="2"/>
    </row>
    <row r="128" spans="1:15" x14ac:dyDescent="0.25">
      <c r="A128" s="18" t="s">
        <v>144</v>
      </c>
      <c r="B128" s="5" t="s">
        <v>170</v>
      </c>
      <c r="C128" s="2" t="s">
        <v>172</v>
      </c>
      <c r="D128" s="5" t="s">
        <v>171</v>
      </c>
      <c r="E128" s="262"/>
      <c r="F128" s="262"/>
      <c r="G128" s="262"/>
      <c r="H128" s="262"/>
      <c r="I128" s="262"/>
      <c r="J128" s="262"/>
      <c r="K128" s="262"/>
      <c r="L128" s="262"/>
      <c r="M128" s="262"/>
      <c r="N128" s="262"/>
      <c r="O128" s="2"/>
    </row>
    <row r="129" spans="1:15" ht="15.75" thickBot="1" x14ac:dyDescent="0.3">
      <c r="A129" s="19" t="s">
        <v>144</v>
      </c>
      <c r="B129" s="16" t="s">
        <v>170</v>
      </c>
      <c r="C129" s="17" t="s">
        <v>173</v>
      </c>
      <c r="D129" s="16" t="s">
        <v>171</v>
      </c>
      <c r="E129" s="265"/>
      <c r="F129" s="265"/>
      <c r="G129" s="265"/>
      <c r="H129" s="265"/>
      <c r="I129" s="265"/>
      <c r="J129" s="265"/>
      <c r="K129" s="265"/>
      <c r="L129" s="265"/>
      <c r="M129" s="265"/>
      <c r="N129" s="265"/>
      <c r="O129" s="17"/>
    </row>
    <row r="130" spans="1:15" x14ac:dyDescent="0.25">
      <c r="A130" s="151" t="s">
        <v>174</v>
      </c>
      <c r="B130" s="3" t="s">
        <v>175</v>
      </c>
      <c r="C130" s="148" t="s">
        <v>177</v>
      </c>
      <c r="D130" s="3" t="s">
        <v>176</v>
      </c>
      <c r="E130" s="266"/>
      <c r="F130" s="266"/>
      <c r="G130" s="266"/>
      <c r="H130" s="266"/>
      <c r="I130" s="266"/>
      <c r="J130" s="266"/>
      <c r="K130" s="266"/>
      <c r="L130" s="266"/>
      <c r="M130" s="266"/>
      <c r="N130" s="266"/>
      <c r="O130" s="12"/>
    </row>
    <row r="131" spans="1:15" x14ac:dyDescent="0.25">
      <c r="A131" s="152" t="s">
        <v>174</v>
      </c>
      <c r="B131" s="5" t="s">
        <v>175</v>
      </c>
      <c r="C131" s="2" t="s">
        <v>178</v>
      </c>
      <c r="D131" s="5" t="s">
        <v>176</v>
      </c>
      <c r="E131" s="262"/>
      <c r="F131" s="262"/>
      <c r="G131" s="262"/>
      <c r="H131" s="262"/>
      <c r="I131" s="262"/>
      <c r="J131" s="262"/>
      <c r="K131" s="262"/>
      <c r="L131" s="262"/>
      <c r="M131" s="262"/>
      <c r="N131" s="262"/>
      <c r="O131" s="13"/>
    </row>
    <row r="132" spans="1:15" x14ac:dyDescent="0.25">
      <c r="A132" s="152" t="s">
        <v>174</v>
      </c>
      <c r="B132" s="5" t="s">
        <v>175</v>
      </c>
      <c r="C132" s="2" t="s">
        <v>179</v>
      </c>
      <c r="D132" s="5" t="s">
        <v>176</v>
      </c>
      <c r="E132" s="262"/>
      <c r="F132" s="262"/>
      <c r="G132" s="262"/>
      <c r="H132" s="262"/>
      <c r="I132" s="262"/>
      <c r="J132" s="262"/>
      <c r="K132" s="262"/>
      <c r="L132" s="262"/>
      <c r="M132" s="262"/>
      <c r="N132" s="262"/>
      <c r="O132" s="13"/>
    </row>
    <row r="133" spans="1:15" x14ac:dyDescent="0.25">
      <c r="A133" s="152" t="s">
        <v>174</v>
      </c>
      <c r="B133" s="5" t="s">
        <v>180</v>
      </c>
      <c r="C133" s="2" t="s">
        <v>182</v>
      </c>
      <c r="D133" s="5" t="s">
        <v>181</v>
      </c>
      <c r="E133" s="262"/>
      <c r="F133" s="262"/>
      <c r="G133" s="262"/>
      <c r="H133" s="262"/>
      <c r="I133" s="262"/>
      <c r="J133" s="262"/>
      <c r="K133" s="262"/>
      <c r="L133" s="262"/>
      <c r="M133" s="262"/>
      <c r="N133" s="262"/>
      <c r="O133" s="13"/>
    </row>
    <row r="134" spans="1:15" x14ac:dyDescent="0.25">
      <c r="A134" s="152" t="s">
        <v>174</v>
      </c>
      <c r="B134" s="5" t="s">
        <v>180</v>
      </c>
      <c r="C134" s="2" t="s">
        <v>183</v>
      </c>
      <c r="D134" s="5" t="s">
        <v>181</v>
      </c>
      <c r="E134" s="262"/>
      <c r="F134" s="262"/>
      <c r="G134" s="262"/>
      <c r="H134" s="262"/>
      <c r="I134" s="262"/>
      <c r="J134" s="262"/>
      <c r="K134" s="262"/>
      <c r="L134" s="262"/>
      <c r="M134" s="262"/>
      <c r="N134" s="262"/>
      <c r="O134" s="13"/>
    </row>
    <row r="135" spans="1:15" x14ac:dyDescent="0.25">
      <c r="A135" s="152" t="s">
        <v>174</v>
      </c>
      <c r="B135" s="5" t="s">
        <v>180</v>
      </c>
      <c r="C135" s="2" t="s">
        <v>184</v>
      </c>
      <c r="D135" s="5" t="s">
        <v>181</v>
      </c>
      <c r="E135" s="262"/>
      <c r="F135" s="262"/>
      <c r="G135" s="262"/>
      <c r="H135" s="262"/>
      <c r="I135" s="262"/>
      <c r="J135" s="262"/>
      <c r="K135" s="262"/>
      <c r="L135" s="262"/>
      <c r="M135" s="262"/>
      <c r="N135" s="262"/>
      <c r="O135" s="13"/>
    </row>
    <row r="136" spans="1:15" x14ac:dyDescent="0.25">
      <c r="A136" s="152" t="s">
        <v>174</v>
      </c>
      <c r="B136" s="5" t="s">
        <v>180</v>
      </c>
      <c r="C136" s="2" t="s">
        <v>185</v>
      </c>
      <c r="D136" s="5" t="s">
        <v>181</v>
      </c>
      <c r="E136" s="262"/>
      <c r="F136" s="262"/>
      <c r="G136" s="262"/>
      <c r="H136" s="262"/>
      <c r="I136" s="262"/>
      <c r="J136" s="262"/>
      <c r="K136" s="262"/>
      <c r="L136" s="262"/>
      <c r="M136" s="262"/>
      <c r="N136" s="262"/>
      <c r="O136" s="13"/>
    </row>
    <row r="137" spans="1:15" x14ac:dyDescent="0.25">
      <c r="A137" s="152" t="s">
        <v>174</v>
      </c>
      <c r="B137" s="5" t="s">
        <v>180</v>
      </c>
      <c r="C137" s="2"/>
      <c r="D137" s="5" t="s">
        <v>181</v>
      </c>
      <c r="E137" s="262"/>
      <c r="F137" s="262"/>
      <c r="G137" s="262"/>
      <c r="H137" s="262"/>
      <c r="I137" s="262"/>
      <c r="J137" s="262"/>
      <c r="K137" s="262"/>
      <c r="L137" s="262"/>
      <c r="M137" s="262"/>
      <c r="N137" s="262"/>
      <c r="O137" s="13"/>
    </row>
    <row r="138" spans="1:15" x14ac:dyDescent="0.25">
      <c r="A138" s="152" t="s">
        <v>174</v>
      </c>
      <c r="B138" s="5" t="s">
        <v>180</v>
      </c>
      <c r="C138" s="2"/>
      <c r="D138" s="5" t="s">
        <v>181</v>
      </c>
      <c r="E138" s="262"/>
      <c r="F138" s="262"/>
      <c r="G138" s="262"/>
      <c r="H138" s="262"/>
      <c r="I138" s="262"/>
      <c r="J138" s="262"/>
      <c r="K138" s="262"/>
      <c r="L138" s="262"/>
      <c r="M138" s="262"/>
      <c r="N138" s="262"/>
      <c r="O138" s="13"/>
    </row>
    <row r="139" spans="1:15" x14ac:dyDescent="0.25">
      <c r="A139" s="152" t="s">
        <v>174</v>
      </c>
      <c r="B139" s="5" t="s">
        <v>180</v>
      </c>
      <c r="C139" s="2" t="s">
        <v>186</v>
      </c>
      <c r="D139" s="5" t="s">
        <v>181</v>
      </c>
      <c r="E139" s="262"/>
      <c r="F139" s="262"/>
      <c r="G139" s="262"/>
      <c r="H139" s="262"/>
      <c r="I139" s="262"/>
      <c r="J139" s="262"/>
      <c r="K139" s="262"/>
      <c r="L139" s="262"/>
      <c r="M139" s="262"/>
      <c r="N139" s="262"/>
      <c r="O139" s="13"/>
    </row>
    <row r="140" spans="1:15" x14ac:dyDescent="0.25">
      <c r="A140" s="152" t="s">
        <v>174</v>
      </c>
      <c r="B140" s="5" t="s">
        <v>180</v>
      </c>
      <c r="C140" s="2" t="s">
        <v>187</v>
      </c>
      <c r="D140" s="5" t="s">
        <v>181</v>
      </c>
      <c r="E140" s="262"/>
      <c r="F140" s="262"/>
      <c r="G140" s="262"/>
      <c r="H140" s="262"/>
      <c r="I140" s="262"/>
      <c r="J140" s="262"/>
      <c r="K140" s="262"/>
      <c r="L140" s="262"/>
      <c r="M140" s="262"/>
      <c r="N140" s="262"/>
      <c r="O140" s="13"/>
    </row>
    <row r="141" spans="1:15" x14ac:dyDescent="0.25">
      <c r="A141" s="152" t="s">
        <v>174</v>
      </c>
      <c r="B141" s="5" t="s">
        <v>180</v>
      </c>
      <c r="C141" s="2" t="s">
        <v>188</v>
      </c>
      <c r="D141" s="5" t="s">
        <v>181</v>
      </c>
      <c r="E141" s="262"/>
      <c r="F141" s="262"/>
      <c r="G141" s="262"/>
      <c r="H141" s="262"/>
      <c r="I141" s="262"/>
      <c r="J141" s="262"/>
      <c r="K141" s="262"/>
      <c r="L141" s="262"/>
      <c r="M141" s="262"/>
      <c r="N141" s="262"/>
      <c r="O141" s="13"/>
    </row>
    <row r="142" spans="1:15" x14ac:dyDescent="0.25">
      <c r="A142" s="152" t="s">
        <v>174</v>
      </c>
      <c r="B142" s="5" t="s">
        <v>189</v>
      </c>
      <c r="C142" s="2" t="s">
        <v>191</v>
      </c>
      <c r="D142" s="5" t="s">
        <v>190</v>
      </c>
      <c r="E142" s="262"/>
      <c r="F142" s="262"/>
      <c r="G142" s="262"/>
      <c r="H142" s="262"/>
      <c r="I142" s="262"/>
      <c r="J142" s="262"/>
      <c r="K142" s="262"/>
      <c r="L142" s="262"/>
      <c r="M142" s="262"/>
      <c r="N142" s="262"/>
      <c r="O142" s="13"/>
    </row>
    <row r="143" spans="1:15" x14ac:dyDescent="0.25">
      <c r="A143" s="152" t="s">
        <v>174</v>
      </c>
      <c r="B143" s="5" t="s">
        <v>189</v>
      </c>
      <c r="C143" s="2" t="s">
        <v>192</v>
      </c>
      <c r="D143" s="5" t="s">
        <v>190</v>
      </c>
      <c r="E143" s="262"/>
      <c r="F143" s="262"/>
      <c r="G143" s="262"/>
      <c r="H143" s="262"/>
      <c r="I143" s="262"/>
      <c r="J143" s="262"/>
      <c r="K143" s="262"/>
      <c r="L143" s="262"/>
      <c r="M143" s="262"/>
      <c r="N143" s="262"/>
      <c r="O143" s="13"/>
    </row>
    <row r="144" spans="1:15" x14ac:dyDescent="0.25">
      <c r="A144" s="152" t="s">
        <v>174</v>
      </c>
      <c r="B144" s="5" t="s">
        <v>189</v>
      </c>
      <c r="C144" s="2" t="s">
        <v>193</v>
      </c>
      <c r="D144" s="5" t="s">
        <v>190</v>
      </c>
      <c r="E144" s="262"/>
      <c r="F144" s="262"/>
      <c r="G144" s="262"/>
      <c r="H144" s="262"/>
      <c r="I144" s="262"/>
      <c r="J144" s="262"/>
      <c r="K144" s="262"/>
      <c r="L144" s="262"/>
      <c r="M144" s="262"/>
      <c r="N144" s="262"/>
      <c r="O144" s="13"/>
    </row>
    <row r="145" spans="1:15" x14ac:dyDescent="0.25">
      <c r="A145" s="152" t="s">
        <v>174</v>
      </c>
      <c r="B145" s="5" t="s">
        <v>189</v>
      </c>
      <c r="C145" s="2" t="s">
        <v>194</v>
      </c>
      <c r="D145" s="5" t="s">
        <v>190</v>
      </c>
      <c r="E145" s="262"/>
      <c r="F145" s="262"/>
      <c r="G145" s="262"/>
      <c r="H145" s="262"/>
      <c r="I145" s="262"/>
      <c r="J145" s="262"/>
      <c r="K145" s="262"/>
      <c r="L145" s="262"/>
      <c r="M145" s="262"/>
      <c r="N145" s="262"/>
      <c r="O145" s="13"/>
    </row>
    <row r="146" spans="1:15" x14ac:dyDescent="0.25">
      <c r="A146" s="152" t="s">
        <v>174</v>
      </c>
      <c r="B146" s="5" t="s">
        <v>189</v>
      </c>
      <c r="C146" s="2" t="s">
        <v>195</v>
      </c>
      <c r="D146" s="5" t="s">
        <v>190</v>
      </c>
      <c r="E146" s="262"/>
      <c r="F146" s="262"/>
      <c r="G146" s="262"/>
      <c r="H146" s="262"/>
      <c r="I146" s="262"/>
      <c r="J146" s="262"/>
      <c r="K146" s="262"/>
      <c r="L146" s="262"/>
      <c r="M146" s="262"/>
      <c r="N146" s="262"/>
      <c r="O146" s="13"/>
    </row>
    <row r="147" spans="1:15" x14ac:dyDescent="0.25">
      <c r="A147" s="152" t="s">
        <v>174</v>
      </c>
      <c r="B147" s="5" t="s">
        <v>189</v>
      </c>
      <c r="C147" s="2" t="s">
        <v>196</v>
      </c>
      <c r="D147" s="5" t="s">
        <v>190</v>
      </c>
      <c r="E147" s="262"/>
      <c r="F147" s="262"/>
      <c r="G147" s="262"/>
      <c r="H147" s="262"/>
      <c r="I147" s="262"/>
      <c r="J147" s="262"/>
      <c r="K147" s="262"/>
      <c r="L147" s="262"/>
      <c r="M147" s="262"/>
      <c r="N147" s="262"/>
      <c r="O147" s="13"/>
    </row>
    <row r="148" spans="1:15" x14ac:dyDescent="0.25">
      <c r="A148" s="152" t="s">
        <v>174</v>
      </c>
      <c r="B148" s="5" t="s">
        <v>189</v>
      </c>
      <c r="C148" s="2" t="s">
        <v>197</v>
      </c>
      <c r="D148" s="5" t="s">
        <v>190</v>
      </c>
      <c r="E148" s="262"/>
      <c r="F148" s="262"/>
      <c r="G148" s="262"/>
      <c r="H148" s="262"/>
      <c r="I148" s="262"/>
      <c r="J148" s="262"/>
      <c r="K148" s="262"/>
      <c r="L148" s="262"/>
      <c r="M148" s="262"/>
      <c r="N148" s="262"/>
      <c r="O148" s="13"/>
    </row>
    <row r="149" spans="1:15" x14ac:dyDescent="0.25">
      <c r="A149" s="152" t="s">
        <v>174</v>
      </c>
      <c r="B149" s="5" t="s">
        <v>189</v>
      </c>
      <c r="C149" s="2" t="s">
        <v>184</v>
      </c>
      <c r="D149" s="5" t="s">
        <v>190</v>
      </c>
      <c r="E149" s="262"/>
      <c r="F149" s="262"/>
      <c r="G149" s="262"/>
      <c r="H149" s="262"/>
      <c r="I149" s="262"/>
      <c r="J149" s="262"/>
      <c r="K149" s="262"/>
      <c r="L149" s="262"/>
      <c r="M149" s="262"/>
      <c r="N149" s="262"/>
      <c r="O149" s="13"/>
    </row>
    <row r="150" spans="1:15" x14ac:dyDescent="0.25">
      <c r="A150" s="152" t="s">
        <v>174</v>
      </c>
      <c r="B150" s="5" t="s">
        <v>189</v>
      </c>
      <c r="C150" s="2" t="s">
        <v>198</v>
      </c>
      <c r="D150" s="5" t="s">
        <v>190</v>
      </c>
      <c r="E150" s="262"/>
      <c r="F150" s="262"/>
      <c r="G150" s="262"/>
      <c r="H150" s="262"/>
      <c r="I150" s="262"/>
      <c r="J150" s="262"/>
      <c r="K150" s="262"/>
      <c r="L150" s="262"/>
      <c r="M150" s="262"/>
      <c r="N150" s="262"/>
      <c r="O150" s="13"/>
    </row>
    <row r="151" spans="1:15" x14ac:dyDescent="0.25">
      <c r="A151" s="152" t="s">
        <v>174</v>
      </c>
      <c r="B151" s="5" t="s">
        <v>189</v>
      </c>
      <c r="C151" s="2" t="s">
        <v>199</v>
      </c>
      <c r="D151" s="5" t="s">
        <v>190</v>
      </c>
      <c r="E151" s="262"/>
      <c r="F151" s="262"/>
      <c r="G151" s="262"/>
      <c r="H151" s="262"/>
      <c r="I151" s="262"/>
      <c r="J151" s="262"/>
      <c r="K151" s="262"/>
      <c r="L151" s="262"/>
      <c r="M151" s="262"/>
      <c r="N151" s="262"/>
      <c r="O151" s="13"/>
    </row>
    <row r="152" spans="1:15" x14ac:dyDescent="0.25">
      <c r="A152" s="152" t="s">
        <v>174</v>
      </c>
      <c r="B152" s="5" t="s">
        <v>189</v>
      </c>
      <c r="C152" s="2" t="s">
        <v>200</v>
      </c>
      <c r="D152" s="5" t="s">
        <v>190</v>
      </c>
      <c r="E152" s="262"/>
      <c r="F152" s="262"/>
      <c r="G152" s="262"/>
      <c r="H152" s="262"/>
      <c r="I152" s="262"/>
      <c r="J152" s="262"/>
      <c r="K152" s="262"/>
      <c r="L152" s="262"/>
      <c r="M152" s="262"/>
      <c r="N152" s="262"/>
      <c r="O152" s="13"/>
    </row>
    <row r="153" spans="1:15" x14ac:dyDescent="0.25">
      <c r="A153" s="152" t="s">
        <v>174</v>
      </c>
      <c r="B153" s="5" t="s">
        <v>189</v>
      </c>
      <c r="C153" s="2"/>
      <c r="D153" s="5" t="s">
        <v>190</v>
      </c>
      <c r="E153" s="262"/>
      <c r="F153" s="262"/>
      <c r="G153" s="262"/>
      <c r="H153" s="262"/>
      <c r="I153" s="262"/>
      <c r="J153" s="262"/>
      <c r="K153" s="262"/>
      <c r="L153" s="262"/>
      <c r="M153" s="262"/>
      <c r="N153" s="262"/>
      <c r="O153" s="13"/>
    </row>
    <row r="154" spans="1:15" x14ac:dyDescent="0.25">
      <c r="A154" s="152" t="s">
        <v>174</v>
      </c>
      <c r="B154" s="5" t="s">
        <v>189</v>
      </c>
      <c r="C154" s="2" t="s">
        <v>201</v>
      </c>
      <c r="D154" s="5" t="s">
        <v>190</v>
      </c>
      <c r="E154" s="262"/>
      <c r="F154" s="262"/>
      <c r="G154" s="262"/>
      <c r="H154" s="262"/>
      <c r="I154" s="262"/>
      <c r="J154" s="262"/>
      <c r="K154" s="262"/>
      <c r="L154" s="262"/>
      <c r="M154" s="262"/>
      <c r="N154" s="262"/>
      <c r="O154" s="13"/>
    </row>
    <row r="155" spans="1:15" x14ac:dyDescent="0.25">
      <c r="A155" s="152" t="s">
        <v>174</v>
      </c>
      <c r="B155" s="5" t="s">
        <v>189</v>
      </c>
      <c r="C155" s="2" t="s">
        <v>202</v>
      </c>
      <c r="D155" s="5" t="s">
        <v>190</v>
      </c>
      <c r="E155" s="262"/>
      <c r="F155" s="262"/>
      <c r="G155" s="262"/>
      <c r="H155" s="262"/>
      <c r="I155" s="262"/>
      <c r="J155" s="262"/>
      <c r="K155" s="262"/>
      <c r="L155" s="262"/>
      <c r="M155" s="262"/>
      <c r="N155" s="262"/>
      <c r="O155" s="13"/>
    </row>
    <row r="156" spans="1:15" x14ac:dyDescent="0.25">
      <c r="A156" s="152" t="s">
        <v>174</v>
      </c>
      <c r="B156" s="5" t="s">
        <v>189</v>
      </c>
      <c r="C156" s="2" t="s">
        <v>203</v>
      </c>
      <c r="D156" s="5" t="s">
        <v>190</v>
      </c>
      <c r="E156" s="262"/>
      <c r="F156" s="262"/>
      <c r="G156" s="262"/>
      <c r="H156" s="262"/>
      <c r="I156" s="262"/>
      <c r="J156" s="262"/>
      <c r="K156" s="262"/>
      <c r="L156" s="262"/>
      <c r="M156" s="262"/>
      <c r="N156" s="262"/>
      <c r="O156" s="13"/>
    </row>
    <row r="157" spans="1:15" ht="15.75" thickBot="1" x14ac:dyDescent="0.3">
      <c r="A157" s="153" t="s">
        <v>174</v>
      </c>
      <c r="B157" s="14" t="s">
        <v>189</v>
      </c>
      <c r="C157" s="150"/>
      <c r="D157" s="14" t="s">
        <v>190</v>
      </c>
      <c r="E157" s="263"/>
      <c r="F157" s="263"/>
      <c r="G157" s="263"/>
      <c r="H157" s="263"/>
      <c r="I157" s="263"/>
      <c r="J157" s="263"/>
      <c r="K157" s="263"/>
      <c r="L157" s="263"/>
      <c r="M157" s="263"/>
      <c r="N157" s="263"/>
      <c r="O157" s="15"/>
    </row>
    <row r="158" spans="1:15" x14ac:dyDescent="0.25">
      <c r="A158" s="20" t="s">
        <v>204</v>
      </c>
      <c r="B158" s="4" t="s">
        <v>205</v>
      </c>
      <c r="C158" s="11" t="s">
        <v>207</v>
      </c>
      <c r="D158" s="4" t="s">
        <v>206</v>
      </c>
      <c r="E158" s="264"/>
      <c r="F158" s="264"/>
      <c r="G158" s="264"/>
      <c r="H158" s="264"/>
      <c r="I158" s="264"/>
      <c r="J158" s="264"/>
      <c r="K158" s="264"/>
      <c r="L158" s="264"/>
      <c r="M158" s="264"/>
      <c r="N158" s="264"/>
      <c r="O158" s="11"/>
    </row>
    <row r="159" spans="1:15" x14ac:dyDescent="0.25">
      <c r="A159" s="18" t="s">
        <v>204</v>
      </c>
      <c r="B159" s="5" t="s">
        <v>205</v>
      </c>
      <c r="C159" s="2" t="s">
        <v>208</v>
      </c>
      <c r="D159" s="5" t="s">
        <v>206</v>
      </c>
      <c r="E159" s="262"/>
      <c r="F159" s="262"/>
      <c r="G159" s="262"/>
      <c r="H159" s="262"/>
      <c r="I159" s="262"/>
      <c r="J159" s="262"/>
      <c r="K159" s="262"/>
      <c r="L159" s="262"/>
      <c r="M159" s="262"/>
      <c r="N159" s="262"/>
      <c r="O159" s="2"/>
    </row>
    <row r="160" spans="1:15" x14ac:dyDescent="0.25">
      <c r="A160" s="18" t="s">
        <v>204</v>
      </c>
      <c r="B160" s="5" t="s">
        <v>205</v>
      </c>
      <c r="C160" s="2" t="s">
        <v>209</v>
      </c>
      <c r="D160" s="5" t="s">
        <v>206</v>
      </c>
      <c r="E160" s="262"/>
      <c r="F160" s="262"/>
      <c r="G160" s="262"/>
      <c r="H160" s="262"/>
      <c r="I160" s="262"/>
      <c r="J160" s="262"/>
      <c r="K160" s="262"/>
      <c r="L160" s="262"/>
      <c r="M160" s="262"/>
      <c r="N160" s="262"/>
      <c r="O160" s="2"/>
    </row>
    <row r="161" spans="1:15" x14ac:dyDescent="0.25">
      <c r="A161" s="18" t="s">
        <v>204</v>
      </c>
      <c r="B161" s="5" t="s">
        <v>205</v>
      </c>
      <c r="C161" s="2" t="s">
        <v>210</v>
      </c>
      <c r="D161" s="5" t="s">
        <v>206</v>
      </c>
      <c r="E161" s="262"/>
      <c r="F161" s="262"/>
      <c r="G161" s="262"/>
      <c r="H161" s="262"/>
      <c r="I161" s="262"/>
      <c r="J161" s="262"/>
      <c r="K161" s="262"/>
      <c r="L161" s="262"/>
      <c r="M161" s="262"/>
      <c r="N161" s="262"/>
      <c r="O161" s="2"/>
    </row>
    <row r="162" spans="1:15" x14ac:dyDescent="0.25">
      <c r="A162" s="18" t="s">
        <v>204</v>
      </c>
      <c r="B162" s="5" t="s">
        <v>205</v>
      </c>
      <c r="C162" s="2" t="s">
        <v>211</v>
      </c>
      <c r="D162" s="5" t="s">
        <v>206</v>
      </c>
      <c r="E162" s="262"/>
      <c r="F162" s="262"/>
      <c r="G162" s="262"/>
      <c r="H162" s="262"/>
      <c r="I162" s="262"/>
      <c r="J162" s="262"/>
      <c r="K162" s="262"/>
      <c r="L162" s="262"/>
      <c r="M162" s="262"/>
      <c r="N162" s="262"/>
      <c r="O162" s="2"/>
    </row>
    <row r="163" spans="1:15" x14ac:dyDescent="0.25">
      <c r="A163" s="18" t="s">
        <v>204</v>
      </c>
      <c r="B163" s="5" t="s">
        <v>205</v>
      </c>
      <c r="C163" s="2" t="s">
        <v>212</v>
      </c>
      <c r="D163" s="5" t="s">
        <v>206</v>
      </c>
      <c r="E163" s="262"/>
      <c r="F163" s="262"/>
      <c r="G163" s="262"/>
      <c r="H163" s="262"/>
      <c r="I163" s="262"/>
      <c r="J163" s="262"/>
      <c r="K163" s="262"/>
      <c r="L163" s="262"/>
      <c r="M163" s="262"/>
      <c r="N163" s="262"/>
      <c r="O163" s="2"/>
    </row>
    <row r="164" spans="1:15" x14ac:dyDescent="0.25">
      <c r="A164" s="18" t="s">
        <v>204</v>
      </c>
      <c r="B164" s="5" t="s">
        <v>205</v>
      </c>
      <c r="C164" s="2" t="s">
        <v>213</v>
      </c>
      <c r="D164" s="5" t="s">
        <v>206</v>
      </c>
      <c r="E164" s="262"/>
      <c r="F164" s="262"/>
      <c r="G164" s="262"/>
      <c r="H164" s="262"/>
      <c r="I164" s="262"/>
      <c r="J164" s="262"/>
      <c r="K164" s="262"/>
      <c r="L164" s="262"/>
      <c r="M164" s="262"/>
      <c r="N164" s="262"/>
      <c r="O164" s="2"/>
    </row>
    <row r="165" spans="1:15" x14ac:dyDescent="0.25">
      <c r="A165" s="18" t="s">
        <v>204</v>
      </c>
      <c r="B165" s="5" t="s">
        <v>205</v>
      </c>
      <c r="C165" s="2" t="s">
        <v>214</v>
      </c>
      <c r="D165" s="5" t="s">
        <v>206</v>
      </c>
      <c r="E165" s="262"/>
      <c r="F165" s="262"/>
      <c r="G165" s="262"/>
      <c r="H165" s="262"/>
      <c r="I165" s="262"/>
      <c r="J165" s="262"/>
      <c r="K165" s="262"/>
      <c r="L165" s="262"/>
      <c r="M165" s="262"/>
      <c r="N165" s="262"/>
      <c r="O165" s="2"/>
    </row>
    <row r="166" spans="1:15" x14ac:dyDescent="0.25">
      <c r="A166" s="18" t="s">
        <v>204</v>
      </c>
      <c r="B166" s="5" t="s">
        <v>215</v>
      </c>
      <c r="C166" s="2" t="s">
        <v>217</v>
      </c>
      <c r="D166" s="5" t="s">
        <v>216</v>
      </c>
      <c r="E166" s="262"/>
      <c r="F166" s="262"/>
      <c r="G166" s="262"/>
      <c r="H166" s="262"/>
      <c r="I166" s="262"/>
      <c r="J166" s="262"/>
      <c r="K166" s="262"/>
      <c r="L166" s="262"/>
      <c r="M166" s="262"/>
      <c r="N166" s="262"/>
      <c r="O166" s="2"/>
    </row>
    <row r="167" spans="1:15" x14ac:dyDescent="0.25">
      <c r="A167" s="18" t="s">
        <v>204</v>
      </c>
      <c r="B167" s="5" t="s">
        <v>215</v>
      </c>
      <c r="C167" s="2" t="s">
        <v>218</v>
      </c>
      <c r="D167" s="5" t="s">
        <v>216</v>
      </c>
      <c r="E167" s="262"/>
      <c r="F167" s="262"/>
      <c r="G167" s="262"/>
      <c r="H167" s="262"/>
      <c r="I167" s="262"/>
      <c r="J167" s="262"/>
      <c r="K167" s="262"/>
      <c r="L167" s="262"/>
      <c r="M167" s="262"/>
      <c r="N167" s="262"/>
      <c r="O167" s="2"/>
    </row>
    <row r="168" spans="1:15" x14ac:dyDescent="0.25">
      <c r="A168" s="18" t="s">
        <v>204</v>
      </c>
      <c r="B168" s="5" t="s">
        <v>215</v>
      </c>
      <c r="C168" s="2" t="s">
        <v>219</v>
      </c>
      <c r="D168" s="5" t="s">
        <v>216</v>
      </c>
      <c r="E168" s="262"/>
      <c r="F168" s="262"/>
      <c r="G168" s="262"/>
      <c r="H168" s="262"/>
      <c r="I168" s="262"/>
      <c r="J168" s="262"/>
      <c r="K168" s="262"/>
      <c r="L168" s="262"/>
      <c r="M168" s="262"/>
      <c r="N168" s="262"/>
      <c r="O168" s="2"/>
    </row>
    <row r="169" spans="1:15" x14ac:dyDescent="0.25">
      <c r="A169" s="18" t="s">
        <v>204</v>
      </c>
      <c r="B169" s="5" t="s">
        <v>215</v>
      </c>
      <c r="C169" s="2" t="s">
        <v>220</v>
      </c>
      <c r="D169" s="5" t="s">
        <v>216</v>
      </c>
      <c r="E169" s="262"/>
      <c r="F169" s="262"/>
      <c r="G169" s="262"/>
      <c r="H169" s="262"/>
      <c r="I169" s="262"/>
      <c r="J169" s="262"/>
      <c r="K169" s="262"/>
      <c r="L169" s="262"/>
      <c r="M169" s="262"/>
      <c r="N169" s="262"/>
      <c r="O169" s="2"/>
    </row>
    <row r="170" spans="1:15" x14ac:dyDescent="0.25">
      <c r="A170" s="18" t="s">
        <v>204</v>
      </c>
      <c r="B170" s="5" t="s">
        <v>215</v>
      </c>
      <c r="C170" s="2" t="s">
        <v>221</v>
      </c>
      <c r="D170" s="5" t="s">
        <v>216</v>
      </c>
      <c r="E170" s="262"/>
      <c r="F170" s="262"/>
      <c r="G170" s="262"/>
      <c r="H170" s="262"/>
      <c r="I170" s="262"/>
      <c r="J170" s="262"/>
      <c r="K170" s="262"/>
      <c r="L170" s="262"/>
      <c r="M170" s="262"/>
      <c r="N170" s="262"/>
      <c r="O170" s="2"/>
    </row>
    <row r="171" spans="1:15" ht="15.75" thickBot="1" x14ac:dyDescent="0.3">
      <c r="A171" s="19" t="s">
        <v>204</v>
      </c>
      <c r="B171" s="16" t="s">
        <v>215</v>
      </c>
      <c r="C171" s="17" t="s">
        <v>222</v>
      </c>
      <c r="D171" s="16" t="s">
        <v>216</v>
      </c>
      <c r="E171" s="265"/>
      <c r="F171" s="265"/>
      <c r="G171" s="265"/>
      <c r="H171" s="265"/>
      <c r="I171" s="265"/>
      <c r="J171" s="265"/>
      <c r="K171" s="265"/>
      <c r="L171" s="265"/>
      <c r="M171" s="265"/>
      <c r="N171" s="265"/>
      <c r="O171" s="17"/>
    </row>
    <row r="172" spans="1:15" x14ac:dyDescent="0.25">
      <c r="A172" s="151" t="s">
        <v>223</v>
      </c>
      <c r="B172" s="3" t="s">
        <v>224</v>
      </c>
      <c r="C172" s="148" t="s">
        <v>226</v>
      </c>
      <c r="D172" s="3" t="s">
        <v>225</v>
      </c>
      <c r="E172" s="266"/>
      <c r="F172" s="266"/>
      <c r="G172" s="266"/>
      <c r="H172" s="266"/>
      <c r="I172" s="266"/>
      <c r="J172" s="266"/>
      <c r="K172" s="266"/>
      <c r="L172" s="266"/>
      <c r="M172" s="266"/>
      <c r="N172" s="266"/>
      <c r="O172" s="12"/>
    </row>
    <row r="173" spans="1:15" x14ac:dyDescent="0.25">
      <c r="A173" s="152" t="s">
        <v>223</v>
      </c>
      <c r="B173" s="5" t="s">
        <v>227</v>
      </c>
      <c r="C173" s="2" t="s">
        <v>228</v>
      </c>
      <c r="D173" s="5"/>
      <c r="E173" s="262"/>
      <c r="F173" s="262"/>
      <c r="G173" s="262"/>
      <c r="H173" s="262"/>
      <c r="I173" s="262"/>
      <c r="J173" s="262"/>
      <c r="K173" s="262"/>
      <c r="L173" s="262"/>
      <c r="M173" s="262"/>
      <c r="N173" s="262"/>
      <c r="O173" s="13"/>
    </row>
    <row r="174" spans="1:15" ht="15.75" thickBot="1" x14ac:dyDescent="0.3">
      <c r="A174" s="153" t="s">
        <v>223</v>
      </c>
      <c r="B174" s="14" t="s">
        <v>227</v>
      </c>
      <c r="C174" s="150" t="s">
        <v>229</v>
      </c>
      <c r="D174" s="14"/>
      <c r="E174" s="263"/>
      <c r="F174" s="263"/>
      <c r="G174" s="263"/>
      <c r="H174" s="263"/>
      <c r="I174" s="263"/>
      <c r="J174" s="263"/>
      <c r="K174" s="263"/>
      <c r="L174" s="263"/>
      <c r="M174" s="263"/>
      <c r="N174" s="263"/>
      <c r="O174" s="15"/>
    </row>
    <row r="175" spans="1:15" x14ac:dyDescent="0.25">
      <c r="A175" s="20" t="s">
        <v>230</v>
      </c>
      <c r="B175" s="4" t="s">
        <v>231</v>
      </c>
      <c r="C175" s="11"/>
      <c r="D175" s="4" t="s">
        <v>232</v>
      </c>
      <c r="E175" s="264"/>
      <c r="F175" s="264"/>
      <c r="G175" s="264"/>
      <c r="H175" s="264"/>
      <c r="I175" s="264"/>
      <c r="J175" s="264"/>
      <c r="K175" s="264"/>
      <c r="L175" s="264"/>
      <c r="M175" s="264"/>
      <c r="N175" s="264"/>
      <c r="O175" s="11"/>
    </row>
    <row r="176" spans="1:15" x14ac:dyDescent="0.25">
      <c r="A176" s="18" t="s">
        <v>230</v>
      </c>
      <c r="B176" s="5" t="s">
        <v>231</v>
      </c>
      <c r="C176" s="2"/>
      <c r="D176" s="5" t="s">
        <v>232</v>
      </c>
      <c r="E176" s="262"/>
      <c r="F176" s="262"/>
      <c r="G176" s="262"/>
      <c r="H176" s="262"/>
      <c r="I176" s="262"/>
      <c r="J176" s="262"/>
      <c r="K176" s="262"/>
      <c r="L176" s="262"/>
      <c r="M176" s="262"/>
      <c r="N176" s="262"/>
      <c r="O176" s="2"/>
    </row>
    <row r="177" spans="1:15" x14ac:dyDescent="0.25">
      <c r="A177" s="18" t="s">
        <v>230</v>
      </c>
      <c r="B177" s="5" t="s">
        <v>233</v>
      </c>
      <c r="C177" s="2" t="s">
        <v>235</v>
      </c>
      <c r="D177" s="5" t="s">
        <v>234</v>
      </c>
      <c r="E177" s="262"/>
      <c r="F177" s="262"/>
      <c r="G177" s="262"/>
      <c r="H177" s="262"/>
      <c r="I177" s="262"/>
      <c r="J177" s="262"/>
      <c r="K177" s="262"/>
      <c r="L177" s="262"/>
      <c r="M177" s="262"/>
      <c r="N177" s="262"/>
      <c r="O177" s="2"/>
    </row>
    <row r="178" spans="1:15" x14ac:dyDescent="0.25">
      <c r="A178" s="18" t="s">
        <v>230</v>
      </c>
      <c r="B178" s="5" t="s">
        <v>233</v>
      </c>
      <c r="C178" s="2" t="s">
        <v>236</v>
      </c>
      <c r="D178" s="5" t="s">
        <v>234</v>
      </c>
      <c r="E178" s="262"/>
      <c r="F178" s="262"/>
      <c r="G178" s="262"/>
      <c r="H178" s="262"/>
      <c r="I178" s="262"/>
      <c r="J178" s="262"/>
      <c r="K178" s="262"/>
      <c r="L178" s="262"/>
      <c r="M178" s="262"/>
      <c r="N178" s="262"/>
      <c r="O178" s="2"/>
    </row>
    <row r="179" spans="1:15" x14ac:dyDescent="0.25">
      <c r="A179" s="18" t="s">
        <v>230</v>
      </c>
      <c r="B179" s="5" t="s">
        <v>237</v>
      </c>
      <c r="C179" s="2"/>
      <c r="D179" s="5" t="s">
        <v>238</v>
      </c>
      <c r="E179" s="262"/>
      <c r="F179" s="262"/>
      <c r="G179" s="262"/>
      <c r="H179" s="262"/>
      <c r="I179" s="262"/>
      <c r="J179" s="262"/>
      <c r="K179" s="262"/>
      <c r="L179" s="262"/>
      <c r="M179" s="262"/>
      <c r="N179" s="262"/>
      <c r="O179" s="2"/>
    </row>
    <row r="180" spans="1:15" x14ac:dyDescent="0.25">
      <c r="A180" s="18" t="s">
        <v>230</v>
      </c>
      <c r="B180" s="5" t="s">
        <v>239</v>
      </c>
      <c r="C180" s="2" t="s">
        <v>241</v>
      </c>
      <c r="D180" s="5" t="s">
        <v>240</v>
      </c>
      <c r="E180" s="262"/>
      <c r="F180" s="262"/>
      <c r="G180" s="262"/>
      <c r="H180" s="262"/>
      <c r="I180" s="262"/>
      <c r="J180" s="262"/>
      <c r="K180" s="262"/>
      <c r="L180" s="262"/>
      <c r="M180" s="262"/>
      <c r="N180" s="262"/>
      <c r="O180" s="2"/>
    </row>
    <row r="181" spans="1:15" x14ac:dyDescent="0.25">
      <c r="A181" s="18" t="s">
        <v>230</v>
      </c>
      <c r="B181" s="5" t="s">
        <v>239</v>
      </c>
      <c r="C181" s="2"/>
      <c r="D181" s="5" t="s">
        <v>240</v>
      </c>
      <c r="E181" s="262"/>
      <c r="F181" s="262"/>
      <c r="G181" s="262"/>
      <c r="H181" s="262"/>
      <c r="I181" s="262"/>
      <c r="J181" s="262"/>
      <c r="K181" s="262"/>
      <c r="L181" s="262"/>
      <c r="M181" s="262"/>
      <c r="N181" s="262"/>
      <c r="O181" s="2"/>
    </row>
    <row r="182" spans="1:15" x14ac:dyDescent="0.25">
      <c r="A182" s="18" t="s">
        <v>230</v>
      </c>
      <c r="B182" s="5" t="s">
        <v>242</v>
      </c>
      <c r="C182" s="2"/>
      <c r="D182" s="5" t="s">
        <v>243</v>
      </c>
      <c r="E182" s="262"/>
      <c r="F182" s="262"/>
      <c r="G182" s="262"/>
      <c r="H182" s="262"/>
      <c r="I182" s="262"/>
      <c r="J182" s="262"/>
      <c r="K182" s="262"/>
      <c r="L182" s="262"/>
      <c r="M182" s="262"/>
      <c r="N182" s="262"/>
      <c r="O182" s="2"/>
    </row>
    <row r="183" spans="1:15" x14ac:dyDescent="0.25">
      <c r="A183" s="18" t="s">
        <v>230</v>
      </c>
      <c r="B183" s="5" t="s">
        <v>242</v>
      </c>
      <c r="C183" s="2"/>
      <c r="D183" s="5" t="s">
        <v>243</v>
      </c>
      <c r="E183" s="262"/>
      <c r="F183" s="262"/>
      <c r="G183" s="262"/>
      <c r="H183" s="262"/>
      <c r="I183" s="262"/>
      <c r="J183" s="262"/>
      <c r="K183" s="262"/>
      <c r="L183" s="262"/>
      <c r="M183" s="262"/>
      <c r="N183" s="262"/>
      <c r="O183" s="2"/>
    </row>
    <row r="184" spans="1:15" x14ac:dyDescent="0.25">
      <c r="A184" s="18" t="s">
        <v>230</v>
      </c>
      <c r="B184" s="5" t="s">
        <v>237</v>
      </c>
      <c r="C184" s="2" t="s">
        <v>244</v>
      </c>
      <c r="D184" s="5" t="s">
        <v>238</v>
      </c>
      <c r="E184" s="262"/>
      <c r="F184" s="262"/>
      <c r="G184" s="262"/>
      <c r="H184" s="262"/>
      <c r="I184" s="262"/>
      <c r="J184" s="262"/>
      <c r="K184" s="262"/>
      <c r="L184" s="262"/>
      <c r="M184" s="262"/>
      <c r="N184" s="262"/>
      <c r="O184" s="2"/>
    </row>
    <row r="185" spans="1:15" x14ac:dyDescent="0.25">
      <c r="A185" s="18" t="s">
        <v>230</v>
      </c>
      <c r="B185" s="5" t="s">
        <v>245</v>
      </c>
      <c r="C185" s="2" t="s">
        <v>247</v>
      </c>
      <c r="D185" s="5" t="s">
        <v>246</v>
      </c>
      <c r="E185" s="262"/>
      <c r="F185" s="262"/>
      <c r="G185" s="262"/>
      <c r="H185" s="262"/>
      <c r="I185" s="262"/>
      <c r="J185" s="262"/>
      <c r="K185" s="262"/>
      <c r="L185" s="262"/>
      <c r="M185" s="262"/>
      <c r="N185" s="262"/>
      <c r="O185" s="2"/>
    </row>
    <row r="186" spans="1:15" x14ac:dyDescent="0.25">
      <c r="A186" s="18" t="s">
        <v>230</v>
      </c>
      <c r="B186" s="5" t="s">
        <v>245</v>
      </c>
      <c r="C186" s="2" t="s">
        <v>248</v>
      </c>
      <c r="D186" s="5" t="s">
        <v>246</v>
      </c>
      <c r="E186" s="262"/>
      <c r="F186" s="262"/>
      <c r="G186" s="262"/>
      <c r="H186" s="262"/>
      <c r="I186" s="262"/>
      <c r="J186" s="262"/>
      <c r="K186" s="262"/>
      <c r="L186" s="262"/>
      <c r="M186" s="262"/>
      <c r="N186" s="262"/>
      <c r="O186" s="2"/>
    </row>
    <row r="187" spans="1:15" x14ac:dyDescent="0.25">
      <c r="A187" s="18" t="s">
        <v>230</v>
      </c>
      <c r="B187" s="5" t="s">
        <v>245</v>
      </c>
      <c r="C187" s="2" t="s">
        <v>249</v>
      </c>
      <c r="D187" s="5" t="s">
        <v>246</v>
      </c>
      <c r="E187" s="262"/>
      <c r="F187" s="262"/>
      <c r="G187" s="262"/>
      <c r="H187" s="262"/>
      <c r="I187" s="262"/>
      <c r="J187" s="262"/>
      <c r="K187" s="262"/>
      <c r="L187" s="262"/>
      <c r="M187" s="262"/>
      <c r="N187" s="262"/>
      <c r="O187" s="2"/>
    </row>
    <row r="188" spans="1:15" x14ac:dyDescent="0.25">
      <c r="A188" s="18" t="s">
        <v>230</v>
      </c>
      <c r="B188" s="5" t="s">
        <v>245</v>
      </c>
      <c r="C188" s="2" t="s">
        <v>250</v>
      </c>
      <c r="D188" s="5" t="s">
        <v>246</v>
      </c>
      <c r="E188" s="262"/>
      <c r="F188" s="262"/>
      <c r="G188" s="262"/>
      <c r="H188" s="262"/>
      <c r="I188" s="262"/>
      <c r="J188" s="262"/>
      <c r="K188" s="262"/>
      <c r="L188" s="262"/>
      <c r="M188" s="262"/>
      <c r="N188" s="262"/>
      <c r="O188" s="2"/>
    </row>
    <row r="189" spans="1:15" x14ac:dyDescent="0.25">
      <c r="A189" s="18" t="s">
        <v>230</v>
      </c>
      <c r="B189" s="5" t="s">
        <v>242</v>
      </c>
      <c r="C189" s="2" t="s">
        <v>251</v>
      </c>
      <c r="D189" s="5" t="s">
        <v>243</v>
      </c>
      <c r="E189" s="262"/>
      <c r="F189" s="262"/>
      <c r="G189" s="262"/>
      <c r="H189" s="262"/>
      <c r="I189" s="262"/>
      <c r="J189" s="262"/>
      <c r="K189" s="262"/>
      <c r="L189" s="262"/>
      <c r="M189" s="262"/>
      <c r="N189" s="262"/>
      <c r="O189" s="2"/>
    </row>
    <row r="190" spans="1:15" x14ac:dyDescent="0.25">
      <c r="A190" s="18" t="s">
        <v>230</v>
      </c>
      <c r="B190" s="5" t="s">
        <v>242</v>
      </c>
      <c r="C190" s="2" t="s">
        <v>252</v>
      </c>
      <c r="D190" s="5" t="s">
        <v>243</v>
      </c>
      <c r="E190" s="262"/>
      <c r="F190" s="262"/>
      <c r="G190" s="262"/>
      <c r="H190" s="262"/>
      <c r="I190" s="262"/>
      <c r="J190" s="262"/>
      <c r="K190" s="262"/>
      <c r="L190" s="262"/>
      <c r="M190" s="262"/>
      <c r="N190" s="262"/>
      <c r="O190" s="2"/>
    </row>
    <row r="191" spans="1:15" x14ac:dyDescent="0.25">
      <c r="A191" s="18" t="s">
        <v>230</v>
      </c>
      <c r="B191" s="5" t="s">
        <v>245</v>
      </c>
      <c r="C191" s="2" t="s">
        <v>253</v>
      </c>
      <c r="D191" s="5" t="s">
        <v>246</v>
      </c>
      <c r="E191" s="262"/>
      <c r="F191" s="262"/>
      <c r="G191" s="262"/>
      <c r="H191" s="262"/>
      <c r="I191" s="262"/>
      <c r="J191" s="262"/>
      <c r="K191" s="262"/>
      <c r="L191" s="262"/>
      <c r="M191" s="262"/>
      <c r="N191" s="262"/>
      <c r="O191" s="2"/>
    </row>
    <row r="192" spans="1:15" x14ac:dyDescent="0.25">
      <c r="A192" s="18" t="s">
        <v>230</v>
      </c>
      <c r="B192" s="5" t="s">
        <v>245</v>
      </c>
      <c r="C192" s="2" t="s">
        <v>254</v>
      </c>
      <c r="D192" s="5" t="s">
        <v>246</v>
      </c>
      <c r="E192" s="262"/>
      <c r="F192" s="262"/>
      <c r="G192" s="262"/>
      <c r="H192" s="262"/>
      <c r="I192" s="262"/>
      <c r="J192" s="262"/>
      <c r="K192" s="262"/>
      <c r="L192" s="262"/>
      <c r="M192" s="262"/>
      <c r="N192" s="262"/>
      <c r="O192" s="2"/>
    </row>
    <row r="193" spans="1:15" x14ac:dyDescent="0.25">
      <c r="A193" s="18" t="s">
        <v>230</v>
      </c>
      <c r="B193" s="5" t="s">
        <v>231</v>
      </c>
      <c r="C193" s="2" t="s">
        <v>255</v>
      </c>
      <c r="D193" s="5" t="s">
        <v>232</v>
      </c>
      <c r="E193" s="262"/>
      <c r="F193" s="262"/>
      <c r="G193" s="262"/>
      <c r="H193" s="262"/>
      <c r="I193" s="262"/>
      <c r="J193" s="262"/>
      <c r="K193" s="262"/>
      <c r="L193" s="262"/>
      <c r="M193" s="262"/>
      <c r="N193" s="262"/>
      <c r="O193" s="2"/>
    </row>
    <row r="194" spans="1:15" x14ac:dyDescent="0.25">
      <c r="A194" s="18" t="s">
        <v>230</v>
      </c>
      <c r="B194" s="5" t="s">
        <v>231</v>
      </c>
      <c r="C194" s="2" t="s">
        <v>256</v>
      </c>
      <c r="D194" s="5" t="s">
        <v>232</v>
      </c>
      <c r="E194" s="262"/>
      <c r="F194" s="262"/>
      <c r="G194" s="262"/>
      <c r="H194" s="262"/>
      <c r="I194" s="262"/>
      <c r="J194" s="262"/>
      <c r="K194" s="262"/>
      <c r="L194" s="262"/>
      <c r="M194" s="262"/>
      <c r="N194" s="262"/>
      <c r="O194" s="2"/>
    </row>
    <row r="195" spans="1:15" x14ac:dyDescent="0.25">
      <c r="A195" s="18" t="s">
        <v>230</v>
      </c>
      <c r="B195" s="5" t="s">
        <v>233</v>
      </c>
      <c r="C195" s="2" t="s">
        <v>257</v>
      </c>
      <c r="D195" s="5" t="s">
        <v>234</v>
      </c>
      <c r="E195" s="262"/>
      <c r="F195" s="262"/>
      <c r="G195" s="262"/>
      <c r="H195" s="262"/>
      <c r="I195" s="262"/>
      <c r="J195" s="262"/>
      <c r="K195" s="262"/>
      <c r="L195" s="262"/>
      <c r="M195" s="262"/>
      <c r="N195" s="262"/>
      <c r="O195" s="2"/>
    </row>
    <row r="196" spans="1:15" x14ac:dyDescent="0.25">
      <c r="A196" s="18" t="s">
        <v>230</v>
      </c>
      <c r="B196" s="5" t="s">
        <v>233</v>
      </c>
      <c r="C196" s="2" t="s">
        <v>236</v>
      </c>
      <c r="D196" s="5" t="s">
        <v>234</v>
      </c>
      <c r="E196" s="262"/>
      <c r="F196" s="262"/>
      <c r="G196" s="262"/>
      <c r="H196" s="262"/>
      <c r="I196" s="262"/>
      <c r="J196" s="262"/>
      <c r="K196" s="262"/>
      <c r="L196" s="262"/>
      <c r="M196" s="262"/>
      <c r="N196" s="262"/>
      <c r="O196" s="2"/>
    </row>
    <row r="197" spans="1:15" x14ac:dyDescent="0.25">
      <c r="A197" s="18" t="s">
        <v>230</v>
      </c>
      <c r="B197" s="5" t="s">
        <v>237</v>
      </c>
      <c r="C197" s="2" t="s">
        <v>258</v>
      </c>
      <c r="D197" s="5" t="s">
        <v>238</v>
      </c>
      <c r="E197" s="262"/>
      <c r="F197" s="262"/>
      <c r="G197" s="262"/>
      <c r="H197" s="262"/>
      <c r="I197" s="262"/>
      <c r="J197" s="262"/>
      <c r="K197" s="262"/>
      <c r="L197" s="262"/>
      <c r="M197" s="262"/>
      <c r="N197" s="262"/>
      <c r="O197" s="2"/>
    </row>
    <row r="198" spans="1:15" x14ac:dyDescent="0.25">
      <c r="A198" s="18" t="s">
        <v>230</v>
      </c>
      <c r="B198" s="5" t="s">
        <v>245</v>
      </c>
      <c r="C198" s="2"/>
      <c r="D198" s="5" t="s">
        <v>246</v>
      </c>
      <c r="E198" s="262"/>
      <c r="F198" s="262"/>
      <c r="G198" s="262"/>
      <c r="H198" s="262"/>
      <c r="I198" s="262"/>
      <c r="J198" s="262"/>
      <c r="K198" s="262"/>
      <c r="L198" s="262"/>
      <c r="M198" s="262"/>
      <c r="N198" s="262"/>
      <c r="O198" s="2"/>
    </row>
    <row r="199" spans="1:15" x14ac:dyDescent="0.25">
      <c r="A199" s="18" t="s">
        <v>230</v>
      </c>
      <c r="B199" s="5" t="s">
        <v>245</v>
      </c>
      <c r="C199" s="2"/>
      <c r="D199" s="5" t="s">
        <v>246</v>
      </c>
      <c r="E199" s="262"/>
      <c r="F199" s="262"/>
      <c r="G199" s="262"/>
      <c r="H199" s="262"/>
      <c r="I199" s="262"/>
      <c r="J199" s="262"/>
      <c r="K199" s="262"/>
      <c r="L199" s="262"/>
      <c r="M199" s="262"/>
      <c r="N199" s="262"/>
      <c r="O199" s="2"/>
    </row>
    <row r="200" spans="1:15" x14ac:dyDescent="0.25">
      <c r="A200" s="18" t="s">
        <v>230</v>
      </c>
      <c r="B200" s="5" t="s">
        <v>245</v>
      </c>
      <c r="C200" s="2"/>
      <c r="D200" s="5" t="s">
        <v>246</v>
      </c>
      <c r="E200" s="262"/>
      <c r="F200" s="262"/>
      <c r="G200" s="262"/>
      <c r="H200" s="262"/>
      <c r="I200" s="262"/>
      <c r="J200" s="262"/>
      <c r="K200" s="262"/>
      <c r="L200" s="262"/>
      <c r="M200" s="262"/>
      <c r="N200" s="262"/>
      <c r="O200" s="2"/>
    </row>
    <row r="201" spans="1:15" x14ac:dyDescent="0.25">
      <c r="A201" s="18" t="s">
        <v>230</v>
      </c>
      <c r="B201" s="5" t="s">
        <v>231</v>
      </c>
      <c r="C201" s="2" t="s">
        <v>259</v>
      </c>
      <c r="D201" s="5" t="s">
        <v>232</v>
      </c>
      <c r="E201" s="262"/>
      <c r="F201" s="262"/>
      <c r="G201" s="262"/>
      <c r="H201" s="262"/>
      <c r="I201" s="262"/>
      <c r="J201" s="262"/>
      <c r="K201" s="262"/>
      <c r="L201" s="262"/>
      <c r="M201" s="262"/>
      <c r="N201" s="262"/>
      <c r="O201" s="2"/>
    </row>
    <row r="202" spans="1:15" x14ac:dyDescent="0.25">
      <c r="A202" s="18" t="s">
        <v>230</v>
      </c>
      <c r="B202" s="5" t="s">
        <v>231</v>
      </c>
      <c r="C202" s="2" t="s">
        <v>260</v>
      </c>
      <c r="D202" s="5" t="s">
        <v>232</v>
      </c>
      <c r="E202" s="262"/>
      <c r="F202" s="262"/>
      <c r="G202" s="262"/>
      <c r="H202" s="262"/>
      <c r="I202" s="262"/>
      <c r="J202" s="262"/>
      <c r="K202" s="262"/>
      <c r="L202" s="262"/>
      <c r="M202" s="262"/>
      <c r="N202" s="262"/>
      <c r="O202" s="2"/>
    </row>
    <row r="203" spans="1:15" x14ac:dyDescent="0.25">
      <c r="A203" s="18" t="s">
        <v>230</v>
      </c>
      <c r="B203" s="5" t="s">
        <v>233</v>
      </c>
      <c r="C203" s="2" t="s">
        <v>261</v>
      </c>
      <c r="D203" s="5" t="s">
        <v>234</v>
      </c>
      <c r="E203" s="262"/>
      <c r="F203" s="262"/>
      <c r="G203" s="262"/>
      <c r="H203" s="262"/>
      <c r="I203" s="262"/>
      <c r="J203" s="262"/>
      <c r="K203" s="262"/>
      <c r="L203" s="262"/>
      <c r="M203" s="262"/>
      <c r="N203" s="262"/>
      <c r="O203" s="2"/>
    </row>
    <row r="204" spans="1:15" x14ac:dyDescent="0.25">
      <c r="A204" s="18" t="s">
        <v>230</v>
      </c>
      <c r="B204" s="5" t="s">
        <v>237</v>
      </c>
      <c r="C204" s="2" t="s">
        <v>262</v>
      </c>
      <c r="D204" s="5" t="s">
        <v>238</v>
      </c>
      <c r="E204" s="262"/>
      <c r="F204" s="262"/>
      <c r="G204" s="262"/>
      <c r="H204" s="262"/>
      <c r="I204" s="262"/>
      <c r="J204" s="262"/>
      <c r="K204" s="262"/>
      <c r="L204" s="262"/>
      <c r="M204" s="262"/>
      <c r="N204" s="262"/>
      <c r="O204" s="2"/>
    </row>
    <row r="205" spans="1:15" x14ac:dyDescent="0.25">
      <c r="A205" s="18" t="s">
        <v>230</v>
      </c>
      <c r="B205" s="5" t="s">
        <v>237</v>
      </c>
      <c r="C205" s="2" t="s">
        <v>263</v>
      </c>
      <c r="D205" s="5" t="s">
        <v>238</v>
      </c>
      <c r="E205" s="262"/>
      <c r="F205" s="262"/>
      <c r="G205" s="262"/>
      <c r="H205" s="262"/>
      <c r="I205" s="262"/>
      <c r="J205" s="262"/>
      <c r="K205" s="262"/>
      <c r="L205" s="262"/>
      <c r="M205" s="262"/>
      <c r="N205" s="262"/>
      <c r="O205" s="2"/>
    </row>
    <row r="206" spans="1:15" x14ac:dyDescent="0.25">
      <c r="A206" s="18" t="s">
        <v>230</v>
      </c>
      <c r="B206" s="5" t="s">
        <v>239</v>
      </c>
      <c r="C206" s="2" t="s">
        <v>264</v>
      </c>
      <c r="D206" s="5" t="s">
        <v>240</v>
      </c>
      <c r="E206" s="262"/>
      <c r="F206" s="262"/>
      <c r="G206" s="262"/>
      <c r="H206" s="262"/>
      <c r="I206" s="262"/>
      <c r="J206" s="262"/>
      <c r="K206" s="262"/>
      <c r="L206" s="262"/>
      <c r="M206" s="262"/>
      <c r="N206" s="262"/>
      <c r="O206" s="2"/>
    </row>
    <row r="207" spans="1:15" x14ac:dyDescent="0.25">
      <c r="A207" s="18" t="s">
        <v>230</v>
      </c>
      <c r="B207" s="5" t="s">
        <v>239</v>
      </c>
      <c r="C207" s="2" t="s">
        <v>265</v>
      </c>
      <c r="D207" s="5" t="s">
        <v>240</v>
      </c>
      <c r="E207" s="262"/>
      <c r="F207" s="262"/>
      <c r="G207" s="262"/>
      <c r="H207" s="262"/>
      <c r="I207" s="262"/>
      <c r="J207" s="262"/>
      <c r="K207" s="262"/>
      <c r="L207" s="262"/>
      <c r="M207" s="262"/>
      <c r="N207" s="262"/>
      <c r="O207" s="2"/>
    </row>
    <row r="208" spans="1:15" x14ac:dyDescent="0.25">
      <c r="A208" s="18" t="s">
        <v>230</v>
      </c>
      <c r="B208" s="5" t="s">
        <v>239</v>
      </c>
      <c r="C208" s="2" t="s">
        <v>266</v>
      </c>
      <c r="D208" s="5" t="s">
        <v>240</v>
      </c>
      <c r="E208" s="262"/>
      <c r="F208" s="262"/>
      <c r="G208" s="262"/>
      <c r="H208" s="262"/>
      <c r="I208" s="262"/>
      <c r="J208" s="262"/>
      <c r="K208" s="262"/>
      <c r="L208" s="262"/>
      <c r="M208" s="262"/>
      <c r="N208" s="262"/>
      <c r="O208" s="2"/>
    </row>
    <row r="209" spans="1:15" x14ac:dyDescent="0.25">
      <c r="A209" s="18" t="s">
        <v>230</v>
      </c>
      <c r="B209" s="5" t="s">
        <v>242</v>
      </c>
      <c r="C209" s="2" t="s">
        <v>235</v>
      </c>
      <c r="D209" s="5" t="s">
        <v>243</v>
      </c>
      <c r="E209" s="262"/>
      <c r="F209" s="262"/>
      <c r="G209" s="262"/>
      <c r="H209" s="262"/>
      <c r="I209" s="262"/>
      <c r="J209" s="262"/>
      <c r="K209" s="262"/>
      <c r="L209" s="262"/>
      <c r="M209" s="262"/>
      <c r="N209" s="262"/>
      <c r="O209" s="2"/>
    </row>
    <row r="210" spans="1:15" x14ac:dyDescent="0.25">
      <c r="A210" s="18" t="s">
        <v>267</v>
      </c>
      <c r="B210" s="5" t="s">
        <v>268</v>
      </c>
      <c r="C210" s="2" t="s">
        <v>270</v>
      </c>
      <c r="D210" s="5" t="s">
        <v>269</v>
      </c>
      <c r="E210" s="262"/>
      <c r="F210" s="262"/>
      <c r="G210" s="262"/>
      <c r="H210" s="262"/>
      <c r="I210" s="262"/>
      <c r="J210" s="262"/>
      <c r="K210" s="262"/>
      <c r="L210" s="262"/>
      <c r="M210" s="262"/>
      <c r="N210" s="262"/>
      <c r="O210" s="2"/>
    </row>
  </sheetData>
  <autoFilter ref="C12:O210">
    <filterColumn colId="2" showButton="0"/>
    <filterColumn colId="4" showButton="0"/>
    <filterColumn colId="6" showButton="0"/>
    <filterColumn colId="8" showButton="0"/>
    <filterColumn colId="10" showButton="0"/>
  </autoFilter>
  <customSheetViews>
    <customSheetView guid="{BEC9AF16-527E-4C7F-A4F3-918F548B9822}" showAutoFilter="1">
      <pane ySplit="13" topLeftCell="A14" activePane="bottomLeft" state="frozen"/>
      <selection pane="bottomLeft" activeCell="E18" sqref="E18:F18"/>
      <pageMargins left="0.7" right="0.7" top="0.75" bottom="0.75" header="0.3" footer="0.3"/>
      <pageSetup paperSize="9" orientation="portrait" r:id="rId1"/>
      <autoFilter ref="C12:O210">
        <filterColumn colId="2" showButton="0"/>
        <filterColumn colId="4" showButton="0"/>
        <filterColumn colId="6" showButton="0"/>
        <filterColumn colId="8" showButton="0"/>
        <filterColumn colId="10" showButton="0"/>
      </autoFilter>
    </customSheetView>
  </customSheetViews>
  <mergeCells count="1007">
    <mergeCell ref="C12:C13"/>
    <mergeCell ref="H2:L4"/>
    <mergeCell ref="K8:K9"/>
    <mergeCell ref="L8:L9"/>
    <mergeCell ref="M8:M9"/>
    <mergeCell ref="N8:N9"/>
    <mergeCell ref="O8:O9"/>
    <mergeCell ref="G8:G9"/>
    <mergeCell ref="H8:H9"/>
    <mergeCell ref="I8:I9"/>
    <mergeCell ref="J8:J9"/>
    <mergeCell ref="E206:F206"/>
    <mergeCell ref="E207:F207"/>
    <mergeCell ref="E208:F208"/>
    <mergeCell ref="E209:F209"/>
    <mergeCell ref="E210:F210"/>
    <mergeCell ref="E8:E9"/>
    <mergeCell ref="F8:F9"/>
    <mergeCell ref="E200:F200"/>
    <mergeCell ref="E201:F201"/>
    <mergeCell ref="E202:F202"/>
    <mergeCell ref="E203:F203"/>
    <mergeCell ref="E204:F204"/>
    <mergeCell ref="E205:F205"/>
    <mergeCell ref="E194:F194"/>
    <mergeCell ref="E195:F195"/>
    <mergeCell ref="E196:F196"/>
    <mergeCell ref="E197:F197"/>
    <mergeCell ref="E198:F198"/>
    <mergeCell ref="E199:F199"/>
    <mergeCell ref="E188:F188"/>
    <mergeCell ref="E189:F189"/>
    <mergeCell ref="E190:F190"/>
    <mergeCell ref="E191:F191"/>
    <mergeCell ref="E192:F192"/>
    <mergeCell ref="E193:F193"/>
    <mergeCell ref="E182:F182"/>
    <mergeCell ref="E183:F183"/>
    <mergeCell ref="E184:F184"/>
    <mergeCell ref="E185:F185"/>
    <mergeCell ref="E186:F186"/>
    <mergeCell ref="E187:F187"/>
    <mergeCell ref="E176:F176"/>
    <mergeCell ref="E177:F177"/>
    <mergeCell ref="E178:F178"/>
    <mergeCell ref="E179:F179"/>
    <mergeCell ref="E180:F180"/>
    <mergeCell ref="E181:F181"/>
    <mergeCell ref="E170:F170"/>
    <mergeCell ref="E171:F171"/>
    <mergeCell ref="E172:F172"/>
    <mergeCell ref="E173:F173"/>
    <mergeCell ref="E174:F174"/>
    <mergeCell ref="E175:F175"/>
    <mergeCell ref="E164:F164"/>
    <mergeCell ref="E165:F165"/>
    <mergeCell ref="E166:F166"/>
    <mergeCell ref="E167:F167"/>
    <mergeCell ref="E168:F168"/>
    <mergeCell ref="E169:F169"/>
    <mergeCell ref="E158:F158"/>
    <mergeCell ref="E159:F159"/>
    <mergeCell ref="E160:F160"/>
    <mergeCell ref="E161:F161"/>
    <mergeCell ref="E162:F162"/>
    <mergeCell ref="E163:F163"/>
    <mergeCell ref="E152:F152"/>
    <mergeCell ref="E153:F153"/>
    <mergeCell ref="E154:F154"/>
    <mergeCell ref="E155:F155"/>
    <mergeCell ref="E156:F156"/>
    <mergeCell ref="E157:F157"/>
    <mergeCell ref="E146:F146"/>
    <mergeCell ref="E147:F147"/>
    <mergeCell ref="E148:F148"/>
    <mergeCell ref="E149:F149"/>
    <mergeCell ref="E150:F150"/>
    <mergeCell ref="E151:F151"/>
    <mergeCell ref="E140:F140"/>
    <mergeCell ref="E141:F141"/>
    <mergeCell ref="E142:F142"/>
    <mergeCell ref="E143:F143"/>
    <mergeCell ref="E144:F144"/>
    <mergeCell ref="E145:F145"/>
    <mergeCell ref="E134:F134"/>
    <mergeCell ref="E135:F135"/>
    <mergeCell ref="E136:F136"/>
    <mergeCell ref="E137:F137"/>
    <mergeCell ref="E138:F138"/>
    <mergeCell ref="E139:F139"/>
    <mergeCell ref="E128:F128"/>
    <mergeCell ref="E129:F129"/>
    <mergeCell ref="E130:F130"/>
    <mergeCell ref="E131:F131"/>
    <mergeCell ref="E132:F132"/>
    <mergeCell ref="E133:F133"/>
    <mergeCell ref="M210:N210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M204:N204"/>
    <mergeCell ref="M205:N205"/>
    <mergeCell ref="M206:N206"/>
    <mergeCell ref="M207:N207"/>
    <mergeCell ref="M208:N208"/>
    <mergeCell ref="M209:N209"/>
    <mergeCell ref="M198:N198"/>
    <mergeCell ref="M199:N199"/>
    <mergeCell ref="M200:N200"/>
    <mergeCell ref="M201:N201"/>
    <mergeCell ref="M202:N202"/>
    <mergeCell ref="M203:N203"/>
    <mergeCell ref="M192:N192"/>
    <mergeCell ref="M193:N193"/>
    <mergeCell ref="M194:N194"/>
    <mergeCell ref="M195:N195"/>
    <mergeCell ref="M196:N196"/>
    <mergeCell ref="M197:N197"/>
    <mergeCell ref="M186:N186"/>
    <mergeCell ref="M187:N187"/>
    <mergeCell ref="M188:N188"/>
    <mergeCell ref="M189:N189"/>
    <mergeCell ref="M190:N190"/>
    <mergeCell ref="M191:N191"/>
    <mergeCell ref="M180:N180"/>
    <mergeCell ref="M181:N181"/>
    <mergeCell ref="M182:N182"/>
    <mergeCell ref="M183:N183"/>
    <mergeCell ref="M184:N184"/>
    <mergeCell ref="M185:N185"/>
    <mergeCell ref="M174:N174"/>
    <mergeCell ref="M175:N175"/>
    <mergeCell ref="M176:N176"/>
    <mergeCell ref="M177:N177"/>
    <mergeCell ref="M178:N178"/>
    <mergeCell ref="M179:N179"/>
    <mergeCell ref="M168:N168"/>
    <mergeCell ref="M169:N169"/>
    <mergeCell ref="M170:N170"/>
    <mergeCell ref="M171:N171"/>
    <mergeCell ref="M172:N172"/>
    <mergeCell ref="M173:N173"/>
    <mergeCell ref="M162:N162"/>
    <mergeCell ref="M163:N163"/>
    <mergeCell ref="M164:N164"/>
    <mergeCell ref="M165:N165"/>
    <mergeCell ref="M166:N166"/>
    <mergeCell ref="M167:N167"/>
    <mergeCell ref="M156:N156"/>
    <mergeCell ref="M157:N157"/>
    <mergeCell ref="M158:N158"/>
    <mergeCell ref="M159:N159"/>
    <mergeCell ref="M160:N160"/>
    <mergeCell ref="M161:N161"/>
    <mergeCell ref="M150:N150"/>
    <mergeCell ref="M151:N151"/>
    <mergeCell ref="M152:N152"/>
    <mergeCell ref="M153:N153"/>
    <mergeCell ref="M154:N154"/>
    <mergeCell ref="M155:N155"/>
    <mergeCell ref="M144:N144"/>
    <mergeCell ref="M145:N145"/>
    <mergeCell ref="M146:N146"/>
    <mergeCell ref="M147:N147"/>
    <mergeCell ref="M148:N148"/>
    <mergeCell ref="M149:N149"/>
    <mergeCell ref="M138:N138"/>
    <mergeCell ref="M139:N139"/>
    <mergeCell ref="M140:N140"/>
    <mergeCell ref="M141:N141"/>
    <mergeCell ref="M142:N142"/>
    <mergeCell ref="M143:N143"/>
    <mergeCell ref="M132:N132"/>
    <mergeCell ref="M133:N133"/>
    <mergeCell ref="M134:N134"/>
    <mergeCell ref="M135:N135"/>
    <mergeCell ref="M136:N136"/>
    <mergeCell ref="M137:N137"/>
    <mergeCell ref="M126:N126"/>
    <mergeCell ref="M127:N127"/>
    <mergeCell ref="M128:N128"/>
    <mergeCell ref="M129:N129"/>
    <mergeCell ref="M130:N130"/>
    <mergeCell ref="M131:N131"/>
    <mergeCell ref="G210:H210"/>
    <mergeCell ref="I210:J210"/>
    <mergeCell ref="K210:L210"/>
    <mergeCell ref="M119:N119"/>
    <mergeCell ref="M120:N120"/>
    <mergeCell ref="M121:N121"/>
    <mergeCell ref="M122:N122"/>
    <mergeCell ref="M123:N123"/>
    <mergeCell ref="M124:N124"/>
    <mergeCell ref="M125:N125"/>
    <mergeCell ref="G208:H208"/>
    <mergeCell ref="I208:J208"/>
    <mergeCell ref="K208:L208"/>
    <mergeCell ref="G209:H209"/>
    <mergeCell ref="I209:J209"/>
    <mergeCell ref="K209:L209"/>
    <mergeCell ref="G206:H206"/>
    <mergeCell ref="I206:J206"/>
    <mergeCell ref="K206:L206"/>
    <mergeCell ref="G207:H207"/>
    <mergeCell ref="I207:J207"/>
    <mergeCell ref="K207:L207"/>
    <mergeCell ref="G204:H204"/>
    <mergeCell ref="I204:J204"/>
    <mergeCell ref="K204:L204"/>
    <mergeCell ref="G205:H205"/>
    <mergeCell ref="I205:J205"/>
    <mergeCell ref="K205:L205"/>
    <mergeCell ref="G202:H202"/>
    <mergeCell ref="I202:J202"/>
    <mergeCell ref="K202:L202"/>
    <mergeCell ref="G203:H203"/>
    <mergeCell ref="I203:J203"/>
    <mergeCell ref="K203:L203"/>
    <mergeCell ref="G200:H200"/>
    <mergeCell ref="I200:J200"/>
    <mergeCell ref="K200:L200"/>
    <mergeCell ref="G201:H201"/>
    <mergeCell ref="I201:J201"/>
    <mergeCell ref="K201:L201"/>
    <mergeCell ref="G198:H198"/>
    <mergeCell ref="I198:J198"/>
    <mergeCell ref="K198:L198"/>
    <mergeCell ref="G199:H199"/>
    <mergeCell ref="I199:J199"/>
    <mergeCell ref="K199:L199"/>
    <mergeCell ref="G196:H196"/>
    <mergeCell ref="I196:J196"/>
    <mergeCell ref="K196:L196"/>
    <mergeCell ref="G197:H197"/>
    <mergeCell ref="I197:J197"/>
    <mergeCell ref="K197:L197"/>
    <mergeCell ref="G194:H194"/>
    <mergeCell ref="I194:J194"/>
    <mergeCell ref="K194:L194"/>
    <mergeCell ref="G195:H195"/>
    <mergeCell ref="I195:J195"/>
    <mergeCell ref="K195:L195"/>
    <mergeCell ref="G192:H192"/>
    <mergeCell ref="I192:J192"/>
    <mergeCell ref="K192:L192"/>
    <mergeCell ref="G193:H193"/>
    <mergeCell ref="I193:J193"/>
    <mergeCell ref="K193:L193"/>
    <mergeCell ref="G190:H190"/>
    <mergeCell ref="I190:J190"/>
    <mergeCell ref="K190:L190"/>
    <mergeCell ref="G191:H191"/>
    <mergeCell ref="I191:J191"/>
    <mergeCell ref="K191:L191"/>
    <mergeCell ref="G188:H188"/>
    <mergeCell ref="I188:J188"/>
    <mergeCell ref="K188:L188"/>
    <mergeCell ref="G189:H189"/>
    <mergeCell ref="I189:J189"/>
    <mergeCell ref="K189:L189"/>
    <mergeCell ref="G186:H186"/>
    <mergeCell ref="I186:J186"/>
    <mergeCell ref="K186:L186"/>
    <mergeCell ref="G187:H187"/>
    <mergeCell ref="I187:J187"/>
    <mergeCell ref="K187:L187"/>
    <mergeCell ref="G184:H184"/>
    <mergeCell ref="I184:J184"/>
    <mergeCell ref="K184:L184"/>
    <mergeCell ref="G185:H185"/>
    <mergeCell ref="I185:J185"/>
    <mergeCell ref="K185:L185"/>
    <mergeCell ref="G182:H182"/>
    <mergeCell ref="I182:J182"/>
    <mergeCell ref="K182:L182"/>
    <mergeCell ref="G183:H183"/>
    <mergeCell ref="I183:J183"/>
    <mergeCell ref="K183:L183"/>
    <mergeCell ref="G180:H180"/>
    <mergeCell ref="I180:J180"/>
    <mergeCell ref="K180:L180"/>
    <mergeCell ref="G181:H181"/>
    <mergeCell ref="I181:J181"/>
    <mergeCell ref="K181:L181"/>
    <mergeCell ref="G178:H178"/>
    <mergeCell ref="I178:J178"/>
    <mergeCell ref="K178:L178"/>
    <mergeCell ref="G179:H179"/>
    <mergeCell ref="I179:J179"/>
    <mergeCell ref="K179:L179"/>
    <mergeCell ref="G176:H176"/>
    <mergeCell ref="I176:J176"/>
    <mergeCell ref="K176:L176"/>
    <mergeCell ref="G177:H177"/>
    <mergeCell ref="I177:J177"/>
    <mergeCell ref="K177:L177"/>
    <mergeCell ref="G174:H174"/>
    <mergeCell ref="I174:J174"/>
    <mergeCell ref="K174:L174"/>
    <mergeCell ref="G175:H175"/>
    <mergeCell ref="I175:J175"/>
    <mergeCell ref="K175:L175"/>
    <mergeCell ref="G172:H172"/>
    <mergeCell ref="I172:J172"/>
    <mergeCell ref="K172:L172"/>
    <mergeCell ref="G173:H173"/>
    <mergeCell ref="I173:J173"/>
    <mergeCell ref="K173:L173"/>
    <mergeCell ref="G170:H170"/>
    <mergeCell ref="I170:J170"/>
    <mergeCell ref="K170:L170"/>
    <mergeCell ref="G171:H171"/>
    <mergeCell ref="I171:J171"/>
    <mergeCell ref="K171:L171"/>
    <mergeCell ref="G168:H168"/>
    <mergeCell ref="I168:J168"/>
    <mergeCell ref="K168:L168"/>
    <mergeCell ref="G169:H169"/>
    <mergeCell ref="I169:J169"/>
    <mergeCell ref="K169:L169"/>
    <mergeCell ref="G166:H166"/>
    <mergeCell ref="I166:J166"/>
    <mergeCell ref="K166:L166"/>
    <mergeCell ref="G167:H167"/>
    <mergeCell ref="I167:J167"/>
    <mergeCell ref="K167:L167"/>
    <mergeCell ref="G164:H164"/>
    <mergeCell ref="I164:J164"/>
    <mergeCell ref="K164:L164"/>
    <mergeCell ref="G165:H165"/>
    <mergeCell ref="I165:J165"/>
    <mergeCell ref="K165:L165"/>
    <mergeCell ref="G162:H162"/>
    <mergeCell ref="I162:J162"/>
    <mergeCell ref="K162:L162"/>
    <mergeCell ref="G163:H163"/>
    <mergeCell ref="I163:J163"/>
    <mergeCell ref="K163:L163"/>
    <mergeCell ref="G160:H160"/>
    <mergeCell ref="I160:J160"/>
    <mergeCell ref="K160:L160"/>
    <mergeCell ref="G161:H161"/>
    <mergeCell ref="I161:J161"/>
    <mergeCell ref="K161:L161"/>
    <mergeCell ref="G158:H158"/>
    <mergeCell ref="I158:J158"/>
    <mergeCell ref="K158:L158"/>
    <mergeCell ref="G159:H159"/>
    <mergeCell ref="I159:J159"/>
    <mergeCell ref="K159:L159"/>
    <mergeCell ref="G156:H156"/>
    <mergeCell ref="I156:J156"/>
    <mergeCell ref="K156:L156"/>
    <mergeCell ref="G157:H157"/>
    <mergeCell ref="I157:J157"/>
    <mergeCell ref="K157:L157"/>
    <mergeCell ref="G154:H154"/>
    <mergeCell ref="I154:J154"/>
    <mergeCell ref="K154:L154"/>
    <mergeCell ref="G155:H155"/>
    <mergeCell ref="I155:J155"/>
    <mergeCell ref="K155:L155"/>
    <mergeCell ref="G152:H152"/>
    <mergeCell ref="I152:J152"/>
    <mergeCell ref="K152:L152"/>
    <mergeCell ref="G153:H153"/>
    <mergeCell ref="I153:J153"/>
    <mergeCell ref="K153:L153"/>
    <mergeCell ref="G150:H150"/>
    <mergeCell ref="I150:J150"/>
    <mergeCell ref="K150:L150"/>
    <mergeCell ref="G151:H151"/>
    <mergeCell ref="I151:J151"/>
    <mergeCell ref="K151:L151"/>
    <mergeCell ref="G148:H148"/>
    <mergeCell ref="I148:J148"/>
    <mergeCell ref="K148:L148"/>
    <mergeCell ref="G149:H149"/>
    <mergeCell ref="I149:J149"/>
    <mergeCell ref="K149:L149"/>
    <mergeCell ref="G146:H146"/>
    <mergeCell ref="I146:J146"/>
    <mergeCell ref="K146:L146"/>
    <mergeCell ref="G147:H147"/>
    <mergeCell ref="I147:J147"/>
    <mergeCell ref="K147:L147"/>
    <mergeCell ref="G144:H144"/>
    <mergeCell ref="I144:J144"/>
    <mergeCell ref="K144:L144"/>
    <mergeCell ref="G145:H145"/>
    <mergeCell ref="I145:J145"/>
    <mergeCell ref="K145:L145"/>
    <mergeCell ref="G142:H142"/>
    <mergeCell ref="I142:J142"/>
    <mergeCell ref="K142:L142"/>
    <mergeCell ref="G143:H143"/>
    <mergeCell ref="I143:J143"/>
    <mergeCell ref="K143:L143"/>
    <mergeCell ref="G140:H140"/>
    <mergeCell ref="I140:J140"/>
    <mergeCell ref="K140:L140"/>
    <mergeCell ref="G141:H141"/>
    <mergeCell ref="I141:J141"/>
    <mergeCell ref="K141:L141"/>
    <mergeCell ref="G138:H138"/>
    <mergeCell ref="I138:J138"/>
    <mergeCell ref="K138:L138"/>
    <mergeCell ref="G139:H139"/>
    <mergeCell ref="I139:J139"/>
    <mergeCell ref="K139:L139"/>
    <mergeCell ref="G136:H136"/>
    <mergeCell ref="I136:J136"/>
    <mergeCell ref="K136:L136"/>
    <mergeCell ref="G137:H137"/>
    <mergeCell ref="I137:J137"/>
    <mergeCell ref="K137:L137"/>
    <mergeCell ref="G134:H134"/>
    <mergeCell ref="I134:J134"/>
    <mergeCell ref="K134:L134"/>
    <mergeCell ref="G135:H135"/>
    <mergeCell ref="I135:J135"/>
    <mergeCell ref="K135:L135"/>
    <mergeCell ref="G132:H132"/>
    <mergeCell ref="I132:J132"/>
    <mergeCell ref="K132:L132"/>
    <mergeCell ref="G133:H133"/>
    <mergeCell ref="I133:J133"/>
    <mergeCell ref="K133:L133"/>
    <mergeCell ref="G130:H130"/>
    <mergeCell ref="I130:J130"/>
    <mergeCell ref="K130:L130"/>
    <mergeCell ref="G131:H131"/>
    <mergeCell ref="I131:J131"/>
    <mergeCell ref="K131:L131"/>
    <mergeCell ref="G128:H128"/>
    <mergeCell ref="I128:J128"/>
    <mergeCell ref="K128:L128"/>
    <mergeCell ref="G129:H129"/>
    <mergeCell ref="I129:J129"/>
    <mergeCell ref="K129:L129"/>
    <mergeCell ref="G126:H126"/>
    <mergeCell ref="I126:J126"/>
    <mergeCell ref="K126:L126"/>
    <mergeCell ref="G127:H127"/>
    <mergeCell ref="I127:J127"/>
    <mergeCell ref="K127:L127"/>
    <mergeCell ref="G124:H124"/>
    <mergeCell ref="I124:J124"/>
    <mergeCell ref="K124:L124"/>
    <mergeCell ref="G125:H125"/>
    <mergeCell ref="I125:J125"/>
    <mergeCell ref="K125:L125"/>
    <mergeCell ref="G122:H122"/>
    <mergeCell ref="I122:J122"/>
    <mergeCell ref="K122:L122"/>
    <mergeCell ref="G123:H123"/>
    <mergeCell ref="I123:J123"/>
    <mergeCell ref="K123:L123"/>
    <mergeCell ref="G120:H120"/>
    <mergeCell ref="I120:J120"/>
    <mergeCell ref="K120:L120"/>
    <mergeCell ref="G121:H121"/>
    <mergeCell ref="I121:J121"/>
    <mergeCell ref="K121:L121"/>
    <mergeCell ref="M116:N116"/>
    <mergeCell ref="M117:N117"/>
    <mergeCell ref="M118:N118"/>
    <mergeCell ref="I118:J118"/>
    <mergeCell ref="G119:H119"/>
    <mergeCell ref="I119:J119"/>
    <mergeCell ref="K119:L119"/>
    <mergeCell ref="M110:N110"/>
    <mergeCell ref="M111:N111"/>
    <mergeCell ref="M112:N112"/>
    <mergeCell ref="M113:N113"/>
    <mergeCell ref="M114:N114"/>
    <mergeCell ref="M115:N115"/>
    <mergeCell ref="I117:J117"/>
    <mergeCell ref="K118:L118"/>
    <mergeCell ref="I115:J115"/>
    <mergeCell ref="I116:J116"/>
    <mergeCell ref="K115:L115"/>
    <mergeCell ref="K116:L116"/>
    <mergeCell ref="K117:L117"/>
    <mergeCell ref="M104:N104"/>
    <mergeCell ref="M105:N105"/>
    <mergeCell ref="M106:N106"/>
    <mergeCell ref="M107:N107"/>
    <mergeCell ref="M108:N108"/>
    <mergeCell ref="M109:N109"/>
    <mergeCell ref="M98:N98"/>
    <mergeCell ref="M99:N99"/>
    <mergeCell ref="M100:N100"/>
    <mergeCell ref="M101:N101"/>
    <mergeCell ref="M102:N102"/>
    <mergeCell ref="M103:N103"/>
    <mergeCell ref="M92:N92"/>
    <mergeCell ref="M93:N93"/>
    <mergeCell ref="M94:N94"/>
    <mergeCell ref="M95:N95"/>
    <mergeCell ref="M96:N96"/>
    <mergeCell ref="M97:N97"/>
    <mergeCell ref="M86:N86"/>
    <mergeCell ref="M87:N87"/>
    <mergeCell ref="M88:N88"/>
    <mergeCell ref="M89:N89"/>
    <mergeCell ref="M90:N90"/>
    <mergeCell ref="M91:N91"/>
    <mergeCell ref="M80:N80"/>
    <mergeCell ref="M81:N81"/>
    <mergeCell ref="M82:N82"/>
    <mergeCell ref="M83:N83"/>
    <mergeCell ref="M84:N84"/>
    <mergeCell ref="M85:N85"/>
    <mergeCell ref="M75:N75"/>
    <mergeCell ref="M76:N76"/>
    <mergeCell ref="M77:N77"/>
    <mergeCell ref="M78:N78"/>
    <mergeCell ref="M79:N79"/>
    <mergeCell ref="M68:N68"/>
    <mergeCell ref="M69:N69"/>
    <mergeCell ref="M70:N70"/>
    <mergeCell ref="M71:N71"/>
    <mergeCell ref="M72:N72"/>
    <mergeCell ref="M73:N73"/>
    <mergeCell ref="M62:N62"/>
    <mergeCell ref="M63:N63"/>
    <mergeCell ref="M64:N64"/>
    <mergeCell ref="M65:N65"/>
    <mergeCell ref="M66:N66"/>
    <mergeCell ref="M67:N67"/>
    <mergeCell ref="M57:N57"/>
    <mergeCell ref="M58:N58"/>
    <mergeCell ref="M59:N59"/>
    <mergeCell ref="M60:N60"/>
    <mergeCell ref="M61:N61"/>
    <mergeCell ref="M50:N50"/>
    <mergeCell ref="M51:N51"/>
    <mergeCell ref="M52:N52"/>
    <mergeCell ref="M53:N53"/>
    <mergeCell ref="M54:N54"/>
    <mergeCell ref="M55:N55"/>
    <mergeCell ref="G114:H114"/>
    <mergeCell ref="G115:H115"/>
    <mergeCell ref="G116:H116"/>
    <mergeCell ref="G117:H117"/>
    <mergeCell ref="G118:H118"/>
    <mergeCell ref="G87:H87"/>
    <mergeCell ref="G88:H88"/>
    <mergeCell ref="G89:H89"/>
    <mergeCell ref="G78:H78"/>
    <mergeCell ref="G79:H79"/>
    <mergeCell ref="G80:H80"/>
    <mergeCell ref="G81:H81"/>
    <mergeCell ref="G82:H82"/>
    <mergeCell ref="G83:H83"/>
    <mergeCell ref="G72:H72"/>
    <mergeCell ref="G73:H73"/>
    <mergeCell ref="G74:H74"/>
    <mergeCell ref="G75:H75"/>
    <mergeCell ref="G76:H76"/>
    <mergeCell ref="G77:H77"/>
    <mergeCell ref="M74:N74"/>
    <mergeCell ref="G66:H66"/>
    <mergeCell ref="G67:H67"/>
    <mergeCell ref="G68:H68"/>
    <mergeCell ref="G69:H69"/>
    <mergeCell ref="G70:H70"/>
    <mergeCell ref="M46:N46"/>
    <mergeCell ref="M47:N47"/>
    <mergeCell ref="M48:N48"/>
    <mergeCell ref="M49:N49"/>
    <mergeCell ref="G108:H108"/>
    <mergeCell ref="G109:H109"/>
    <mergeCell ref="G110:H110"/>
    <mergeCell ref="G111:H111"/>
    <mergeCell ref="G112:H112"/>
    <mergeCell ref="G113:H113"/>
    <mergeCell ref="G102:H102"/>
    <mergeCell ref="G103:H103"/>
    <mergeCell ref="G104:H104"/>
    <mergeCell ref="G105:H105"/>
    <mergeCell ref="G106:H106"/>
    <mergeCell ref="G107:H107"/>
    <mergeCell ref="G96:H96"/>
    <mergeCell ref="G97:H97"/>
    <mergeCell ref="G98:H98"/>
    <mergeCell ref="G99:H99"/>
    <mergeCell ref="G100:H100"/>
    <mergeCell ref="G101:H101"/>
    <mergeCell ref="G90:H90"/>
    <mergeCell ref="G91:H91"/>
    <mergeCell ref="G92:H92"/>
    <mergeCell ref="G93:H93"/>
    <mergeCell ref="G94:H94"/>
    <mergeCell ref="G95:H95"/>
    <mergeCell ref="G84:H84"/>
    <mergeCell ref="G85:H85"/>
    <mergeCell ref="G86:H86"/>
    <mergeCell ref="M56:N56"/>
    <mergeCell ref="K106:L106"/>
    <mergeCell ref="K107:L107"/>
    <mergeCell ref="K108:L108"/>
    <mergeCell ref="K109:L109"/>
    <mergeCell ref="K110:L110"/>
    <mergeCell ref="K111:L111"/>
    <mergeCell ref="K100:L100"/>
    <mergeCell ref="K101:L101"/>
    <mergeCell ref="K102:L102"/>
    <mergeCell ref="K63:L63"/>
    <mergeCell ref="K99:L99"/>
    <mergeCell ref="K88:L88"/>
    <mergeCell ref="K89:L89"/>
    <mergeCell ref="K90:L90"/>
    <mergeCell ref="K91:L91"/>
    <mergeCell ref="K92:L92"/>
    <mergeCell ref="K93:L93"/>
    <mergeCell ref="K76:L76"/>
    <mergeCell ref="K77:L77"/>
    <mergeCell ref="K78:L78"/>
    <mergeCell ref="K79:L79"/>
    <mergeCell ref="K80:L80"/>
    <mergeCell ref="G51:H51"/>
    <mergeCell ref="G52:H52"/>
    <mergeCell ref="G53:H53"/>
    <mergeCell ref="G54:H54"/>
    <mergeCell ref="G55:H55"/>
    <mergeCell ref="G56:H56"/>
    <mergeCell ref="G57:H57"/>
    <mergeCell ref="G58:H58"/>
    <mergeCell ref="G59:H59"/>
    <mergeCell ref="K112:L112"/>
    <mergeCell ref="K113:L113"/>
    <mergeCell ref="K114:L114"/>
    <mergeCell ref="G71:H71"/>
    <mergeCell ref="G60:H60"/>
    <mergeCell ref="G61:H61"/>
    <mergeCell ref="G62:H62"/>
    <mergeCell ref="G63:H63"/>
    <mergeCell ref="G64:H64"/>
    <mergeCell ref="G65:H65"/>
    <mergeCell ref="I111:J111"/>
    <mergeCell ref="I112:J112"/>
    <mergeCell ref="I113:J113"/>
    <mergeCell ref="I114:J114"/>
    <mergeCell ref="I105:J105"/>
    <mergeCell ref="I106:J106"/>
    <mergeCell ref="I107:J107"/>
    <mergeCell ref="I108:J108"/>
    <mergeCell ref="I109:J109"/>
    <mergeCell ref="I110:J110"/>
    <mergeCell ref="I99:J99"/>
    <mergeCell ref="I100:J100"/>
    <mergeCell ref="I101:J101"/>
    <mergeCell ref="I102:J102"/>
    <mergeCell ref="I103:J103"/>
    <mergeCell ref="I104:J104"/>
    <mergeCell ref="K81:L81"/>
    <mergeCell ref="K103:L103"/>
    <mergeCell ref="K104:L104"/>
    <mergeCell ref="K105:L105"/>
    <mergeCell ref="K94:L94"/>
    <mergeCell ref="K95:L95"/>
    <mergeCell ref="K96:L96"/>
    <mergeCell ref="K97:L97"/>
    <mergeCell ref="K98:L98"/>
    <mergeCell ref="I97:J97"/>
    <mergeCell ref="I98:J98"/>
    <mergeCell ref="I87:J87"/>
    <mergeCell ref="I88:J88"/>
    <mergeCell ref="I89:J89"/>
    <mergeCell ref="I90:J90"/>
    <mergeCell ref="I91:J91"/>
    <mergeCell ref="I92:J92"/>
    <mergeCell ref="I81:J81"/>
    <mergeCell ref="I82:J82"/>
    <mergeCell ref="I83:J83"/>
    <mergeCell ref="I84:J84"/>
    <mergeCell ref="I85:J85"/>
    <mergeCell ref="I86:J86"/>
    <mergeCell ref="K82:L82"/>
    <mergeCell ref="K83:L83"/>
    <mergeCell ref="K84:L84"/>
    <mergeCell ref="K85:L85"/>
    <mergeCell ref="K86:L86"/>
    <mergeCell ref="K87:L87"/>
    <mergeCell ref="K49:L49"/>
    <mergeCell ref="K50:L50"/>
    <mergeCell ref="K51:L51"/>
    <mergeCell ref="K52:L52"/>
    <mergeCell ref="K53:L53"/>
    <mergeCell ref="K54:L54"/>
    <mergeCell ref="K55:L55"/>
    <mergeCell ref="K56:L56"/>
    <mergeCell ref="K57:L57"/>
    <mergeCell ref="K70:L70"/>
    <mergeCell ref="K71:L71"/>
    <mergeCell ref="K72:L72"/>
    <mergeCell ref="K73:L73"/>
    <mergeCell ref="K74:L74"/>
    <mergeCell ref="K75:L75"/>
    <mergeCell ref="K64:L64"/>
    <mergeCell ref="K65:L65"/>
    <mergeCell ref="K66:L66"/>
    <mergeCell ref="K58:L58"/>
    <mergeCell ref="K59:L59"/>
    <mergeCell ref="K60:L60"/>
    <mergeCell ref="K61:L61"/>
    <mergeCell ref="K62:L62"/>
    <mergeCell ref="I80:J80"/>
    <mergeCell ref="I69:J69"/>
    <mergeCell ref="I70:J70"/>
    <mergeCell ref="I71:J71"/>
    <mergeCell ref="I72:J72"/>
    <mergeCell ref="I73:J73"/>
    <mergeCell ref="I74:J74"/>
    <mergeCell ref="I63:J63"/>
    <mergeCell ref="I64:J64"/>
    <mergeCell ref="I65:J65"/>
    <mergeCell ref="I66:J66"/>
    <mergeCell ref="I67:J67"/>
    <mergeCell ref="I68:J68"/>
    <mergeCell ref="I93:J93"/>
    <mergeCell ref="I94:J94"/>
    <mergeCell ref="I95:J95"/>
    <mergeCell ref="I96:J96"/>
    <mergeCell ref="K40:L40"/>
    <mergeCell ref="K29:L29"/>
    <mergeCell ref="K30:L30"/>
    <mergeCell ref="K31:L31"/>
    <mergeCell ref="K32:L32"/>
    <mergeCell ref="K33:L33"/>
    <mergeCell ref="K34:L34"/>
    <mergeCell ref="I75:J75"/>
    <mergeCell ref="I76:J76"/>
    <mergeCell ref="I77:J77"/>
    <mergeCell ref="I78:J78"/>
    <mergeCell ref="I79:J79"/>
    <mergeCell ref="K67:L67"/>
    <mergeCell ref="K68:L68"/>
    <mergeCell ref="K69:L69"/>
    <mergeCell ref="I57:J57"/>
    <mergeCell ref="I58:J58"/>
    <mergeCell ref="I59:J59"/>
    <mergeCell ref="I60:J60"/>
    <mergeCell ref="I61:J61"/>
    <mergeCell ref="I62:J62"/>
    <mergeCell ref="I51:J51"/>
    <mergeCell ref="I52:J52"/>
    <mergeCell ref="I53:J53"/>
    <mergeCell ref="I54:J54"/>
    <mergeCell ref="I55:J55"/>
    <mergeCell ref="I56:J56"/>
    <mergeCell ref="I46:J46"/>
    <mergeCell ref="I47:J47"/>
    <mergeCell ref="I48:J48"/>
    <mergeCell ref="I49:J49"/>
    <mergeCell ref="I50:J50"/>
    <mergeCell ref="M43:N43"/>
    <mergeCell ref="M44:N44"/>
    <mergeCell ref="O12:O13"/>
    <mergeCell ref="M34:N34"/>
    <mergeCell ref="M35:N35"/>
    <mergeCell ref="M36:N36"/>
    <mergeCell ref="M37:N37"/>
    <mergeCell ref="M38:N38"/>
    <mergeCell ref="M39:N39"/>
    <mergeCell ref="M28:N28"/>
    <mergeCell ref="M29:N29"/>
    <mergeCell ref="M30:N30"/>
    <mergeCell ref="M31:N31"/>
    <mergeCell ref="M32:N32"/>
    <mergeCell ref="M33:N33"/>
    <mergeCell ref="M22:N22"/>
    <mergeCell ref="M23:N23"/>
    <mergeCell ref="M24:N24"/>
    <mergeCell ref="M25:N25"/>
    <mergeCell ref="M26:N26"/>
    <mergeCell ref="M27:N27"/>
    <mergeCell ref="M12:N13"/>
    <mergeCell ref="I38:J38"/>
    <mergeCell ref="I39:J39"/>
    <mergeCell ref="I40:J40"/>
    <mergeCell ref="I41:J41"/>
    <mergeCell ref="K47:L47"/>
    <mergeCell ref="K48:L48"/>
    <mergeCell ref="M45:N45"/>
    <mergeCell ref="M14:N14"/>
    <mergeCell ref="M15:N15"/>
    <mergeCell ref="M16:N16"/>
    <mergeCell ref="M17:N17"/>
    <mergeCell ref="M18:N18"/>
    <mergeCell ref="M19:N19"/>
    <mergeCell ref="M20:N20"/>
    <mergeCell ref="M21:N21"/>
    <mergeCell ref="K41:L41"/>
    <mergeCell ref="K42:L42"/>
    <mergeCell ref="K43:L43"/>
    <mergeCell ref="K44:L44"/>
    <mergeCell ref="K45:L45"/>
    <mergeCell ref="K46:L46"/>
    <mergeCell ref="K35:L35"/>
    <mergeCell ref="K36:L36"/>
    <mergeCell ref="K37:L37"/>
    <mergeCell ref="K38:L38"/>
    <mergeCell ref="K39:L39"/>
    <mergeCell ref="K23:L23"/>
    <mergeCell ref="K24:L24"/>
    <mergeCell ref="K25:L25"/>
    <mergeCell ref="M40:N40"/>
    <mergeCell ref="M41:N41"/>
    <mergeCell ref="M42:N42"/>
    <mergeCell ref="G50:H50"/>
    <mergeCell ref="I15:J15"/>
    <mergeCell ref="I16:J16"/>
    <mergeCell ref="I17:J17"/>
    <mergeCell ref="I18:J18"/>
    <mergeCell ref="I19:J19"/>
    <mergeCell ref="G40:H40"/>
    <mergeCell ref="G41:H41"/>
    <mergeCell ref="G42:H42"/>
    <mergeCell ref="G43:H43"/>
    <mergeCell ref="G44:H44"/>
    <mergeCell ref="G45:H45"/>
    <mergeCell ref="G34:H34"/>
    <mergeCell ref="G35:H35"/>
    <mergeCell ref="G36:H36"/>
    <mergeCell ref="G37:H37"/>
    <mergeCell ref="G38:H38"/>
    <mergeCell ref="G39:H39"/>
    <mergeCell ref="G28:H28"/>
    <mergeCell ref="G29:H29"/>
    <mergeCell ref="G30:H30"/>
    <mergeCell ref="G31:H31"/>
    <mergeCell ref="G32:H32"/>
    <mergeCell ref="G33:H33"/>
    <mergeCell ref="G22:H22"/>
    <mergeCell ref="G23:H23"/>
    <mergeCell ref="I44:J44"/>
    <mergeCell ref="I45:J45"/>
    <mergeCell ref="I42:J42"/>
    <mergeCell ref="I43:J43"/>
    <mergeCell ref="I32:J32"/>
    <mergeCell ref="I33:J33"/>
    <mergeCell ref="E116:F116"/>
    <mergeCell ref="E117:F117"/>
    <mergeCell ref="E118:F118"/>
    <mergeCell ref="G15:H15"/>
    <mergeCell ref="G16:H16"/>
    <mergeCell ref="G17:H17"/>
    <mergeCell ref="G18:H18"/>
    <mergeCell ref="G19:H19"/>
    <mergeCell ref="G20:H20"/>
    <mergeCell ref="G21:H21"/>
    <mergeCell ref="E110:F110"/>
    <mergeCell ref="E111:F111"/>
    <mergeCell ref="E112:F112"/>
    <mergeCell ref="E113:F113"/>
    <mergeCell ref="E114:F114"/>
    <mergeCell ref="E115:F115"/>
    <mergeCell ref="E104:F104"/>
    <mergeCell ref="E105:F105"/>
    <mergeCell ref="E106:F106"/>
    <mergeCell ref="E107:F107"/>
    <mergeCell ref="E108:F108"/>
    <mergeCell ref="E109:F109"/>
    <mergeCell ref="E98:F98"/>
    <mergeCell ref="E99:F99"/>
    <mergeCell ref="E100:F100"/>
    <mergeCell ref="E101:F101"/>
    <mergeCell ref="E102:F102"/>
    <mergeCell ref="E103:F103"/>
    <mergeCell ref="G46:H46"/>
    <mergeCell ref="G47:H47"/>
    <mergeCell ref="G48:H48"/>
    <mergeCell ref="G49:H49"/>
    <mergeCell ref="E92:F92"/>
    <mergeCell ref="E93:F93"/>
    <mergeCell ref="E94:F94"/>
    <mergeCell ref="E95:F95"/>
    <mergeCell ref="E96:F96"/>
    <mergeCell ref="E97:F97"/>
    <mergeCell ref="E86:F86"/>
    <mergeCell ref="E87:F87"/>
    <mergeCell ref="E88:F88"/>
    <mergeCell ref="E89:F89"/>
    <mergeCell ref="E90:F90"/>
    <mergeCell ref="E91:F91"/>
    <mergeCell ref="E80:F80"/>
    <mergeCell ref="E81:F81"/>
    <mergeCell ref="E82:F82"/>
    <mergeCell ref="E83:F83"/>
    <mergeCell ref="E84:F84"/>
    <mergeCell ref="E85:F85"/>
    <mergeCell ref="E38:F38"/>
    <mergeCell ref="E39:F39"/>
    <mergeCell ref="E40:F40"/>
    <mergeCell ref="E41:F41"/>
    <mergeCell ref="E42:F42"/>
    <mergeCell ref="E43:F43"/>
    <mergeCell ref="E32:F32"/>
    <mergeCell ref="E33:F33"/>
    <mergeCell ref="E34:F34"/>
    <mergeCell ref="E35:F35"/>
    <mergeCell ref="E74:F74"/>
    <mergeCell ref="E75:F75"/>
    <mergeCell ref="E76:F76"/>
    <mergeCell ref="E77:F77"/>
    <mergeCell ref="E78:F78"/>
    <mergeCell ref="E79:F79"/>
    <mergeCell ref="E68:F68"/>
    <mergeCell ref="E69:F69"/>
    <mergeCell ref="E70:F70"/>
    <mergeCell ref="E71:F71"/>
    <mergeCell ref="E72:F72"/>
    <mergeCell ref="E73:F73"/>
    <mergeCell ref="E62:F62"/>
    <mergeCell ref="E63:F63"/>
    <mergeCell ref="E64:F64"/>
    <mergeCell ref="E65:F65"/>
    <mergeCell ref="E66:F66"/>
    <mergeCell ref="E67:F67"/>
    <mergeCell ref="E56:F56"/>
    <mergeCell ref="E57:F57"/>
    <mergeCell ref="E58:F58"/>
    <mergeCell ref="E59:F59"/>
    <mergeCell ref="E60:F60"/>
    <mergeCell ref="E61:F61"/>
    <mergeCell ref="E50:F50"/>
    <mergeCell ref="E51:F51"/>
    <mergeCell ref="E52:F52"/>
    <mergeCell ref="E53:F53"/>
    <mergeCell ref="E54:F54"/>
    <mergeCell ref="E55:F55"/>
    <mergeCell ref="E44:F44"/>
    <mergeCell ref="E45:F45"/>
    <mergeCell ref="E46:F46"/>
    <mergeCell ref="E47:F47"/>
    <mergeCell ref="E48:F48"/>
    <mergeCell ref="E49:F49"/>
    <mergeCell ref="A12:A13"/>
    <mergeCell ref="B12:B13"/>
    <mergeCell ref="E12:F13"/>
    <mergeCell ref="E20:F20"/>
    <mergeCell ref="E21:F21"/>
    <mergeCell ref="E22:F22"/>
    <mergeCell ref="E23:F23"/>
    <mergeCell ref="E24:F24"/>
    <mergeCell ref="E25:F25"/>
    <mergeCell ref="E15:F15"/>
    <mergeCell ref="E16:F16"/>
    <mergeCell ref="E17:F17"/>
    <mergeCell ref="E18:F18"/>
    <mergeCell ref="E19:F19"/>
    <mergeCell ref="E36:F36"/>
    <mergeCell ref="E37:F37"/>
    <mergeCell ref="E26:F26"/>
    <mergeCell ref="E27:F27"/>
    <mergeCell ref="I14:J14"/>
    <mergeCell ref="K14:L14"/>
    <mergeCell ref="G12:H13"/>
    <mergeCell ref="G24:H24"/>
    <mergeCell ref="G25:H25"/>
    <mergeCell ref="I20:J20"/>
    <mergeCell ref="I21:J21"/>
    <mergeCell ref="I22:J22"/>
    <mergeCell ref="I23:J23"/>
    <mergeCell ref="I12:J13"/>
    <mergeCell ref="K12:L13"/>
    <mergeCell ref="K20:L20"/>
    <mergeCell ref="K21:L21"/>
    <mergeCell ref="K22:L22"/>
    <mergeCell ref="D12:D13"/>
    <mergeCell ref="E14:F14"/>
    <mergeCell ref="G14:H14"/>
    <mergeCell ref="I35:J35"/>
    <mergeCell ref="I36:J36"/>
    <mergeCell ref="I37:J37"/>
    <mergeCell ref="E28:F28"/>
    <mergeCell ref="E29:F29"/>
    <mergeCell ref="E30:F30"/>
    <mergeCell ref="E31:F31"/>
    <mergeCell ref="I24:J24"/>
    <mergeCell ref="I25:J25"/>
    <mergeCell ref="K15:L15"/>
    <mergeCell ref="K16:L16"/>
    <mergeCell ref="K17:L17"/>
    <mergeCell ref="K18:L18"/>
    <mergeCell ref="K19:L19"/>
    <mergeCell ref="G26:H26"/>
    <mergeCell ref="G27:H27"/>
    <mergeCell ref="K26:L26"/>
    <mergeCell ref="K27:L27"/>
    <mergeCell ref="K28:L28"/>
    <mergeCell ref="I34:J34"/>
    <mergeCell ref="I26:J26"/>
    <mergeCell ref="I27:J27"/>
    <mergeCell ref="I28:J28"/>
    <mergeCell ref="I29:J29"/>
    <mergeCell ref="I30:J30"/>
    <mergeCell ref="I31:J31"/>
  </mergeCells>
  <conditionalFormatting sqref="A14:A19 A30:A210">
    <cfRule type="expression" dxfId="215" priority="9" stopIfTrue="1">
      <formula>N14="En Service"</formula>
    </cfRule>
    <cfRule type="expression" dxfId="214" priority="10" stopIfTrue="1">
      <formula>N14="Réparation"</formula>
    </cfRule>
    <cfRule type="expression" dxfId="213" priority="11" stopIfTrue="1">
      <formula>OR(N14="Dispo. Instal.",N14="Stock")</formula>
    </cfRule>
  </conditionalFormatting>
  <conditionalFormatting sqref="B14:B210">
    <cfRule type="expression" dxfId="212" priority="12" stopIfTrue="1">
      <formula>N14="En Service"</formula>
    </cfRule>
    <cfRule type="expression" dxfId="211" priority="13" stopIfTrue="1">
      <formula>N14="Réparation"</formula>
    </cfRule>
    <cfRule type="expression" dxfId="210" priority="14" stopIfTrue="1">
      <formula>OR(N14="Dispo. Instal.",N14="Stock")</formula>
    </cfRule>
  </conditionalFormatting>
  <conditionalFormatting sqref="D14:D210">
    <cfRule type="expression" dxfId="209" priority="15" stopIfTrue="1">
      <formula>N14="En Service"</formula>
    </cfRule>
    <cfRule type="expression" dxfId="208" priority="16" stopIfTrue="1">
      <formula>N14="Réparation"</formula>
    </cfRule>
    <cfRule type="expression" dxfId="207" priority="17" stopIfTrue="1">
      <formula>OR(N14="Dispo. Instal.",N14="Stock")</formula>
    </cfRule>
  </conditionalFormatting>
  <conditionalFormatting sqref="K35:L210">
    <cfRule type="containsText" dxfId="206" priority="7" operator="containsText" text="X">
      <formula>NOT(ISERROR(SEARCH("X",K35)))</formula>
    </cfRule>
  </conditionalFormatting>
  <conditionalFormatting sqref="M35:N210">
    <cfRule type="containsText" dxfId="205" priority="6" operator="containsText" text="X">
      <formula>NOT(ISERROR(SEARCH("X",M35)))</formula>
    </cfRule>
  </conditionalFormatting>
  <conditionalFormatting sqref="K15:N34 E14:N14 E15:J210">
    <cfRule type="containsText" dxfId="204" priority="4" operator="containsText" text="X">
      <formula>NOT(ISERROR(SEARCH("X",E14)))</formula>
    </cfRule>
  </conditionalFormatting>
  <conditionalFormatting sqref="A20:A29">
    <cfRule type="expression" dxfId="203" priority="1" stopIfTrue="1">
      <formula>N20="En Service"</formula>
    </cfRule>
    <cfRule type="expression" dxfId="202" priority="2" stopIfTrue="1">
      <formula>N20="Réparation"</formula>
    </cfRule>
    <cfRule type="expression" dxfId="201" priority="3" stopIfTrue="1">
      <formula>OR(N20="Dispo. Instal.",N20="Stock")</formula>
    </cfRule>
  </conditionalFormatting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23"/>
  <sheetViews>
    <sheetView workbookViewId="0">
      <selection activeCell="Q1" sqref="Q1:S1"/>
    </sheetView>
  </sheetViews>
  <sheetFormatPr baseColWidth="10" defaultRowHeight="15" x14ac:dyDescent="0.25"/>
  <sheetData>
    <row r="1" spans="1:19" ht="15.75" thickBot="1" x14ac:dyDescent="0.3">
      <c r="B1" s="315" t="s">
        <v>328</v>
      </c>
      <c r="C1" s="316"/>
      <c r="D1" s="317"/>
      <c r="G1" s="315" t="s">
        <v>275</v>
      </c>
      <c r="H1" s="316"/>
      <c r="I1" s="317"/>
      <c r="L1" s="315" t="s">
        <v>343</v>
      </c>
      <c r="M1" s="316"/>
      <c r="N1" s="317"/>
      <c r="Q1" s="315" t="s">
        <v>290</v>
      </c>
      <c r="R1" s="316"/>
      <c r="S1" s="317"/>
    </row>
    <row r="2" spans="1:19" ht="15.75" thickBot="1" x14ac:dyDescent="0.3"/>
    <row r="3" spans="1:19" ht="15.75" thickBot="1" x14ac:dyDescent="0.3">
      <c r="A3" s="22"/>
      <c r="B3" s="301"/>
      <c r="C3" s="302"/>
      <c r="D3" s="303"/>
      <c r="G3" s="301"/>
      <c r="H3" s="302"/>
      <c r="I3" s="303"/>
      <c r="L3" s="301"/>
      <c r="M3" s="302"/>
      <c r="N3" s="303"/>
      <c r="Q3" s="301"/>
      <c r="R3" s="302"/>
      <c r="S3" s="303"/>
    </row>
    <row r="4" spans="1:19" x14ac:dyDescent="0.25">
      <c r="A4" s="22"/>
      <c r="B4" s="297" t="s">
        <v>278</v>
      </c>
      <c r="C4" s="304"/>
      <c r="D4" s="298"/>
      <c r="G4" s="297" t="s">
        <v>278</v>
      </c>
      <c r="H4" s="304"/>
      <c r="I4" s="298"/>
      <c r="L4" s="297" t="s">
        <v>278</v>
      </c>
      <c r="M4" s="304"/>
      <c r="N4" s="298"/>
      <c r="Q4" s="297" t="s">
        <v>278</v>
      </c>
      <c r="R4" s="304"/>
      <c r="S4" s="298"/>
    </row>
    <row r="5" spans="1:19" ht="15.75" thickBot="1" x14ac:dyDescent="0.3">
      <c r="A5" s="22"/>
      <c r="B5" s="299"/>
      <c r="C5" s="308"/>
      <c r="D5" s="300"/>
      <c r="G5" s="299"/>
      <c r="H5" s="308"/>
      <c r="I5" s="300"/>
      <c r="L5" s="299"/>
      <c r="M5" s="308"/>
      <c r="N5" s="300"/>
      <c r="Q5" s="299"/>
      <c r="R5" s="308"/>
      <c r="S5" s="300"/>
    </row>
    <row r="6" spans="1:19" ht="15.75" thickBot="1" x14ac:dyDescent="0.3">
      <c r="A6" s="22"/>
      <c r="B6" s="130"/>
      <c r="C6" s="131"/>
      <c r="D6" s="132"/>
      <c r="G6" s="61"/>
      <c r="H6" s="62"/>
      <c r="I6" s="63"/>
      <c r="L6" s="309"/>
      <c r="M6" s="310"/>
      <c r="N6" s="311"/>
      <c r="Q6" s="309"/>
      <c r="R6" s="310"/>
      <c r="S6" s="311"/>
    </row>
    <row r="7" spans="1:19" x14ac:dyDescent="0.25">
      <c r="A7" s="22"/>
      <c r="B7" s="295" t="s">
        <v>286</v>
      </c>
      <c r="C7" s="313">
        <f ca="1">TODAY()</f>
        <v>42144</v>
      </c>
      <c r="D7" s="298"/>
      <c r="G7" s="295" t="s">
        <v>286</v>
      </c>
      <c r="H7" s="312">
        <f ca="1">TODAY()</f>
        <v>42144</v>
      </c>
      <c r="I7" s="298"/>
      <c r="L7" s="295" t="s">
        <v>286</v>
      </c>
      <c r="M7" s="312">
        <f ca="1">TODAY()</f>
        <v>42144</v>
      </c>
      <c r="N7" s="298"/>
      <c r="Q7" s="295" t="s">
        <v>286</v>
      </c>
      <c r="R7" s="312">
        <f ca="1">TODAY()</f>
        <v>42144</v>
      </c>
      <c r="S7" s="298"/>
    </row>
    <row r="8" spans="1:19" ht="15.75" thickBot="1" x14ac:dyDescent="0.3">
      <c r="A8" s="22"/>
      <c r="B8" s="296"/>
      <c r="C8" s="308"/>
      <c r="D8" s="300"/>
      <c r="G8" s="296"/>
      <c r="H8" s="299"/>
      <c r="I8" s="300"/>
      <c r="L8" s="296"/>
      <c r="M8" s="299"/>
      <c r="N8" s="300"/>
      <c r="Q8" s="296"/>
      <c r="R8" s="299"/>
      <c r="S8" s="300"/>
    </row>
    <row r="9" spans="1:19" x14ac:dyDescent="0.25">
      <c r="A9" s="22"/>
      <c r="B9" s="295" t="s">
        <v>285</v>
      </c>
      <c r="C9" s="297" t="str">
        <f>Feuil8!B5</f>
        <v>PRETROT Philippe</v>
      </c>
      <c r="D9" s="298"/>
      <c r="G9" s="295" t="s">
        <v>285</v>
      </c>
      <c r="H9" s="297">
        <f>Feuil8!B21</f>
        <v>0</v>
      </c>
      <c r="I9" s="298"/>
      <c r="L9" s="295" t="s">
        <v>285</v>
      </c>
      <c r="M9" s="297">
        <f>Feuil8!B37</f>
        <v>0</v>
      </c>
      <c r="N9" s="298"/>
      <c r="Q9" s="295" t="s">
        <v>285</v>
      </c>
      <c r="R9" s="297" t="str">
        <f>Feuil8!B53</f>
        <v>GRUNENWALD Stephen</v>
      </c>
      <c r="S9" s="298"/>
    </row>
    <row r="10" spans="1:19" ht="15.75" thickBot="1" x14ac:dyDescent="0.3">
      <c r="A10" s="22"/>
      <c r="B10" s="296"/>
      <c r="C10" s="299"/>
      <c r="D10" s="300"/>
      <c r="G10" s="296"/>
      <c r="H10" s="299"/>
      <c r="I10" s="300"/>
      <c r="L10" s="296"/>
      <c r="M10" s="299"/>
      <c r="N10" s="300"/>
      <c r="Q10" s="296"/>
      <c r="R10" s="299"/>
      <c r="S10" s="300"/>
    </row>
    <row r="11" spans="1:19" x14ac:dyDescent="0.25">
      <c r="A11" s="22"/>
      <c r="B11" s="295" t="s">
        <v>279</v>
      </c>
      <c r="C11" s="297">
        <f>Feuil8!D8</f>
        <v>0</v>
      </c>
      <c r="D11" s="298"/>
      <c r="G11" s="295" t="s">
        <v>279</v>
      </c>
      <c r="H11" s="297">
        <f>Feuil8!D24</f>
        <v>0</v>
      </c>
      <c r="I11" s="298"/>
      <c r="L11" s="295" t="s">
        <v>279</v>
      </c>
      <c r="M11" s="297">
        <f>Feuil8!D40</f>
        <v>0</v>
      </c>
      <c r="N11" s="298"/>
      <c r="Q11" s="295" t="s">
        <v>279</v>
      </c>
      <c r="R11" s="297">
        <f>Feuil8!D56</f>
        <v>0</v>
      </c>
      <c r="S11" s="298"/>
    </row>
    <row r="12" spans="1:19" ht="15.75" thickBot="1" x14ac:dyDescent="0.3">
      <c r="A12" s="22"/>
      <c r="B12" s="296"/>
      <c r="C12" s="299"/>
      <c r="D12" s="300"/>
      <c r="G12" s="296"/>
      <c r="H12" s="299"/>
      <c r="I12" s="300"/>
      <c r="L12" s="296"/>
      <c r="M12" s="299"/>
      <c r="N12" s="300"/>
      <c r="Q12" s="296"/>
      <c r="R12" s="299"/>
      <c r="S12" s="300"/>
    </row>
    <row r="13" spans="1:19" x14ac:dyDescent="0.25">
      <c r="A13" s="22"/>
      <c r="B13" s="295" t="s">
        <v>1</v>
      </c>
      <c r="C13" s="297" t="str">
        <f>Feuil8!B8</f>
        <v>2000T 2</v>
      </c>
      <c r="D13" s="298"/>
      <c r="E13" s="60"/>
      <c r="G13" s="295" t="s">
        <v>1</v>
      </c>
      <c r="H13" s="297" t="str">
        <f>Feuil8!B24</f>
        <v>5000T 1</v>
      </c>
      <c r="I13" s="298"/>
      <c r="L13" s="295" t="s">
        <v>1</v>
      </c>
      <c r="M13" s="297" t="str">
        <f>Feuil8!B40</f>
        <v>5000T 1</v>
      </c>
      <c r="N13" s="298"/>
      <c r="Q13" s="295" t="s">
        <v>1</v>
      </c>
      <c r="R13" s="297" t="str">
        <f>Feuil8!B56</f>
        <v>1600T 1/3/4/5</v>
      </c>
      <c r="S13" s="298"/>
    </row>
    <row r="14" spans="1:19" ht="15.75" thickBot="1" x14ac:dyDescent="0.3">
      <c r="A14" s="22"/>
      <c r="B14" s="296"/>
      <c r="C14" s="299"/>
      <c r="D14" s="300"/>
      <c r="G14" s="296"/>
      <c r="H14" s="299"/>
      <c r="I14" s="300"/>
      <c r="L14" s="296"/>
      <c r="M14" s="299"/>
      <c r="N14" s="300"/>
      <c r="Q14" s="296"/>
      <c r="R14" s="299"/>
      <c r="S14" s="300"/>
    </row>
    <row r="15" spans="1:19" x14ac:dyDescent="0.25">
      <c r="A15" s="22"/>
      <c r="B15" s="295" t="s">
        <v>2</v>
      </c>
      <c r="C15" s="297" t="str">
        <f>Feuil8!C8</f>
        <v>DN60 pos 2</v>
      </c>
      <c r="D15" s="298"/>
      <c r="E15" s="60"/>
      <c r="G15" s="295" t="s">
        <v>2</v>
      </c>
      <c r="H15" s="297" t="str">
        <f>Feuil8!C24</f>
        <v>DN72</v>
      </c>
      <c r="I15" s="298"/>
      <c r="L15" s="295" t="s">
        <v>2</v>
      </c>
      <c r="M15" s="297" t="str">
        <f>Feuil8!C40</f>
        <v>DN95 pos 2</v>
      </c>
      <c r="N15" s="298"/>
      <c r="Q15" s="295" t="s">
        <v>2</v>
      </c>
      <c r="R15" s="297" t="str">
        <f>Feuil8!C56</f>
        <v>DN60</v>
      </c>
      <c r="S15" s="298"/>
    </row>
    <row r="16" spans="1:19" ht="15.75" thickBot="1" x14ac:dyDescent="0.3">
      <c r="A16" s="22"/>
      <c r="B16" s="296"/>
      <c r="C16" s="299"/>
      <c r="D16" s="300"/>
      <c r="G16" s="296"/>
      <c r="H16" s="299"/>
      <c r="I16" s="300"/>
      <c r="L16" s="296"/>
      <c r="M16" s="299"/>
      <c r="N16" s="300"/>
      <c r="Q16" s="296"/>
      <c r="R16" s="299"/>
      <c r="S16" s="300"/>
    </row>
    <row r="17" spans="1:19" ht="15.75" thickBot="1" x14ac:dyDescent="0.3">
      <c r="A17" s="22"/>
      <c r="B17" s="301" t="s">
        <v>280</v>
      </c>
      <c r="C17" s="302"/>
      <c r="D17" s="303"/>
      <c r="G17" s="301" t="s">
        <v>280</v>
      </c>
      <c r="H17" s="302"/>
      <c r="I17" s="303"/>
      <c r="L17" s="301" t="s">
        <v>280</v>
      </c>
      <c r="M17" s="302"/>
      <c r="N17" s="303"/>
      <c r="Q17" s="301" t="s">
        <v>280</v>
      </c>
      <c r="R17" s="302"/>
      <c r="S17" s="303"/>
    </row>
    <row r="18" spans="1:19" x14ac:dyDescent="0.25">
      <c r="A18" s="22"/>
      <c r="B18" s="297">
        <f>Feuil8!H11</f>
        <v>0</v>
      </c>
      <c r="C18" s="304"/>
      <c r="D18" s="298"/>
      <c r="G18" s="297">
        <f>Feuil8!H27</f>
        <v>0</v>
      </c>
      <c r="H18" s="304"/>
      <c r="I18" s="298"/>
      <c r="L18" s="297">
        <f>Feuil8!H43</f>
        <v>0</v>
      </c>
      <c r="M18" s="304"/>
      <c r="N18" s="298"/>
      <c r="Q18" s="297">
        <f>Feuil8!H59</f>
        <v>0</v>
      </c>
      <c r="R18" s="304"/>
      <c r="S18" s="298"/>
    </row>
    <row r="19" spans="1:19" x14ac:dyDescent="0.25">
      <c r="A19" s="22"/>
      <c r="B19" s="305"/>
      <c r="C19" s="306"/>
      <c r="D19" s="307"/>
      <c r="G19" s="305"/>
      <c r="H19" s="306"/>
      <c r="I19" s="307"/>
      <c r="L19" s="305"/>
      <c r="M19" s="306"/>
      <c r="N19" s="307"/>
      <c r="Q19" s="305"/>
      <c r="R19" s="306"/>
      <c r="S19" s="307"/>
    </row>
    <row r="20" spans="1:19" x14ac:dyDescent="0.25">
      <c r="A20" s="22"/>
      <c r="B20" s="305"/>
      <c r="C20" s="306"/>
      <c r="D20" s="307"/>
      <c r="G20" s="305"/>
      <c r="H20" s="306"/>
      <c r="I20" s="307"/>
      <c r="L20" s="305"/>
      <c r="M20" s="306"/>
      <c r="N20" s="307"/>
      <c r="Q20" s="305"/>
      <c r="R20" s="306"/>
      <c r="S20" s="307"/>
    </row>
    <row r="21" spans="1:19" x14ac:dyDescent="0.25">
      <c r="A21" s="22"/>
      <c r="B21" s="305"/>
      <c r="C21" s="306"/>
      <c r="D21" s="307"/>
      <c r="G21" s="305"/>
      <c r="H21" s="306"/>
      <c r="I21" s="307"/>
      <c r="L21" s="305"/>
      <c r="M21" s="306"/>
      <c r="N21" s="307"/>
      <c r="Q21" s="305"/>
      <c r="R21" s="306"/>
      <c r="S21" s="307"/>
    </row>
    <row r="22" spans="1:19" ht="15.75" thickBot="1" x14ac:dyDescent="0.3">
      <c r="A22" s="137"/>
      <c r="B22" s="299"/>
      <c r="C22" s="308"/>
      <c r="D22" s="300"/>
      <c r="G22" s="299"/>
      <c r="H22" s="308"/>
      <c r="I22" s="300"/>
      <c r="L22" s="299"/>
      <c r="M22" s="308"/>
      <c r="N22" s="300"/>
      <c r="Q22" s="299"/>
      <c r="R22" s="308"/>
      <c r="S22" s="300"/>
    </row>
    <row r="23" spans="1:19" x14ac:dyDescent="0.25">
      <c r="A23" s="22"/>
    </row>
  </sheetData>
  <customSheetViews>
    <customSheetView guid="{BEC9AF16-527E-4C7F-A4F3-918F548B9822}" topLeftCell="C1">
      <selection activeCell="B3" sqref="B3:D22"/>
      <pageMargins left="0.7" right="0.7" top="0.75" bottom="0.75" header="0.3" footer="0.3"/>
      <pageSetup paperSize="11" orientation="portrait" r:id="rId1"/>
    </customSheetView>
  </customSheetViews>
  <mergeCells count="62">
    <mergeCell ref="B1:D1"/>
    <mergeCell ref="G1:I1"/>
    <mergeCell ref="L1:N1"/>
    <mergeCell ref="Q1:S1"/>
    <mergeCell ref="C15:D16"/>
    <mergeCell ref="M7:N8"/>
    <mergeCell ref="L9:L10"/>
    <mergeCell ref="M9:N10"/>
    <mergeCell ref="G3:I3"/>
    <mergeCell ref="B3:D3"/>
    <mergeCell ref="L3:N3"/>
    <mergeCell ref="B9:B10"/>
    <mergeCell ref="C9:D10"/>
    <mergeCell ref="B7:B8"/>
    <mergeCell ref="C7:D8"/>
    <mergeCell ref="G7:G8"/>
    <mergeCell ref="G9:G10"/>
    <mergeCell ref="G18:I22"/>
    <mergeCell ref="L4:N5"/>
    <mergeCell ref="L11:L12"/>
    <mergeCell ref="M11:N12"/>
    <mergeCell ref="L13:L14"/>
    <mergeCell ref="M13:N14"/>
    <mergeCell ref="L15:L16"/>
    <mergeCell ref="M15:N16"/>
    <mergeCell ref="L17:N17"/>
    <mergeCell ref="L18:N22"/>
    <mergeCell ref="H7:I8"/>
    <mergeCell ref="H9:I10"/>
    <mergeCell ref="L6:N6"/>
    <mergeCell ref="L7:L8"/>
    <mergeCell ref="B18:D22"/>
    <mergeCell ref="B4:D5"/>
    <mergeCell ref="G4:I5"/>
    <mergeCell ref="G11:G12"/>
    <mergeCell ref="H11:I12"/>
    <mergeCell ref="G13:G14"/>
    <mergeCell ref="H13:I14"/>
    <mergeCell ref="G15:G16"/>
    <mergeCell ref="H15:I16"/>
    <mergeCell ref="G17:I17"/>
    <mergeCell ref="B11:B12"/>
    <mergeCell ref="B13:B14"/>
    <mergeCell ref="B15:B16"/>
    <mergeCell ref="B17:D17"/>
    <mergeCell ref="C11:D12"/>
    <mergeCell ref="C13:D14"/>
    <mergeCell ref="Q3:S3"/>
    <mergeCell ref="Q4:S5"/>
    <mergeCell ref="Q6:S6"/>
    <mergeCell ref="Q7:Q8"/>
    <mergeCell ref="R7:S8"/>
    <mergeCell ref="Q15:Q16"/>
    <mergeCell ref="R15:S16"/>
    <mergeCell ref="Q17:S17"/>
    <mergeCell ref="Q18:S22"/>
    <mergeCell ref="Q9:Q10"/>
    <mergeCell ref="R9:S10"/>
    <mergeCell ref="Q11:Q12"/>
    <mergeCell ref="R11:S12"/>
    <mergeCell ref="Q13:Q14"/>
    <mergeCell ref="R13:S14"/>
  </mergeCells>
  <pageMargins left="0.7" right="0.7" top="0.75" bottom="0.75" header="0.3" footer="0.3"/>
  <pageSetup paperSize="11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O26"/>
  <sheetViews>
    <sheetView workbookViewId="0">
      <selection activeCell="L15" sqref="L15"/>
    </sheetView>
  </sheetViews>
  <sheetFormatPr baseColWidth="10" defaultRowHeight="15" x14ac:dyDescent="0.25"/>
  <sheetData>
    <row r="4" spans="1:15" ht="15.75" thickBot="1" x14ac:dyDescent="0.3"/>
    <row r="5" spans="1:15" ht="15.75" thickBot="1" x14ac:dyDescent="0.3">
      <c r="A5" s="315" t="s">
        <v>328</v>
      </c>
      <c r="B5" s="316"/>
      <c r="C5" s="317"/>
      <c r="D5" s="1"/>
      <c r="E5" s="315" t="s">
        <v>275</v>
      </c>
      <c r="F5" s="316"/>
      <c r="G5" s="317"/>
      <c r="I5" s="315" t="s">
        <v>343</v>
      </c>
      <c r="J5" s="316"/>
      <c r="K5" s="317"/>
      <c r="M5" s="315" t="s">
        <v>290</v>
      </c>
      <c r="N5" s="316"/>
      <c r="O5" s="317"/>
    </row>
    <row r="7" spans="1:15" x14ac:dyDescent="0.25">
      <c r="B7" s="135"/>
      <c r="C7" s="135"/>
      <c r="D7" s="135"/>
    </row>
    <row r="8" spans="1:15" x14ac:dyDescent="0.25">
      <c r="B8" s="138"/>
      <c r="C8" s="138"/>
      <c r="D8" s="138"/>
    </row>
    <row r="9" spans="1:15" x14ac:dyDescent="0.25">
      <c r="B9" s="138"/>
      <c r="C9" s="138"/>
      <c r="D9" s="138"/>
    </row>
    <row r="10" spans="1:15" x14ac:dyDescent="0.25">
      <c r="B10" s="133"/>
      <c r="C10" s="133"/>
      <c r="D10" s="133"/>
    </row>
    <row r="11" spans="1:15" x14ac:dyDescent="0.25">
      <c r="B11" s="138"/>
      <c r="C11" s="139"/>
      <c r="D11" s="138"/>
    </row>
    <row r="12" spans="1:15" x14ac:dyDescent="0.25">
      <c r="B12" s="138"/>
      <c r="C12" s="138"/>
      <c r="D12" s="138"/>
    </row>
    <row r="13" spans="1:15" x14ac:dyDescent="0.25">
      <c r="B13" s="138"/>
      <c r="C13" s="138"/>
      <c r="D13" s="138"/>
    </row>
    <row r="14" spans="1:15" x14ac:dyDescent="0.25">
      <c r="B14" s="138"/>
      <c r="C14" s="138"/>
      <c r="D14" s="138"/>
    </row>
    <row r="15" spans="1:15" x14ac:dyDescent="0.25">
      <c r="B15" s="138"/>
      <c r="C15" s="138"/>
      <c r="D15" s="138"/>
    </row>
    <row r="16" spans="1:15" x14ac:dyDescent="0.25">
      <c r="B16" s="138"/>
      <c r="C16" s="138"/>
      <c r="D16" s="138"/>
    </row>
    <row r="17" spans="2:4" x14ac:dyDescent="0.25">
      <c r="B17" s="138"/>
      <c r="C17" s="138"/>
      <c r="D17" s="138"/>
    </row>
    <row r="18" spans="2:4" x14ac:dyDescent="0.25">
      <c r="B18" s="138"/>
      <c r="C18" s="138"/>
      <c r="D18" s="138"/>
    </row>
    <row r="19" spans="2:4" x14ac:dyDescent="0.25">
      <c r="B19" s="138"/>
      <c r="C19" s="138"/>
      <c r="D19" s="138"/>
    </row>
    <row r="20" spans="2:4" x14ac:dyDescent="0.25">
      <c r="B20" s="138"/>
      <c r="C20" s="138"/>
      <c r="D20" s="138"/>
    </row>
    <row r="21" spans="2:4" x14ac:dyDescent="0.25">
      <c r="B21" s="135"/>
      <c r="C21" s="135"/>
      <c r="D21" s="135"/>
    </row>
    <row r="22" spans="2:4" x14ac:dyDescent="0.25">
      <c r="B22" s="138"/>
      <c r="C22" s="138"/>
      <c r="D22" s="138"/>
    </row>
    <row r="23" spans="2:4" x14ac:dyDescent="0.25">
      <c r="B23" s="138"/>
      <c r="C23" s="138"/>
      <c r="D23" s="138"/>
    </row>
    <row r="24" spans="2:4" x14ac:dyDescent="0.25">
      <c r="B24" s="138"/>
      <c r="C24" s="138"/>
      <c r="D24" s="138"/>
    </row>
    <row r="25" spans="2:4" x14ac:dyDescent="0.25">
      <c r="B25" s="138"/>
      <c r="C25" s="138"/>
      <c r="D25" s="138"/>
    </row>
    <row r="26" spans="2:4" x14ac:dyDescent="0.25">
      <c r="B26" s="138"/>
      <c r="C26" s="138"/>
      <c r="D26" s="138"/>
    </row>
  </sheetData>
  <customSheetViews>
    <customSheetView guid="{BEC9AF16-527E-4C7F-A4F3-918F548B9822}">
      <selection activeCell="D33" sqref="D33"/>
      <pageMargins left="0.7" right="0.7" top="0.75" bottom="0.75" header="0.3" footer="0.3"/>
    </customSheetView>
  </customSheetViews>
  <mergeCells count="4">
    <mergeCell ref="A5:C5"/>
    <mergeCell ref="E5:G5"/>
    <mergeCell ref="I5:K5"/>
    <mergeCell ref="M5:O5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C168"/>
  <sheetViews>
    <sheetView workbookViewId="0">
      <selection activeCell="E27" sqref="E27"/>
    </sheetView>
  </sheetViews>
  <sheetFormatPr baseColWidth="10" defaultRowHeight="15" x14ac:dyDescent="0.25"/>
  <cols>
    <col min="2" max="2" width="24.7109375" customWidth="1"/>
  </cols>
  <sheetData>
    <row r="1" spans="2:3" ht="15.75" thickBot="1" x14ac:dyDescent="0.3">
      <c r="B1" s="79" t="s">
        <v>291</v>
      </c>
      <c r="C1" s="78"/>
    </row>
    <row r="2" spans="2:3" x14ac:dyDescent="0.25">
      <c r="B2" s="80" t="s">
        <v>292</v>
      </c>
      <c r="C2" s="78"/>
    </row>
    <row r="3" spans="2:3" x14ac:dyDescent="0.25">
      <c r="B3" s="80" t="s">
        <v>293</v>
      </c>
      <c r="C3" s="1"/>
    </row>
    <row r="4" spans="2:3" x14ac:dyDescent="0.25">
      <c r="B4" s="80" t="s">
        <v>299</v>
      </c>
      <c r="C4" s="1"/>
    </row>
    <row r="5" spans="2:3" x14ac:dyDescent="0.25">
      <c r="B5" s="82" t="s">
        <v>307</v>
      </c>
      <c r="C5" s="1"/>
    </row>
    <row r="6" spans="2:3" x14ac:dyDescent="0.25">
      <c r="B6" s="80" t="s">
        <v>294</v>
      </c>
      <c r="C6" s="1"/>
    </row>
    <row r="7" spans="2:3" x14ac:dyDescent="0.25">
      <c r="B7" s="80" t="s">
        <v>317</v>
      </c>
      <c r="C7" s="1"/>
    </row>
    <row r="8" spans="2:3" x14ac:dyDescent="0.25">
      <c r="B8" s="80" t="s">
        <v>295</v>
      </c>
      <c r="C8" s="1"/>
    </row>
    <row r="9" spans="2:3" x14ac:dyDescent="0.25">
      <c r="B9" s="80" t="s">
        <v>313</v>
      </c>
      <c r="C9" s="1"/>
    </row>
    <row r="10" spans="2:3" x14ac:dyDescent="0.25">
      <c r="B10" s="81" t="s">
        <v>298</v>
      </c>
      <c r="C10" s="1"/>
    </row>
    <row r="11" spans="2:3" x14ac:dyDescent="0.25">
      <c r="B11" s="80" t="s">
        <v>296</v>
      </c>
      <c r="C11" s="1"/>
    </row>
    <row r="12" spans="2:3" x14ac:dyDescent="0.25">
      <c r="B12" s="80" t="s">
        <v>312</v>
      </c>
      <c r="C12" s="1"/>
    </row>
    <row r="13" spans="2:3" x14ac:dyDescent="0.25">
      <c r="B13" s="80" t="s">
        <v>314</v>
      </c>
      <c r="C13" s="1"/>
    </row>
    <row r="14" spans="2:3" x14ac:dyDescent="0.25">
      <c r="B14" s="80" t="s">
        <v>303</v>
      </c>
      <c r="C14" s="1"/>
    </row>
    <row r="15" spans="2:3" x14ac:dyDescent="0.25">
      <c r="B15" s="80" t="s">
        <v>311</v>
      </c>
      <c r="C15" s="1"/>
    </row>
    <row r="16" spans="2:3" x14ac:dyDescent="0.25">
      <c r="B16" s="80" t="s">
        <v>304</v>
      </c>
      <c r="C16" s="1"/>
    </row>
    <row r="17" spans="2:3" x14ac:dyDescent="0.25">
      <c r="B17" s="83" t="s">
        <v>315</v>
      </c>
      <c r="C17" s="1"/>
    </row>
    <row r="18" spans="2:3" x14ac:dyDescent="0.25">
      <c r="B18" s="80" t="s">
        <v>300</v>
      </c>
      <c r="C18" s="1"/>
    </row>
    <row r="19" spans="2:3" x14ac:dyDescent="0.25">
      <c r="B19" s="80" t="s">
        <v>301</v>
      </c>
      <c r="C19" s="1"/>
    </row>
    <row r="20" spans="2:3" x14ac:dyDescent="0.25">
      <c r="B20" s="80" t="s">
        <v>305</v>
      </c>
      <c r="C20" s="1"/>
    </row>
    <row r="21" spans="2:3" x14ac:dyDescent="0.25">
      <c r="B21" s="80" t="s">
        <v>310</v>
      </c>
      <c r="C21" s="1"/>
    </row>
    <row r="22" spans="2:3" x14ac:dyDescent="0.25">
      <c r="B22" s="80" t="s">
        <v>308</v>
      </c>
      <c r="C22" s="1"/>
    </row>
    <row r="23" spans="2:3" x14ac:dyDescent="0.25">
      <c r="B23" s="80" t="s">
        <v>316</v>
      </c>
      <c r="C23" s="1"/>
    </row>
    <row r="24" spans="2:3" x14ac:dyDescent="0.25">
      <c r="B24" s="80" t="s">
        <v>309</v>
      </c>
      <c r="C24" s="1"/>
    </row>
    <row r="25" spans="2:3" x14ac:dyDescent="0.25">
      <c r="B25" s="80" t="s">
        <v>302</v>
      </c>
      <c r="C25" s="1"/>
    </row>
    <row r="26" spans="2:3" x14ac:dyDescent="0.25">
      <c r="B26" s="80" t="s">
        <v>297</v>
      </c>
      <c r="C26" s="1"/>
    </row>
    <row r="27" spans="2:3" ht="15.75" thickBot="1" x14ac:dyDescent="0.3">
      <c r="B27" s="84" t="s">
        <v>306</v>
      </c>
      <c r="C27" s="1"/>
    </row>
    <row r="28" spans="2:3" x14ac:dyDescent="0.25">
      <c r="B28" s="1"/>
      <c r="C28" s="1"/>
    </row>
    <row r="29" spans="2:3" x14ac:dyDescent="0.25">
      <c r="B29" s="1"/>
      <c r="C29" s="1"/>
    </row>
    <row r="30" spans="2:3" x14ac:dyDescent="0.25">
      <c r="B30" s="1"/>
      <c r="C30" s="1"/>
    </row>
    <row r="31" spans="2:3" x14ac:dyDescent="0.25">
      <c r="B31" s="1"/>
      <c r="C31" s="1"/>
    </row>
    <row r="32" spans="2:3" x14ac:dyDescent="0.25">
      <c r="B32" s="1"/>
      <c r="C32" s="1"/>
    </row>
    <row r="33" spans="2:3" x14ac:dyDescent="0.25">
      <c r="B33" s="1"/>
      <c r="C33" s="1"/>
    </row>
    <row r="34" spans="2:3" x14ac:dyDescent="0.25">
      <c r="B34" s="1"/>
      <c r="C34" s="1"/>
    </row>
    <row r="35" spans="2:3" x14ac:dyDescent="0.25">
      <c r="B35" s="1"/>
      <c r="C35" s="1"/>
    </row>
    <row r="36" spans="2:3" x14ac:dyDescent="0.25">
      <c r="B36" s="1"/>
      <c r="C36" s="1"/>
    </row>
    <row r="37" spans="2:3" x14ac:dyDescent="0.25">
      <c r="B37" s="1"/>
      <c r="C37" s="1"/>
    </row>
    <row r="38" spans="2:3" x14ac:dyDescent="0.25">
      <c r="B38" s="1"/>
      <c r="C38" s="1"/>
    </row>
    <row r="39" spans="2:3" x14ac:dyDescent="0.25">
      <c r="B39" s="1"/>
      <c r="C39" s="1"/>
    </row>
    <row r="40" spans="2:3" x14ac:dyDescent="0.25">
      <c r="B40" s="1"/>
      <c r="C40" s="1"/>
    </row>
    <row r="41" spans="2:3" x14ac:dyDescent="0.25">
      <c r="B41" s="1"/>
      <c r="C41" s="1"/>
    </row>
    <row r="42" spans="2:3" x14ac:dyDescent="0.25">
      <c r="B42" s="1"/>
      <c r="C42" s="1"/>
    </row>
    <row r="43" spans="2:3" x14ac:dyDescent="0.25">
      <c r="B43" s="1"/>
      <c r="C43" s="1"/>
    </row>
    <row r="44" spans="2:3" x14ac:dyDescent="0.25">
      <c r="B44" s="1"/>
      <c r="C44" s="1"/>
    </row>
    <row r="45" spans="2:3" x14ac:dyDescent="0.25">
      <c r="B45" s="1"/>
      <c r="C45" s="1"/>
    </row>
    <row r="46" spans="2:3" x14ac:dyDescent="0.25">
      <c r="B46" s="1"/>
      <c r="C46" s="1"/>
    </row>
    <row r="47" spans="2:3" x14ac:dyDescent="0.25">
      <c r="B47" s="1"/>
      <c r="C47" s="1"/>
    </row>
    <row r="48" spans="2:3" x14ac:dyDescent="0.25">
      <c r="B48" s="1"/>
      <c r="C48" s="1"/>
    </row>
    <row r="49" spans="2:3" x14ac:dyDescent="0.25">
      <c r="B49" s="1"/>
      <c r="C49" s="1"/>
    </row>
    <row r="50" spans="2:3" x14ac:dyDescent="0.25">
      <c r="B50" s="1"/>
      <c r="C50" s="1"/>
    </row>
    <row r="51" spans="2:3" x14ac:dyDescent="0.25">
      <c r="B51" s="1"/>
      <c r="C51" s="1"/>
    </row>
    <row r="52" spans="2:3" x14ac:dyDescent="0.25">
      <c r="B52" s="1"/>
      <c r="C52" s="1"/>
    </row>
    <row r="53" spans="2:3" x14ac:dyDescent="0.25">
      <c r="B53" s="1"/>
      <c r="C53" s="1"/>
    </row>
    <row r="54" spans="2:3" x14ac:dyDescent="0.25">
      <c r="B54" s="1"/>
      <c r="C54" s="1"/>
    </row>
    <row r="55" spans="2:3" x14ac:dyDescent="0.25">
      <c r="B55" s="1"/>
      <c r="C55" s="1"/>
    </row>
    <row r="56" spans="2:3" x14ac:dyDescent="0.25">
      <c r="B56" s="1"/>
      <c r="C56" s="1"/>
    </row>
    <row r="57" spans="2:3" x14ac:dyDescent="0.25">
      <c r="B57" s="1"/>
      <c r="C57" s="1"/>
    </row>
    <row r="58" spans="2:3" x14ac:dyDescent="0.25">
      <c r="B58" s="1"/>
      <c r="C58" s="1"/>
    </row>
    <row r="59" spans="2:3" x14ac:dyDescent="0.25">
      <c r="B59" s="1"/>
      <c r="C59" s="1"/>
    </row>
    <row r="60" spans="2:3" x14ac:dyDescent="0.25">
      <c r="B60" s="1"/>
      <c r="C60" s="1"/>
    </row>
    <row r="61" spans="2:3" x14ac:dyDescent="0.25">
      <c r="B61" s="1"/>
      <c r="C61" s="1"/>
    </row>
    <row r="62" spans="2:3" x14ac:dyDescent="0.25">
      <c r="B62" s="1"/>
      <c r="C62" s="1"/>
    </row>
    <row r="63" spans="2:3" x14ac:dyDescent="0.25">
      <c r="B63" s="1"/>
      <c r="C63" s="1"/>
    </row>
    <row r="64" spans="2:3" x14ac:dyDescent="0.25">
      <c r="B64" s="1"/>
      <c r="C64" s="1"/>
    </row>
    <row r="65" spans="2:3" x14ac:dyDescent="0.25">
      <c r="B65" s="1"/>
      <c r="C65" s="1"/>
    </row>
    <row r="66" spans="2:3" x14ac:dyDescent="0.25">
      <c r="B66" s="1"/>
      <c r="C66" s="1"/>
    </row>
    <row r="67" spans="2:3" x14ac:dyDescent="0.25">
      <c r="B67" s="1"/>
      <c r="C67" s="1"/>
    </row>
    <row r="68" spans="2:3" x14ac:dyDescent="0.25">
      <c r="B68" s="1"/>
      <c r="C68" s="1"/>
    </row>
    <row r="69" spans="2:3" x14ac:dyDescent="0.25">
      <c r="B69" s="1"/>
      <c r="C69" s="1"/>
    </row>
    <row r="70" spans="2:3" x14ac:dyDescent="0.25">
      <c r="B70" s="1"/>
      <c r="C70" s="1"/>
    </row>
    <row r="71" spans="2:3" x14ac:dyDescent="0.25">
      <c r="B71" s="1"/>
      <c r="C71" s="1"/>
    </row>
    <row r="72" spans="2:3" x14ac:dyDescent="0.25">
      <c r="B72" s="1"/>
      <c r="C72" s="1"/>
    </row>
    <row r="73" spans="2:3" x14ac:dyDescent="0.25">
      <c r="B73" s="1"/>
      <c r="C73" s="1"/>
    </row>
    <row r="74" spans="2:3" x14ac:dyDescent="0.25">
      <c r="B74" s="1"/>
      <c r="C74" s="1"/>
    </row>
    <row r="75" spans="2:3" x14ac:dyDescent="0.25">
      <c r="B75" s="1"/>
      <c r="C75" s="1"/>
    </row>
    <row r="76" spans="2:3" x14ac:dyDescent="0.25">
      <c r="B76" s="1"/>
      <c r="C76" s="1"/>
    </row>
    <row r="77" spans="2:3" x14ac:dyDescent="0.25">
      <c r="B77" s="1"/>
      <c r="C77" s="1"/>
    </row>
    <row r="78" spans="2:3" x14ac:dyDescent="0.25">
      <c r="B78" s="1"/>
      <c r="C78" s="1"/>
    </row>
    <row r="79" spans="2:3" x14ac:dyDescent="0.25">
      <c r="B79" s="1"/>
      <c r="C79" s="1"/>
    </row>
    <row r="80" spans="2:3" x14ac:dyDescent="0.25">
      <c r="B80" s="1"/>
      <c r="C80" s="1"/>
    </row>
    <row r="81" spans="2:3" x14ac:dyDescent="0.25">
      <c r="B81" s="1"/>
      <c r="C81" s="1"/>
    </row>
    <row r="82" spans="2:3" x14ac:dyDescent="0.25">
      <c r="B82" s="1"/>
      <c r="C82" s="1"/>
    </row>
    <row r="83" spans="2:3" x14ac:dyDescent="0.25">
      <c r="B83" s="1"/>
      <c r="C83" s="1"/>
    </row>
    <row r="84" spans="2:3" x14ac:dyDescent="0.25">
      <c r="B84" s="1"/>
      <c r="C84" s="1"/>
    </row>
    <row r="85" spans="2:3" x14ac:dyDescent="0.25">
      <c r="B85" s="1"/>
      <c r="C85" s="1"/>
    </row>
    <row r="86" spans="2:3" x14ac:dyDescent="0.25">
      <c r="B86" s="1"/>
      <c r="C86" s="1"/>
    </row>
    <row r="87" spans="2:3" x14ac:dyDescent="0.25">
      <c r="B87" s="1"/>
      <c r="C87" s="1"/>
    </row>
    <row r="88" spans="2:3" x14ac:dyDescent="0.25">
      <c r="B88" s="1"/>
      <c r="C88" s="1"/>
    </row>
    <row r="89" spans="2:3" x14ac:dyDescent="0.25">
      <c r="B89" s="1"/>
      <c r="C89" s="1"/>
    </row>
    <row r="90" spans="2:3" x14ac:dyDescent="0.25">
      <c r="B90" s="1"/>
      <c r="C90" s="1"/>
    </row>
    <row r="91" spans="2:3" x14ac:dyDescent="0.25">
      <c r="B91" s="1"/>
      <c r="C91" s="1"/>
    </row>
    <row r="92" spans="2:3" x14ac:dyDescent="0.25">
      <c r="B92" s="1"/>
      <c r="C92" s="1"/>
    </row>
    <row r="93" spans="2:3" x14ac:dyDescent="0.25">
      <c r="B93" s="1"/>
      <c r="C93" s="1"/>
    </row>
    <row r="94" spans="2:3" x14ac:dyDescent="0.25">
      <c r="B94" s="1"/>
      <c r="C94" s="1"/>
    </row>
    <row r="95" spans="2:3" x14ac:dyDescent="0.25">
      <c r="B95" s="1"/>
      <c r="C95" s="1"/>
    </row>
    <row r="96" spans="2:3" x14ac:dyDescent="0.25">
      <c r="B96" s="1"/>
      <c r="C96" s="1"/>
    </row>
    <row r="97" spans="2:3" x14ac:dyDescent="0.25">
      <c r="B97" s="1"/>
      <c r="C97" s="1"/>
    </row>
    <row r="98" spans="2:3" x14ac:dyDescent="0.25">
      <c r="B98" s="1"/>
      <c r="C98" s="1"/>
    </row>
    <row r="99" spans="2:3" x14ac:dyDescent="0.25">
      <c r="B99" s="1"/>
      <c r="C99" s="1"/>
    </row>
    <row r="100" spans="2:3" x14ac:dyDescent="0.25">
      <c r="B100" s="1"/>
      <c r="C100" s="1"/>
    </row>
    <row r="101" spans="2:3" x14ac:dyDescent="0.25">
      <c r="B101" s="1"/>
      <c r="C101" s="1"/>
    </row>
    <row r="102" spans="2:3" x14ac:dyDescent="0.25">
      <c r="B102" s="1"/>
      <c r="C102" s="1"/>
    </row>
    <row r="103" spans="2:3" x14ac:dyDescent="0.25">
      <c r="B103" s="1"/>
      <c r="C103" s="1"/>
    </row>
    <row r="104" spans="2:3" x14ac:dyDescent="0.25">
      <c r="B104" s="1"/>
      <c r="C104" s="1"/>
    </row>
    <row r="105" spans="2:3" x14ac:dyDescent="0.25">
      <c r="B105" s="1"/>
      <c r="C105" s="1"/>
    </row>
    <row r="106" spans="2:3" x14ac:dyDescent="0.25">
      <c r="B106" s="1"/>
      <c r="C106" s="1"/>
    </row>
    <row r="107" spans="2:3" x14ac:dyDescent="0.25">
      <c r="B107" s="1"/>
      <c r="C107" s="1"/>
    </row>
    <row r="108" spans="2:3" x14ac:dyDescent="0.25">
      <c r="B108" s="1"/>
      <c r="C108" s="1"/>
    </row>
    <row r="109" spans="2:3" x14ac:dyDescent="0.25">
      <c r="B109" s="1"/>
      <c r="C109" s="1"/>
    </row>
    <row r="110" spans="2:3" x14ac:dyDescent="0.25">
      <c r="B110" s="1"/>
      <c r="C110" s="1"/>
    </row>
    <row r="111" spans="2:3" x14ac:dyDescent="0.25">
      <c r="B111" s="1"/>
      <c r="C111" s="1"/>
    </row>
    <row r="112" spans="2:3" x14ac:dyDescent="0.25">
      <c r="B112" s="1"/>
      <c r="C112" s="1"/>
    </row>
    <row r="113" spans="2:3" x14ac:dyDescent="0.25">
      <c r="B113" s="1"/>
      <c r="C113" s="1"/>
    </row>
    <row r="114" spans="2:3" x14ac:dyDescent="0.25">
      <c r="B114" s="1"/>
      <c r="C114" s="1"/>
    </row>
    <row r="115" spans="2:3" x14ac:dyDescent="0.25">
      <c r="B115" s="1"/>
      <c r="C115" s="1"/>
    </row>
    <row r="116" spans="2:3" x14ac:dyDescent="0.25">
      <c r="B116" s="1"/>
      <c r="C116" s="1"/>
    </row>
    <row r="117" spans="2:3" x14ac:dyDescent="0.25">
      <c r="B117" s="1"/>
      <c r="C117" s="1"/>
    </row>
    <row r="118" spans="2:3" x14ac:dyDescent="0.25">
      <c r="B118" s="1"/>
      <c r="C118" s="1"/>
    </row>
    <row r="119" spans="2:3" x14ac:dyDescent="0.25">
      <c r="B119" s="1"/>
      <c r="C119" s="1"/>
    </row>
    <row r="120" spans="2:3" x14ac:dyDescent="0.25">
      <c r="B120" s="1"/>
      <c r="C120" s="1"/>
    </row>
    <row r="121" spans="2:3" x14ac:dyDescent="0.25">
      <c r="B121" s="1"/>
      <c r="C121" s="1"/>
    </row>
    <row r="122" spans="2:3" x14ac:dyDescent="0.25">
      <c r="B122" s="1"/>
      <c r="C122" s="1"/>
    </row>
    <row r="123" spans="2:3" x14ac:dyDescent="0.25">
      <c r="B123" s="1"/>
      <c r="C123" s="1"/>
    </row>
    <row r="124" spans="2:3" x14ac:dyDescent="0.25">
      <c r="B124" s="1"/>
      <c r="C124" s="1"/>
    </row>
    <row r="125" spans="2:3" x14ac:dyDescent="0.25">
      <c r="B125" s="1"/>
      <c r="C125" s="1"/>
    </row>
    <row r="126" spans="2:3" x14ac:dyDescent="0.25">
      <c r="B126" s="1"/>
      <c r="C126" s="1"/>
    </row>
    <row r="127" spans="2:3" x14ac:dyDescent="0.25">
      <c r="B127" s="1"/>
      <c r="C127" s="1"/>
    </row>
    <row r="128" spans="2:3" x14ac:dyDescent="0.25">
      <c r="B128" s="1"/>
      <c r="C128" s="1"/>
    </row>
    <row r="129" spans="2:3" x14ac:dyDescent="0.25">
      <c r="B129" s="1"/>
      <c r="C129" s="1"/>
    </row>
    <row r="130" spans="2:3" x14ac:dyDescent="0.25">
      <c r="B130" s="1"/>
      <c r="C130" s="1"/>
    </row>
    <row r="131" spans="2:3" x14ac:dyDescent="0.25">
      <c r="B131" s="1"/>
      <c r="C131" s="1"/>
    </row>
    <row r="132" spans="2:3" x14ac:dyDescent="0.25">
      <c r="B132" s="1"/>
      <c r="C132" s="1"/>
    </row>
    <row r="133" spans="2:3" x14ac:dyDescent="0.25">
      <c r="B133" s="1"/>
      <c r="C133" s="1"/>
    </row>
    <row r="134" spans="2:3" x14ac:dyDescent="0.25">
      <c r="B134" s="1"/>
      <c r="C134" s="1"/>
    </row>
    <row r="135" spans="2:3" x14ac:dyDescent="0.25">
      <c r="B135" s="1"/>
      <c r="C135" s="1"/>
    </row>
    <row r="136" spans="2:3" x14ac:dyDescent="0.25">
      <c r="B136" s="1"/>
      <c r="C136" s="1"/>
    </row>
    <row r="137" spans="2:3" x14ac:dyDescent="0.25">
      <c r="B137" s="1"/>
      <c r="C137" s="1"/>
    </row>
    <row r="138" spans="2:3" x14ac:dyDescent="0.25">
      <c r="B138" s="1"/>
      <c r="C138" s="1"/>
    </row>
    <row r="139" spans="2:3" x14ac:dyDescent="0.25">
      <c r="B139" s="1"/>
      <c r="C139" s="1"/>
    </row>
    <row r="140" spans="2:3" x14ac:dyDescent="0.25">
      <c r="B140" s="1"/>
      <c r="C140" s="1"/>
    </row>
    <row r="141" spans="2:3" x14ac:dyDescent="0.25">
      <c r="B141" s="1"/>
      <c r="C141" s="1"/>
    </row>
    <row r="142" spans="2:3" x14ac:dyDescent="0.25">
      <c r="B142" s="1"/>
      <c r="C142" s="1"/>
    </row>
    <row r="143" spans="2:3" x14ac:dyDescent="0.25">
      <c r="B143" s="1"/>
      <c r="C143" s="1"/>
    </row>
    <row r="144" spans="2:3" x14ac:dyDescent="0.25">
      <c r="B144" s="1"/>
      <c r="C144" s="1"/>
    </row>
    <row r="145" spans="2:3" x14ac:dyDescent="0.25">
      <c r="B145" s="1"/>
      <c r="C145" s="1"/>
    </row>
    <row r="146" spans="2:3" x14ac:dyDescent="0.25">
      <c r="B146" s="1"/>
      <c r="C146" s="1"/>
    </row>
    <row r="147" spans="2:3" x14ac:dyDescent="0.25">
      <c r="B147" s="1"/>
      <c r="C147" s="1"/>
    </row>
    <row r="148" spans="2:3" x14ac:dyDescent="0.25">
      <c r="B148" s="1"/>
      <c r="C148" s="1"/>
    </row>
    <row r="149" spans="2:3" x14ac:dyDescent="0.25">
      <c r="B149" s="1"/>
      <c r="C149" s="1"/>
    </row>
    <row r="150" spans="2:3" x14ac:dyDescent="0.25">
      <c r="B150" s="1"/>
      <c r="C150" s="1"/>
    </row>
    <row r="151" spans="2:3" x14ac:dyDescent="0.25">
      <c r="B151" s="1"/>
      <c r="C151" s="1"/>
    </row>
    <row r="152" spans="2:3" x14ac:dyDescent="0.25">
      <c r="B152" s="1"/>
      <c r="C152" s="1"/>
    </row>
    <row r="153" spans="2:3" x14ac:dyDescent="0.25">
      <c r="B153" s="1"/>
      <c r="C153" s="1"/>
    </row>
    <row r="154" spans="2:3" x14ac:dyDescent="0.25">
      <c r="B154" s="1"/>
      <c r="C154" s="1"/>
    </row>
    <row r="155" spans="2:3" x14ac:dyDescent="0.25">
      <c r="B155" s="1"/>
      <c r="C155" s="1"/>
    </row>
    <row r="156" spans="2:3" x14ac:dyDescent="0.25">
      <c r="B156" s="1"/>
      <c r="C156" s="1"/>
    </row>
    <row r="157" spans="2:3" x14ac:dyDescent="0.25">
      <c r="B157" s="1"/>
      <c r="C157" s="1"/>
    </row>
    <row r="158" spans="2:3" x14ac:dyDescent="0.25">
      <c r="B158" s="1"/>
      <c r="C158" s="1"/>
    </row>
    <row r="159" spans="2:3" x14ac:dyDescent="0.25">
      <c r="B159" s="1"/>
      <c r="C159" s="1"/>
    </row>
    <row r="160" spans="2:3" x14ac:dyDescent="0.25">
      <c r="B160" s="1"/>
      <c r="C160" s="1"/>
    </row>
    <row r="161" spans="2:3" x14ac:dyDescent="0.25">
      <c r="B161" s="1"/>
      <c r="C161" s="1"/>
    </row>
    <row r="162" spans="2:3" x14ac:dyDescent="0.25">
      <c r="B162" s="1"/>
      <c r="C162" s="1"/>
    </row>
    <row r="163" spans="2:3" x14ac:dyDescent="0.25">
      <c r="B163" s="1"/>
      <c r="C163" s="1"/>
    </row>
    <row r="164" spans="2:3" x14ac:dyDescent="0.25">
      <c r="B164" s="1"/>
      <c r="C164" s="1"/>
    </row>
    <row r="165" spans="2:3" x14ac:dyDescent="0.25">
      <c r="B165" s="1"/>
      <c r="C165" s="1"/>
    </row>
    <row r="166" spans="2:3" x14ac:dyDescent="0.25">
      <c r="B166" s="1"/>
      <c r="C166" s="1"/>
    </row>
    <row r="167" spans="2:3" x14ac:dyDescent="0.25">
      <c r="B167" s="1"/>
      <c r="C167" s="1"/>
    </row>
    <row r="168" spans="2:3" x14ac:dyDescent="0.25">
      <c r="B168" s="1"/>
      <c r="C168" s="1"/>
    </row>
  </sheetData>
  <sortState ref="B2:B27">
    <sortCondition ref="B2"/>
  </sortState>
  <customSheetViews>
    <customSheetView guid="{BEC9AF16-527E-4C7F-A4F3-918F548B9822}">
      <selection activeCell="B12" sqref="B12"/>
      <pageMargins left="0.7" right="0.7" top="0.75" bottom="0.75" header="0.3" footer="0.3"/>
    </customSheetView>
  </customSheetView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A127"/>
  <sheetViews>
    <sheetView topLeftCell="A22" workbookViewId="0">
      <selection activeCell="B4" sqref="B4"/>
    </sheetView>
  </sheetViews>
  <sheetFormatPr baseColWidth="10" defaultRowHeight="15" x14ac:dyDescent="0.25"/>
  <cols>
    <col min="1" max="1" width="14.140625" customWidth="1"/>
    <col min="2" max="2" width="14.28515625" customWidth="1"/>
    <col min="3" max="3" width="12.7109375" customWidth="1"/>
    <col min="4" max="5" width="13.28515625" customWidth="1"/>
    <col min="6" max="6" width="12.140625" customWidth="1"/>
    <col min="7" max="7" width="12.5703125" customWidth="1"/>
    <col min="14" max="14" width="13.5703125" customWidth="1"/>
    <col min="16" max="16" width="14.140625" customWidth="1"/>
    <col min="46" max="46" width="9.42578125" customWidth="1"/>
    <col min="47" max="47" width="16.5703125" customWidth="1"/>
    <col min="48" max="48" width="13.42578125" customWidth="1"/>
    <col min="49" max="49" width="12.5703125" customWidth="1"/>
    <col min="50" max="50" width="14.140625" customWidth="1"/>
  </cols>
  <sheetData>
    <row r="1" spans="1:13" x14ac:dyDescent="0.25">
      <c r="B1" s="124"/>
      <c r="C1" s="124"/>
      <c r="D1" s="124"/>
    </row>
    <row r="2" spans="1:13" x14ac:dyDescent="0.25">
      <c r="B2" s="314" t="s">
        <v>342</v>
      </c>
      <c r="C2" s="314"/>
      <c r="D2" s="314"/>
      <c r="F2" s="22"/>
      <c r="G2" s="22"/>
      <c r="H2" s="22"/>
      <c r="I2" s="22"/>
      <c r="J2" s="22"/>
      <c r="K2" s="22"/>
      <c r="L2" s="22"/>
      <c r="M2" s="22"/>
    </row>
    <row r="3" spans="1:13" x14ac:dyDescent="0.25">
      <c r="B3" s="2" t="s">
        <v>1</v>
      </c>
      <c r="C3" s="2" t="s">
        <v>281</v>
      </c>
      <c r="D3" s="2" t="s">
        <v>282</v>
      </c>
      <c r="F3" s="22"/>
      <c r="G3" s="22"/>
      <c r="H3" s="112"/>
      <c r="I3" s="121"/>
      <c r="J3" s="22"/>
      <c r="K3" s="22"/>
      <c r="L3" s="22"/>
      <c r="M3" s="22"/>
    </row>
    <row r="4" spans="1:13" x14ac:dyDescent="0.25">
      <c r="B4" s="2" t="s">
        <v>109</v>
      </c>
      <c r="C4" s="2" t="s">
        <v>112</v>
      </c>
      <c r="D4" s="2"/>
      <c r="F4" s="22"/>
      <c r="G4" s="22"/>
      <c r="H4" s="22"/>
      <c r="I4" s="22"/>
      <c r="J4" s="22"/>
      <c r="K4" s="22"/>
      <c r="L4" s="22"/>
      <c r="M4" s="22"/>
    </row>
    <row r="5" spans="1:13" x14ac:dyDescent="0.25">
      <c r="D5" s="93"/>
      <c r="F5" s="22"/>
      <c r="G5" s="22"/>
      <c r="H5" s="112"/>
      <c r="I5" s="112"/>
      <c r="J5" s="112"/>
      <c r="K5" s="22"/>
      <c r="L5" s="22"/>
      <c r="M5" s="22"/>
    </row>
    <row r="6" spans="1:13" x14ac:dyDescent="0.25">
      <c r="D6" s="97"/>
      <c r="F6" s="22"/>
      <c r="G6" s="112"/>
      <c r="H6" s="112"/>
      <c r="I6" s="112"/>
      <c r="J6" s="112"/>
      <c r="K6" s="22"/>
      <c r="L6" s="22"/>
      <c r="M6" s="22"/>
    </row>
    <row r="7" spans="1:13" x14ac:dyDescent="0.25">
      <c r="D7" s="97"/>
      <c r="F7" s="22"/>
      <c r="G7" s="112"/>
      <c r="H7" s="112"/>
      <c r="I7" s="112"/>
      <c r="J7" s="112"/>
      <c r="K7" s="22"/>
      <c r="L7" s="22"/>
      <c r="M7" s="22"/>
    </row>
    <row r="8" spans="1:13" x14ac:dyDescent="0.25">
      <c r="D8" s="97"/>
      <c r="F8" s="22"/>
      <c r="G8" s="112"/>
      <c r="H8" s="112"/>
      <c r="I8" s="112"/>
      <c r="J8" s="112"/>
      <c r="K8" s="22"/>
      <c r="L8" s="22"/>
      <c r="M8" s="22"/>
    </row>
    <row r="9" spans="1:13" ht="15.75" thickBot="1" x14ac:dyDescent="0.3">
      <c r="D9" s="97"/>
    </row>
    <row r="10" spans="1:13" x14ac:dyDescent="0.25">
      <c r="A10" s="120" t="s">
        <v>1</v>
      </c>
      <c r="B10" s="101"/>
      <c r="C10" s="101"/>
      <c r="D10" s="102"/>
      <c r="E10" s="101"/>
      <c r="F10" s="101"/>
      <c r="G10" s="101"/>
      <c r="H10" s="101"/>
      <c r="I10" s="103"/>
    </row>
    <row r="11" spans="1:13" x14ac:dyDescent="0.25">
      <c r="A11" s="104" t="s">
        <v>9</v>
      </c>
      <c r="B11" s="98" t="s">
        <v>10</v>
      </c>
      <c r="C11" s="22"/>
      <c r="D11" s="99"/>
      <c r="E11" s="22"/>
      <c r="F11" s="22"/>
      <c r="G11" s="22"/>
      <c r="H11" s="22"/>
      <c r="I11" s="105"/>
    </row>
    <row r="12" spans="1:13" x14ac:dyDescent="0.25">
      <c r="A12" s="104" t="s">
        <v>15</v>
      </c>
      <c r="B12" s="98" t="s">
        <v>16</v>
      </c>
      <c r="C12" s="22"/>
      <c r="D12" s="99"/>
      <c r="E12" s="22"/>
      <c r="F12" s="22"/>
      <c r="G12" s="22"/>
      <c r="H12" s="22"/>
      <c r="I12" s="105"/>
    </row>
    <row r="13" spans="1:13" x14ac:dyDescent="0.25">
      <c r="A13" s="106" t="s">
        <v>20</v>
      </c>
      <c r="B13" s="98" t="s">
        <v>16</v>
      </c>
      <c r="C13" s="98" t="s">
        <v>26</v>
      </c>
      <c r="D13" s="98" t="s">
        <v>30</v>
      </c>
      <c r="E13" s="98" t="s">
        <v>34</v>
      </c>
      <c r="F13" s="22"/>
      <c r="G13" s="22"/>
      <c r="H13" s="22"/>
      <c r="I13" s="105"/>
    </row>
    <row r="14" spans="1:13" x14ac:dyDescent="0.25">
      <c r="A14" s="104" t="s">
        <v>39</v>
      </c>
      <c r="B14" s="98" t="s">
        <v>30</v>
      </c>
      <c r="C14" s="22"/>
      <c r="D14" s="99"/>
      <c r="E14" s="22"/>
      <c r="F14" s="22"/>
      <c r="G14" s="22"/>
      <c r="H14" s="22"/>
      <c r="I14" s="105"/>
    </row>
    <row r="15" spans="1:13" x14ac:dyDescent="0.25">
      <c r="A15" s="104" t="s">
        <v>42</v>
      </c>
      <c r="B15" s="98" t="s">
        <v>43</v>
      </c>
      <c r="C15" s="98" t="s">
        <v>49</v>
      </c>
      <c r="D15" s="98" t="s">
        <v>55</v>
      </c>
      <c r="E15" s="98" t="s">
        <v>58</v>
      </c>
      <c r="F15" s="22"/>
      <c r="G15" s="22"/>
      <c r="H15" s="22"/>
      <c r="I15" s="105"/>
      <c r="K15" s="98"/>
      <c r="L15" s="98"/>
    </row>
    <row r="16" spans="1:13" x14ac:dyDescent="0.25">
      <c r="A16" s="104" t="s">
        <v>59</v>
      </c>
      <c r="B16" s="98" t="s">
        <v>16</v>
      </c>
      <c r="C16" s="98" t="s">
        <v>62</v>
      </c>
      <c r="D16" s="98" t="s">
        <v>34</v>
      </c>
      <c r="E16" s="98" t="s">
        <v>68</v>
      </c>
      <c r="F16" s="22"/>
      <c r="G16" s="22"/>
      <c r="H16" s="22"/>
      <c r="I16" s="105"/>
      <c r="K16" s="22"/>
      <c r="L16" s="22"/>
    </row>
    <row r="17" spans="1:24" x14ac:dyDescent="0.25">
      <c r="A17" s="104" t="s">
        <v>71</v>
      </c>
      <c r="B17" s="98" t="s">
        <v>72</v>
      </c>
      <c r="C17" s="98" t="s">
        <v>84</v>
      </c>
      <c r="D17" s="99"/>
      <c r="E17" s="100"/>
      <c r="F17" s="22"/>
      <c r="G17" s="22"/>
      <c r="H17" s="22"/>
      <c r="I17" s="105"/>
      <c r="K17" s="98"/>
      <c r="L17" s="98"/>
    </row>
    <row r="18" spans="1:24" x14ac:dyDescent="0.25">
      <c r="A18" s="104" t="s">
        <v>100</v>
      </c>
      <c r="B18" s="98" t="s">
        <v>16</v>
      </c>
      <c r="C18" s="98" t="s">
        <v>26</v>
      </c>
      <c r="D18" s="98" t="s">
        <v>34</v>
      </c>
      <c r="E18" s="98" t="s">
        <v>107</v>
      </c>
      <c r="F18" s="22"/>
      <c r="G18" s="22"/>
      <c r="H18" s="22"/>
      <c r="I18" s="105"/>
      <c r="K18" s="98"/>
      <c r="L18" s="98"/>
    </row>
    <row r="19" spans="1:24" x14ac:dyDescent="0.25">
      <c r="A19" s="104" t="s">
        <v>109</v>
      </c>
      <c r="B19" s="98" t="s">
        <v>110</v>
      </c>
      <c r="C19" s="98" t="s">
        <v>112</v>
      </c>
      <c r="D19" s="99"/>
      <c r="E19" s="100"/>
      <c r="F19" s="22"/>
      <c r="G19" s="22"/>
      <c r="H19" s="22"/>
      <c r="I19" s="105"/>
      <c r="K19" s="98"/>
      <c r="L19" s="98"/>
    </row>
    <row r="20" spans="1:24" x14ac:dyDescent="0.25">
      <c r="A20" s="104" t="s">
        <v>114</v>
      </c>
      <c r="B20" s="98" t="s">
        <v>115</v>
      </c>
      <c r="C20" s="98" t="s">
        <v>62</v>
      </c>
      <c r="D20" s="98" t="s">
        <v>122</v>
      </c>
      <c r="E20" s="98" t="s">
        <v>126</v>
      </c>
      <c r="F20" s="98" t="s">
        <v>110</v>
      </c>
      <c r="G20" s="98" t="s">
        <v>112</v>
      </c>
      <c r="H20" s="22"/>
      <c r="I20" s="105"/>
      <c r="K20" s="98"/>
      <c r="L20" s="98"/>
    </row>
    <row r="21" spans="1:24" x14ac:dyDescent="0.25">
      <c r="A21" s="104" t="s">
        <v>133</v>
      </c>
      <c r="B21" s="98" t="s">
        <v>134</v>
      </c>
      <c r="C21" s="98" t="s">
        <v>139</v>
      </c>
      <c r="D21" s="22"/>
      <c r="E21" s="22"/>
      <c r="F21" s="22"/>
      <c r="G21" s="22"/>
      <c r="H21" s="22"/>
      <c r="I21" s="105"/>
      <c r="K21" s="98"/>
      <c r="L21" s="98"/>
    </row>
    <row r="22" spans="1:24" x14ac:dyDescent="0.25">
      <c r="A22" s="104" t="s">
        <v>144</v>
      </c>
      <c r="B22" s="98" t="s">
        <v>145</v>
      </c>
      <c r="C22" s="98" t="s">
        <v>147</v>
      </c>
      <c r="D22" s="98" t="s">
        <v>149</v>
      </c>
      <c r="E22" s="98" t="s">
        <v>153</v>
      </c>
      <c r="F22" s="98" t="s">
        <v>158</v>
      </c>
      <c r="G22" s="98" t="s">
        <v>162</v>
      </c>
      <c r="H22" s="98" t="s">
        <v>166</v>
      </c>
      <c r="I22" s="107" t="s">
        <v>170</v>
      </c>
      <c r="K22" s="98"/>
      <c r="L22" s="98"/>
    </row>
    <row r="23" spans="1:24" x14ac:dyDescent="0.25">
      <c r="A23" s="104" t="s">
        <v>174</v>
      </c>
      <c r="B23" s="98" t="s">
        <v>175</v>
      </c>
      <c r="C23" s="98" t="s">
        <v>180</v>
      </c>
      <c r="D23" s="98" t="s">
        <v>189</v>
      </c>
      <c r="E23" s="22"/>
      <c r="F23" s="22"/>
      <c r="G23" s="22"/>
      <c r="H23" s="22"/>
      <c r="I23" s="105"/>
      <c r="K23" s="98"/>
      <c r="L23" s="98"/>
    </row>
    <row r="24" spans="1:24" x14ac:dyDescent="0.25">
      <c r="A24" s="104" t="s">
        <v>204</v>
      </c>
      <c r="B24" s="98" t="s">
        <v>205</v>
      </c>
      <c r="C24" s="98" t="s">
        <v>215</v>
      </c>
      <c r="D24" s="22"/>
      <c r="E24" s="22"/>
      <c r="F24" s="22"/>
      <c r="G24" s="22"/>
      <c r="H24" s="22"/>
      <c r="I24" s="105"/>
      <c r="K24" s="98"/>
      <c r="L24" s="22"/>
    </row>
    <row r="25" spans="1:24" x14ac:dyDescent="0.25">
      <c r="A25" s="104" t="s">
        <v>223</v>
      </c>
      <c r="B25" s="98" t="s">
        <v>224</v>
      </c>
      <c r="C25" s="98" t="s">
        <v>227</v>
      </c>
      <c r="D25" s="22"/>
      <c r="E25" s="22"/>
      <c r="F25" s="22"/>
      <c r="G25" s="22"/>
      <c r="H25" s="22"/>
      <c r="I25" s="105"/>
      <c r="K25" s="98"/>
      <c r="L25" s="22"/>
    </row>
    <row r="26" spans="1:24" ht="15.75" thickBot="1" x14ac:dyDescent="0.3">
      <c r="A26" s="108" t="s">
        <v>230</v>
      </c>
      <c r="B26" s="109" t="s">
        <v>231</v>
      </c>
      <c r="C26" s="109" t="s">
        <v>233</v>
      </c>
      <c r="D26" s="109" t="s">
        <v>237</v>
      </c>
      <c r="E26" s="109" t="s">
        <v>239</v>
      </c>
      <c r="F26" s="109" t="s">
        <v>242</v>
      </c>
      <c r="G26" s="109" t="s">
        <v>245</v>
      </c>
      <c r="H26" s="110"/>
      <c r="I26" s="111"/>
      <c r="K26" s="98"/>
      <c r="L26" s="22"/>
    </row>
    <row r="27" spans="1:24" ht="15.75" thickBot="1" x14ac:dyDescent="0.3">
      <c r="K27" s="98"/>
      <c r="L27" s="22"/>
    </row>
    <row r="28" spans="1:24" ht="15.75" thickBot="1" x14ac:dyDescent="0.3">
      <c r="A28" s="95" t="str">
        <f t="array" ref="A28:X28">TRANSPOSE(A11:A26)</f>
        <v>1300T 4/5</v>
      </c>
      <c r="B28" s="116" t="str">
        <v>1300T 6</v>
      </c>
      <c r="C28" s="95" t="str">
        <v>1600T 1/3/4/5</v>
      </c>
      <c r="D28" s="116" t="str">
        <v>2000T 1</v>
      </c>
      <c r="E28" s="95" t="str">
        <v>2000T 2</v>
      </c>
      <c r="F28" s="116" t="str">
        <v>2500T 2</v>
      </c>
      <c r="G28" s="95" t="str">
        <v>2500T 3</v>
      </c>
      <c r="H28" s="116" t="str">
        <v>2500T 4</v>
      </c>
      <c r="I28" s="95" t="str">
        <v>3000T</v>
      </c>
      <c r="J28" s="116" t="str">
        <v>4000T 1/2/3</v>
      </c>
      <c r="K28" s="95" t="str">
        <v>5000T 1</v>
      </c>
      <c r="L28" s="116" t="str">
        <v>5000T 2</v>
      </c>
      <c r="M28" s="95" t="str">
        <v>Hatebur 1</v>
      </c>
      <c r="N28" s="116" t="str">
        <v>Hatebur 2</v>
      </c>
      <c r="O28" s="95" t="str">
        <v>LCA</v>
      </c>
      <c r="P28" s="117" t="str">
        <v>PHA</v>
      </c>
      <c r="Q28" t="e">
        <v>#N/A</v>
      </c>
      <c r="R28" t="e">
        <v>#N/A</v>
      </c>
      <c r="S28" t="e">
        <v>#N/A</v>
      </c>
      <c r="T28" t="e">
        <v>#N/A</v>
      </c>
      <c r="U28" t="e">
        <v>#N/A</v>
      </c>
      <c r="V28" t="e">
        <v>#N/A</v>
      </c>
      <c r="W28" t="e">
        <v>#N/A</v>
      </c>
      <c r="X28" t="e">
        <v>#N/A</v>
      </c>
    </row>
    <row r="29" spans="1:24" x14ac:dyDescent="0.25">
      <c r="A29" s="118" t="s">
        <v>10</v>
      </c>
      <c r="B29" s="98" t="s">
        <v>16</v>
      </c>
      <c r="C29" s="119" t="str">
        <f t="array" ref="C29:C32">TRANSPOSE(B13:E13)</f>
        <v>DN42</v>
      </c>
      <c r="D29" s="98" t="s">
        <v>30</v>
      </c>
      <c r="E29" s="119" t="str">
        <f t="array" ref="E29:E32">TRANSPOSE(B15:E15)</f>
        <v>DN60 pos 1</v>
      </c>
      <c r="F29" s="112" t="str">
        <f t="array" ref="F29:F32">TRANSPOSE(B16:E16)</f>
        <v>DN42</v>
      </c>
      <c r="G29" s="119" t="str">
        <f t="array" ref="G29:G30">TRANSPOSE(B17:C17)</f>
        <v>D3</v>
      </c>
      <c r="H29" s="112" t="str">
        <f t="array" ref="H29:H32">TRANSPOSE((B18:E18))</f>
        <v>DN42</v>
      </c>
      <c r="I29" s="119" t="str">
        <f t="array" ref="I29:I30">TRANSPOSE(B19:C19)</f>
        <v>DN72</v>
      </c>
      <c r="J29" s="112" t="str">
        <f t="array" ref="J29:J34">TRANSPOSE(B20:G20)</f>
        <v>CN76</v>
      </c>
      <c r="K29" s="119" t="str">
        <f t="array" ref="K29:K30">TRANSPOSE(B21:C21)</f>
        <v>DN95 pos 1</v>
      </c>
      <c r="L29" s="112" t="str">
        <f t="array" ref="L29:L36">TRANSPOSE(B22:I22)</f>
        <v>CN105</v>
      </c>
      <c r="M29" s="119" t="str">
        <f t="array" ref="M29:M31">TRANSPOSE(B23:D23)</f>
        <v>DN50 A1</v>
      </c>
      <c r="N29" s="112" t="str">
        <f t="array" ref="N29:N30">TRANSPOSE(B24:C24)</f>
        <v>DN50 16 spires</v>
      </c>
      <c r="O29" s="119" t="str">
        <f t="array" ref="O29:O30">TRANSPOSE(B25:C25)</f>
        <v>Court</v>
      </c>
      <c r="P29" s="113" t="str">
        <f t="array" ref="P29:P34">TRANSPOSE(B26:G26)</f>
        <v>DN75 pos 4,5</v>
      </c>
    </row>
    <row r="30" spans="1:24" x14ac:dyDescent="0.25">
      <c r="A30" s="119"/>
      <c r="B30" s="112"/>
      <c r="C30" s="119" t="str">
        <v>DN50</v>
      </c>
      <c r="D30" s="112"/>
      <c r="E30" s="119" t="str">
        <v>DN60 pos 2</v>
      </c>
      <c r="F30" s="112" t="str">
        <v>DN52</v>
      </c>
      <c r="G30" s="119" t="str">
        <v>D5</v>
      </c>
      <c r="H30" s="112" t="str">
        <v>DN50</v>
      </c>
      <c r="I30" s="119" t="str">
        <v>DN85</v>
      </c>
      <c r="J30" s="112" t="str">
        <v>DN52</v>
      </c>
      <c r="K30" s="119" t="str">
        <v>DN95 pos 2</v>
      </c>
      <c r="L30" s="112" t="str">
        <v>CN93</v>
      </c>
      <c r="M30" s="119" t="str">
        <v>DN50 A2</v>
      </c>
      <c r="N30" s="112" t="str">
        <v>DN50 25 spires</v>
      </c>
      <c r="O30" s="119" t="str">
        <v>Long</v>
      </c>
      <c r="P30" s="113" t="str">
        <v>DN75 pos 6,7</v>
      </c>
    </row>
    <row r="31" spans="1:24" x14ac:dyDescent="0.25">
      <c r="A31" s="119"/>
      <c r="B31" s="112"/>
      <c r="C31" s="119" t="str">
        <v>DN60</v>
      </c>
      <c r="D31" s="112"/>
      <c r="E31" s="119" t="str">
        <v>DN60 pos 3</v>
      </c>
      <c r="F31" s="112" t="str">
        <v>DN65</v>
      </c>
      <c r="G31" s="119"/>
      <c r="H31" s="112" t="str">
        <v>DN65</v>
      </c>
      <c r="I31" s="119"/>
      <c r="J31" s="112" t="str">
        <v>DN62</v>
      </c>
      <c r="K31" s="119"/>
      <c r="L31" s="112" t="str">
        <v>DN110</v>
      </c>
      <c r="M31" s="119" t="str">
        <v>DN50 N</v>
      </c>
      <c r="N31" s="112"/>
      <c r="O31" s="119"/>
      <c r="P31" s="113" t="str">
        <v>DN75 pos 8,9</v>
      </c>
    </row>
    <row r="32" spans="1:24" x14ac:dyDescent="0.25">
      <c r="A32" s="119"/>
      <c r="B32" s="112"/>
      <c r="C32" s="119" t="str">
        <v>DN65</v>
      </c>
      <c r="D32" s="112"/>
      <c r="E32" s="119" t="str">
        <v>DN60 préch.</v>
      </c>
      <c r="F32" s="112" t="str">
        <v>DN75</v>
      </c>
      <c r="G32" s="119"/>
      <c r="H32" s="112" t="str">
        <v>DN70</v>
      </c>
      <c r="I32" s="119"/>
      <c r="J32" s="112" t="str">
        <v>DN68</v>
      </c>
      <c r="K32" s="119"/>
      <c r="L32" s="112" t="str">
        <v>DN98 pos 1</v>
      </c>
      <c r="M32" s="119"/>
      <c r="N32" s="112"/>
      <c r="O32" s="119"/>
      <c r="P32" s="113" t="str">
        <v>DN75 pos 10,11</v>
      </c>
    </row>
    <row r="33" spans="1:16" x14ac:dyDescent="0.25">
      <c r="A33" s="119"/>
      <c r="B33" s="112"/>
      <c r="C33" s="119"/>
      <c r="D33" s="112"/>
      <c r="E33" s="119"/>
      <c r="F33" s="112"/>
      <c r="G33" s="119"/>
      <c r="H33" s="112"/>
      <c r="I33" s="119"/>
      <c r="J33" s="112" t="str">
        <v>DN72</v>
      </c>
      <c r="K33" s="119"/>
      <c r="L33" s="112" t="str">
        <v>DN98 pos 2</v>
      </c>
      <c r="M33" s="119"/>
      <c r="N33" s="112"/>
      <c r="O33" s="119"/>
      <c r="P33" s="113" t="str">
        <v>DN75 pos 12,13</v>
      </c>
    </row>
    <row r="34" spans="1:16" x14ac:dyDescent="0.25">
      <c r="A34" s="119"/>
      <c r="B34" s="112"/>
      <c r="C34" s="119"/>
      <c r="D34" s="112"/>
      <c r="E34" s="119"/>
      <c r="F34" s="112"/>
      <c r="G34" s="119"/>
      <c r="H34" s="112"/>
      <c r="I34" s="119"/>
      <c r="J34" s="112" t="str">
        <v>DN85</v>
      </c>
      <c r="K34" s="119"/>
      <c r="L34" s="112" t="str">
        <v>DN98 pos 3</v>
      </c>
      <c r="M34" s="119"/>
      <c r="N34" s="112"/>
      <c r="O34" s="119"/>
      <c r="P34" s="113" t="str">
        <v>DN75 pos 1,2,3</v>
      </c>
    </row>
    <row r="35" spans="1:16" x14ac:dyDescent="0.25">
      <c r="A35" s="119"/>
      <c r="B35" s="112"/>
      <c r="C35" s="119"/>
      <c r="D35" s="112"/>
      <c r="E35" s="119"/>
      <c r="F35" s="112"/>
      <c r="G35" s="119"/>
      <c r="H35" s="112"/>
      <c r="I35" s="119"/>
      <c r="J35" s="112"/>
      <c r="K35" s="119"/>
      <c r="L35" s="112" t="str">
        <v>DN98 pos 4</v>
      </c>
      <c r="M35" s="119"/>
      <c r="N35" s="112"/>
      <c r="O35" s="119"/>
      <c r="P35" s="113"/>
    </row>
    <row r="36" spans="1:16" x14ac:dyDescent="0.25">
      <c r="A36" s="96"/>
      <c r="B36" s="114"/>
      <c r="C36" s="96"/>
      <c r="D36" s="114"/>
      <c r="E36" s="96"/>
      <c r="F36" s="114"/>
      <c r="G36" s="96"/>
      <c r="H36" s="114"/>
      <c r="I36" s="96"/>
      <c r="J36" s="114"/>
      <c r="K36" s="96"/>
      <c r="L36" s="114" t="str">
        <v>DN98 pos 5</v>
      </c>
      <c r="M36" s="96"/>
      <c r="N36" s="114"/>
      <c r="O36" s="96"/>
      <c r="P36" s="115"/>
    </row>
    <row r="38" spans="1:16" x14ac:dyDescent="0.25">
      <c r="A38" s="2"/>
      <c r="B38" s="2" t="s">
        <v>323</v>
      </c>
      <c r="C38" s="2" t="s">
        <v>324</v>
      </c>
    </row>
    <row r="39" spans="1:16" x14ac:dyDescent="0.25">
      <c r="A39" s="122" t="s">
        <v>9</v>
      </c>
      <c r="B39" s="2">
        <v>1</v>
      </c>
      <c r="C39" s="2">
        <v>1</v>
      </c>
      <c r="E39" s="125"/>
    </row>
    <row r="40" spans="1:16" x14ac:dyDescent="0.25">
      <c r="A40" s="122" t="s">
        <v>15</v>
      </c>
      <c r="B40" s="2">
        <v>2</v>
      </c>
      <c r="C40" s="2">
        <v>1</v>
      </c>
      <c r="F40" s="98"/>
      <c r="G40" s="98"/>
    </row>
    <row r="41" spans="1:16" x14ac:dyDescent="0.25">
      <c r="A41" s="123" t="s">
        <v>20</v>
      </c>
      <c r="B41" s="2">
        <v>3</v>
      </c>
      <c r="C41" s="2">
        <v>4</v>
      </c>
      <c r="E41" s="125" t="s">
        <v>326</v>
      </c>
    </row>
    <row r="42" spans="1:16" x14ac:dyDescent="0.25">
      <c r="A42" s="122" t="s">
        <v>39</v>
      </c>
      <c r="B42" s="2">
        <v>4</v>
      </c>
      <c r="C42" s="2">
        <v>1</v>
      </c>
      <c r="E42" t="s">
        <v>325</v>
      </c>
    </row>
    <row r="43" spans="1:16" x14ac:dyDescent="0.25">
      <c r="A43" s="122" t="s">
        <v>42</v>
      </c>
      <c r="B43" s="2">
        <v>5</v>
      </c>
      <c r="C43" s="2">
        <v>4</v>
      </c>
    </row>
    <row r="44" spans="1:16" x14ac:dyDescent="0.25">
      <c r="A44" s="122" t="s">
        <v>59</v>
      </c>
      <c r="B44" s="2">
        <v>6</v>
      </c>
      <c r="C44" s="2">
        <v>4</v>
      </c>
      <c r="E44" s="125"/>
    </row>
    <row r="45" spans="1:16" x14ac:dyDescent="0.25">
      <c r="A45" s="122" t="s">
        <v>71</v>
      </c>
      <c r="B45" s="2">
        <v>7</v>
      </c>
      <c r="C45" s="2">
        <v>2</v>
      </c>
    </row>
    <row r="46" spans="1:16" x14ac:dyDescent="0.25">
      <c r="A46" s="122" t="s">
        <v>100</v>
      </c>
      <c r="B46" s="2">
        <v>8</v>
      </c>
      <c r="C46" s="2">
        <v>4</v>
      </c>
    </row>
    <row r="47" spans="1:16" x14ac:dyDescent="0.25">
      <c r="A47" s="122" t="s">
        <v>109</v>
      </c>
      <c r="B47" s="2">
        <v>9</v>
      </c>
      <c r="C47" s="2">
        <v>2</v>
      </c>
    </row>
    <row r="48" spans="1:16" x14ac:dyDescent="0.25">
      <c r="A48" s="122" t="s">
        <v>114</v>
      </c>
      <c r="B48" s="2">
        <v>10</v>
      </c>
      <c r="C48" s="2">
        <v>6</v>
      </c>
    </row>
    <row r="49" spans="1:4" x14ac:dyDescent="0.25">
      <c r="A49" s="122" t="s">
        <v>133</v>
      </c>
      <c r="B49" s="2">
        <v>11</v>
      </c>
      <c r="C49" s="2">
        <v>2</v>
      </c>
    </row>
    <row r="50" spans="1:4" x14ac:dyDescent="0.25">
      <c r="A50" s="122" t="s">
        <v>144</v>
      </c>
      <c r="B50" s="2">
        <v>12</v>
      </c>
      <c r="C50" s="2">
        <v>8</v>
      </c>
    </row>
    <row r="51" spans="1:4" x14ac:dyDescent="0.25">
      <c r="A51" s="122" t="s">
        <v>174</v>
      </c>
      <c r="B51" s="2">
        <v>13</v>
      </c>
      <c r="C51" s="2">
        <v>3</v>
      </c>
    </row>
    <row r="52" spans="1:4" x14ac:dyDescent="0.25">
      <c r="A52" s="122" t="s">
        <v>204</v>
      </c>
      <c r="B52" s="2">
        <v>14</v>
      </c>
      <c r="C52" s="2">
        <v>2</v>
      </c>
    </row>
    <row r="53" spans="1:4" x14ac:dyDescent="0.25">
      <c r="A53" s="122" t="s">
        <v>223</v>
      </c>
      <c r="B53" s="2">
        <v>15</v>
      </c>
      <c r="C53" s="2">
        <v>2</v>
      </c>
    </row>
    <row r="54" spans="1:4" x14ac:dyDescent="0.25">
      <c r="A54" s="122" t="s">
        <v>230</v>
      </c>
      <c r="B54" s="2">
        <v>16</v>
      </c>
      <c r="C54" s="2">
        <v>6</v>
      </c>
    </row>
    <row r="56" spans="1:4" x14ac:dyDescent="0.25">
      <c r="A56" s="98"/>
      <c r="B56" s="98"/>
      <c r="C56" s="22"/>
      <c r="D56" s="22"/>
    </row>
    <row r="57" spans="1:4" x14ac:dyDescent="0.25">
      <c r="A57" s="98"/>
      <c r="B57" s="98"/>
      <c r="C57" s="22"/>
      <c r="D57" s="22"/>
    </row>
    <row r="58" spans="1:4" x14ac:dyDescent="0.25">
      <c r="A58" s="94"/>
      <c r="B58" s="22"/>
      <c r="C58" s="22"/>
      <c r="D58" s="22"/>
    </row>
    <row r="59" spans="1:4" x14ac:dyDescent="0.25">
      <c r="A59" s="94"/>
      <c r="B59" s="22"/>
      <c r="C59" s="22"/>
      <c r="D59" s="22"/>
    </row>
    <row r="60" spans="1:4" x14ac:dyDescent="0.25">
      <c r="A60" s="94"/>
      <c r="B60" s="22"/>
      <c r="C60" s="22"/>
      <c r="D60" s="22"/>
    </row>
    <row r="61" spans="1:4" x14ac:dyDescent="0.25">
      <c r="A61" s="94"/>
      <c r="B61" s="22"/>
      <c r="C61" s="22"/>
      <c r="D61" s="22"/>
    </row>
    <row r="62" spans="1:4" x14ac:dyDescent="0.25">
      <c r="A62" s="98"/>
      <c r="B62" s="98"/>
      <c r="C62" s="22"/>
      <c r="D62" s="22"/>
    </row>
    <row r="63" spans="1:4" x14ac:dyDescent="0.25">
      <c r="A63" s="98"/>
      <c r="B63" s="22"/>
      <c r="C63" s="22"/>
      <c r="D63" s="22"/>
    </row>
    <row r="64" spans="1:4" x14ac:dyDescent="0.25">
      <c r="A64" s="98"/>
      <c r="B64" s="22"/>
      <c r="C64" s="22"/>
      <c r="D64" s="22"/>
    </row>
    <row r="65" spans="1:4" x14ac:dyDescent="0.25">
      <c r="A65" s="98"/>
      <c r="B65" s="22"/>
      <c r="C65" s="22"/>
      <c r="D65" s="22"/>
    </row>
    <row r="66" spans="1:4" x14ac:dyDescent="0.25">
      <c r="A66" s="98"/>
      <c r="B66" s="22"/>
      <c r="C66" s="22"/>
      <c r="D66" s="22"/>
    </row>
    <row r="67" spans="1:4" x14ac:dyDescent="0.25">
      <c r="A67" s="98"/>
      <c r="B67" s="22"/>
      <c r="C67" s="22"/>
      <c r="D67" s="22"/>
    </row>
    <row r="68" spans="1:4" x14ac:dyDescent="0.25">
      <c r="A68" s="98"/>
      <c r="B68" s="22"/>
      <c r="C68" s="22"/>
      <c r="D68" s="22"/>
    </row>
    <row r="69" spans="1:4" x14ac:dyDescent="0.25">
      <c r="A69" s="98"/>
      <c r="B69" s="22"/>
      <c r="C69" s="22"/>
      <c r="D69" s="22"/>
    </row>
    <row r="70" spans="1:4" x14ac:dyDescent="0.25">
      <c r="A70" s="98"/>
      <c r="B70" s="22"/>
      <c r="C70" s="22"/>
      <c r="D70" s="22"/>
    </row>
    <row r="71" spans="1:4" x14ac:dyDescent="0.25">
      <c r="A71" s="98"/>
      <c r="B71" s="22"/>
      <c r="C71" s="22"/>
      <c r="D71" s="22"/>
    </row>
    <row r="72" spans="1:4" x14ac:dyDescent="0.25">
      <c r="A72" s="98"/>
      <c r="B72" s="22"/>
      <c r="C72" s="22"/>
      <c r="D72" s="22"/>
    </row>
    <row r="73" spans="1:4" x14ac:dyDescent="0.25">
      <c r="A73" s="98"/>
      <c r="B73" s="22"/>
      <c r="C73" s="22"/>
      <c r="D73" s="22"/>
    </row>
    <row r="74" spans="1:4" x14ac:dyDescent="0.25">
      <c r="A74" s="98"/>
      <c r="B74" s="22"/>
      <c r="C74" s="22"/>
      <c r="D74" s="22"/>
    </row>
    <row r="75" spans="1:4" x14ac:dyDescent="0.25">
      <c r="A75" s="98"/>
      <c r="B75" s="22"/>
      <c r="C75" s="22"/>
      <c r="D75" s="22"/>
    </row>
    <row r="76" spans="1:4" x14ac:dyDescent="0.25">
      <c r="A76" s="98"/>
      <c r="B76" s="22"/>
      <c r="C76" s="22"/>
      <c r="D76" s="22"/>
    </row>
    <row r="77" spans="1:4" x14ac:dyDescent="0.25">
      <c r="A77" s="98"/>
      <c r="B77" s="22"/>
      <c r="C77" s="22"/>
      <c r="D77" s="22"/>
    </row>
    <row r="78" spans="1:4" x14ac:dyDescent="0.25">
      <c r="A78" s="98"/>
      <c r="B78" s="22"/>
      <c r="C78" s="22"/>
      <c r="D78" s="22"/>
    </row>
    <row r="79" spans="1:4" x14ac:dyDescent="0.25">
      <c r="A79" s="98"/>
      <c r="B79" s="22"/>
      <c r="C79" s="22"/>
      <c r="D79" s="22"/>
    </row>
    <row r="80" spans="1:4" x14ac:dyDescent="0.25">
      <c r="A80" s="98"/>
      <c r="B80" s="22"/>
      <c r="C80" s="22"/>
      <c r="D80" s="22"/>
    </row>
    <row r="81" spans="1:4" x14ac:dyDescent="0.25">
      <c r="A81" s="98"/>
      <c r="B81" s="22"/>
      <c r="C81" s="22"/>
      <c r="D81" s="22"/>
    </row>
    <row r="82" spans="1:4" x14ac:dyDescent="0.25">
      <c r="A82" s="98"/>
      <c r="B82" s="22"/>
      <c r="C82" s="22"/>
      <c r="D82" s="22"/>
    </row>
    <row r="83" spans="1:4" x14ac:dyDescent="0.25">
      <c r="A83" s="98"/>
      <c r="B83" s="22"/>
      <c r="C83" s="22"/>
      <c r="D83" s="22"/>
    </row>
    <row r="84" spans="1:4" x14ac:dyDescent="0.25">
      <c r="A84" s="98"/>
      <c r="B84" s="22"/>
      <c r="C84" s="22"/>
      <c r="D84" s="22"/>
    </row>
    <row r="85" spans="1:4" x14ac:dyDescent="0.25">
      <c r="A85" s="98"/>
      <c r="B85" s="22"/>
      <c r="C85" s="22"/>
      <c r="D85" s="22"/>
    </row>
    <row r="86" spans="1:4" x14ac:dyDescent="0.25">
      <c r="A86" s="98"/>
      <c r="B86" s="22"/>
      <c r="C86" s="22"/>
      <c r="D86" s="22"/>
    </row>
    <row r="87" spans="1:4" x14ac:dyDescent="0.25">
      <c r="A87" s="98"/>
      <c r="B87" s="22"/>
      <c r="C87" s="22"/>
      <c r="D87" s="22"/>
    </row>
    <row r="88" spans="1:4" x14ac:dyDescent="0.25">
      <c r="A88" s="98"/>
      <c r="B88" s="22"/>
      <c r="C88" s="22"/>
      <c r="D88" s="22"/>
    </row>
    <row r="89" spans="1:4" x14ac:dyDescent="0.25">
      <c r="A89" s="98"/>
      <c r="B89" s="22"/>
      <c r="C89" s="22"/>
      <c r="D89" s="22"/>
    </row>
    <row r="90" spans="1:4" x14ac:dyDescent="0.25">
      <c r="A90" s="98"/>
      <c r="B90" s="22"/>
      <c r="C90" s="22"/>
      <c r="D90" s="22"/>
    </row>
    <row r="91" spans="1:4" x14ac:dyDescent="0.25">
      <c r="A91" s="98"/>
      <c r="B91" s="22"/>
      <c r="C91" s="22"/>
      <c r="D91" s="22"/>
    </row>
    <row r="92" spans="1:4" x14ac:dyDescent="0.25">
      <c r="A92" s="98"/>
      <c r="B92" s="22"/>
      <c r="C92" s="22"/>
      <c r="D92" s="22"/>
    </row>
    <row r="93" spans="1:4" x14ac:dyDescent="0.25">
      <c r="A93" s="98"/>
      <c r="B93" s="22"/>
      <c r="C93" s="22"/>
      <c r="D93" s="22"/>
    </row>
    <row r="94" spans="1:4" x14ac:dyDescent="0.25">
      <c r="A94" s="98"/>
      <c r="B94" s="22"/>
      <c r="C94" s="22"/>
      <c r="D94" s="22"/>
    </row>
    <row r="95" spans="1:4" x14ac:dyDescent="0.25">
      <c r="A95" s="98"/>
      <c r="B95" s="22"/>
      <c r="C95" s="22"/>
      <c r="D95" s="22"/>
    </row>
    <row r="96" spans="1:4" x14ac:dyDescent="0.25">
      <c r="A96" s="98"/>
      <c r="B96" s="22"/>
      <c r="C96" s="22"/>
      <c r="D96" s="22"/>
    </row>
    <row r="97" spans="1:53" x14ac:dyDescent="0.25">
      <c r="A97" s="98"/>
      <c r="B97" s="22"/>
      <c r="C97" s="22"/>
      <c r="D97" s="22"/>
    </row>
    <row r="98" spans="1:53" x14ac:dyDescent="0.25">
      <c r="A98" s="98"/>
      <c r="B98" s="22"/>
      <c r="C98" s="22"/>
      <c r="D98" s="22"/>
    </row>
    <row r="99" spans="1:53" x14ac:dyDescent="0.25">
      <c r="A99" s="98"/>
      <c r="B99" s="22"/>
      <c r="C99" s="22"/>
      <c r="D99" s="22"/>
    </row>
    <row r="100" spans="1:53" x14ac:dyDescent="0.25">
      <c r="A100" s="98"/>
      <c r="B100" s="22"/>
      <c r="C100" s="22"/>
      <c r="D100" s="22"/>
    </row>
    <row r="101" spans="1:53" x14ac:dyDescent="0.25">
      <c r="A101" s="98"/>
      <c r="B101" s="22"/>
      <c r="C101" s="22"/>
      <c r="D101" s="22"/>
    </row>
    <row r="102" spans="1:53" x14ac:dyDescent="0.25">
      <c r="A102" s="98"/>
      <c r="B102" s="22"/>
      <c r="C102" s="22"/>
      <c r="D102" s="22"/>
    </row>
    <row r="103" spans="1:53" x14ac:dyDescent="0.25">
      <c r="A103" s="98"/>
      <c r="B103" s="22"/>
      <c r="C103" s="22"/>
      <c r="D103" s="22"/>
    </row>
    <row r="104" spans="1:53" x14ac:dyDescent="0.25">
      <c r="A104" s="98"/>
      <c r="B104" s="22"/>
      <c r="C104" s="22"/>
      <c r="D104" s="22"/>
    </row>
    <row r="105" spans="1:53" x14ac:dyDescent="0.25">
      <c r="A105" s="98"/>
      <c r="B105" s="22"/>
      <c r="C105" s="22"/>
      <c r="D105" s="22"/>
    </row>
    <row r="106" spans="1:53" x14ac:dyDescent="0.25">
      <c r="A106" s="98"/>
      <c r="B106" s="22"/>
      <c r="C106" s="22"/>
      <c r="D106" s="22"/>
    </row>
    <row r="107" spans="1:53" x14ac:dyDescent="0.25">
      <c r="A107" s="98"/>
      <c r="B107" s="22"/>
      <c r="C107" s="22"/>
      <c r="D107" s="22"/>
    </row>
    <row r="109" spans="1:53" x14ac:dyDescent="0.25">
      <c r="A109" s="22"/>
    </row>
    <row r="110" spans="1:53" x14ac:dyDescent="0.25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</row>
    <row r="111" spans="1:53" x14ac:dyDescent="0.25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</row>
    <row r="112" spans="1:53" x14ac:dyDescent="0.25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</row>
    <row r="113" spans="1:53" x14ac:dyDescent="0.25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  <row r="114" spans="1:53" x14ac:dyDescent="0.25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</row>
    <row r="115" spans="1:53" x14ac:dyDescent="0.25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</row>
    <row r="116" spans="1:53" x14ac:dyDescent="0.25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</row>
    <row r="117" spans="1:53" x14ac:dyDescent="0.25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</row>
    <row r="118" spans="1:53" x14ac:dyDescent="0.25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</row>
    <row r="119" spans="1:53" x14ac:dyDescent="0.25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</row>
    <row r="120" spans="1:53" x14ac:dyDescent="0.25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</row>
    <row r="121" spans="1:53" x14ac:dyDescent="0.25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</row>
    <row r="122" spans="1:53" x14ac:dyDescent="0.25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</row>
    <row r="123" spans="1:53" x14ac:dyDescent="0.25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</row>
    <row r="124" spans="1:53" x14ac:dyDescent="0.2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</row>
    <row r="125" spans="1:53" x14ac:dyDescent="0.25"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</row>
    <row r="126" spans="1:53" x14ac:dyDescent="0.25"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</row>
    <row r="127" spans="1:53" x14ac:dyDescent="0.25"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</row>
  </sheetData>
  <customSheetViews>
    <customSheetView guid="{BEC9AF16-527E-4C7F-A4F3-918F548B9822}">
      <selection activeCell="D4" sqref="D4"/>
      <pageMargins left="0.7" right="0.7" top="0.75" bottom="0.75" header="0.3" footer="0.3"/>
      <pageSetup paperSize="9" orientation="portrait" r:id="rId1"/>
    </customSheetView>
  </customSheetViews>
  <mergeCells count="1">
    <mergeCell ref="B2:D2"/>
  </mergeCells>
  <conditionalFormatting sqref="K17:K27">
    <cfRule type="expression" dxfId="200" priority="202" stopIfTrue="1">
      <formula>W17="En Service"</formula>
    </cfRule>
    <cfRule type="expression" dxfId="199" priority="203" stopIfTrue="1">
      <formula>W17="Réparation"</formula>
    </cfRule>
    <cfRule type="expression" dxfId="198" priority="204" stopIfTrue="1">
      <formula>OR(W17="Dispo. Instal.",W17="Stock")</formula>
    </cfRule>
  </conditionalFormatting>
  <conditionalFormatting sqref="K15 A56:A102">
    <cfRule type="expression" dxfId="197" priority="199" stopIfTrue="1">
      <formula>N15="En Service"</formula>
    </cfRule>
    <cfRule type="expression" dxfId="196" priority="200" stopIfTrue="1">
      <formula>N15="Réparation"</formula>
    </cfRule>
    <cfRule type="expression" dxfId="195" priority="201" stopIfTrue="1">
      <formula>OR(N15="Dispo. Instal.",N15="Stock")</formula>
    </cfRule>
  </conditionalFormatting>
  <conditionalFormatting sqref="L17:L23">
    <cfRule type="expression" dxfId="194" priority="196" stopIfTrue="1">
      <formula>X17="En Service"</formula>
    </cfRule>
    <cfRule type="expression" dxfId="193" priority="197" stopIfTrue="1">
      <formula>X17="Réparation"</formula>
    </cfRule>
    <cfRule type="expression" dxfId="192" priority="198" stopIfTrue="1">
      <formula>OR(X17="Dispo. Instal.",X17="Stock")</formula>
    </cfRule>
  </conditionalFormatting>
  <conditionalFormatting sqref="L15">
    <cfRule type="expression" dxfId="191" priority="193" stopIfTrue="1">
      <formula>Y15="En Service"</formula>
    </cfRule>
    <cfRule type="expression" dxfId="190" priority="194" stopIfTrue="1">
      <formula>Y15="Réparation"</formula>
    </cfRule>
    <cfRule type="expression" dxfId="189" priority="195" stopIfTrue="1">
      <formula>OR(Y15="Dispo. Instal.",Y15="Stock")</formula>
    </cfRule>
  </conditionalFormatting>
  <conditionalFormatting sqref="A11:A26">
    <cfRule type="expression" dxfId="188" priority="190" stopIfTrue="1">
      <formula>N11="En Service"</formula>
    </cfRule>
    <cfRule type="expression" dxfId="187" priority="191" stopIfTrue="1">
      <formula>N11="Réparation"</formula>
    </cfRule>
    <cfRule type="expression" dxfId="186" priority="192" stopIfTrue="1">
      <formula>OR(N11="Dispo. Instal.",N11="Stock")</formula>
    </cfRule>
  </conditionalFormatting>
  <conditionalFormatting sqref="B11">
    <cfRule type="expression" dxfId="185" priority="187" stopIfTrue="1">
      <formula>N11="En Service"</formula>
    </cfRule>
    <cfRule type="expression" dxfId="184" priority="188" stopIfTrue="1">
      <formula>N11="Réparation"</formula>
    </cfRule>
    <cfRule type="expression" dxfId="183" priority="189" stopIfTrue="1">
      <formula>OR(N11="Dispo. Instal.",N11="Stock")</formula>
    </cfRule>
  </conditionalFormatting>
  <conditionalFormatting sqref="B12">
    <cfRule type="expression" dxfId="182" priority="184" stopIfTrue="1">
      <formula>N12="En Service"</formula>
    </cfRule>
    <cfRule type="expression" dxfId="181" priority="185" stopIfTrue="1">
      <formula>N12="Réparation"</formula>
    </cfRule>
    <cfRule type="expression" dxfId="180" priority="186" stopIfTrue="1">
      <formula>OR(N12="Dispo. Instal.",N12="Stock")</formula>
    </cfRule>
  </conditionalFormatting>
  <conditionalFormatting sqref="B13">
    <cfRule type="expression" dxfId="179" priority="181" stopIfTrue="1">
      <formula>N13="En Service"</formula>
    </cfRule>
    <cfRule type="expression" dxfId="178" priority="182" stopIfTrue="1">
      <formula>N13="Réparation"</formula>
    </cfRule>
    <cfRule type="expression" dxfId="177" priority="183" stopIfTrue="1">
      <formula>OR(N13="Dispo. Instal.",N13="Stock")</formula>
    </cfRule>
  </conditionalFormatting>
  <conditionalFormatting sqref="C13">
    <cfRule type="expression" dxfId="176" priority="178" stopIfTrue="1">
      <formula>O13="En Service"</formula>
    </cfRule>
    <cfRule type="expression" dxfId="175" priority="179" stopIfTrue="1">
      <formula>O13="Réparation"</formula>
    </cfRule>
    <cfRule type="expression" dxfId="174" priority="180" stopIfTrue="1">
      <formula>OR(O13="Dispo. Instal.",O13="Stock")</formula>
    </cfRule>
  </conditionalFormatting>
  <conditionalFormatting sqref="D13">
    <cfRule type="expression" dxfId="173" priority="175" stopIfTrue="1">
      <formula>P13="En Service"</formula>
    </cfRule>
    <cfRule type="expression" dxfId="172" priority="176" stopIfTrue="1">
      <formula>P13="Réparation"</formula>
    </cfRule>
    <cfRule type="expression" dxfId="171" priority="177" stopIfTrue="1">
      <formula>OR(P13="Dispo. Instal.",P13="Stock")</formula>
    </cfRule>
  </conditionalFormatting>
  <conditionalFormatting sqref="E13">
    <cfRule type="expression" dxfId="170" priority="172" stopIfTrue="1">
      <formula>Q13="En Service"</formula>
    </cfRule>
    <cfRule type="expression" dxfId="169" priority="173" stopIfTrue="1">
      <formula>Q13="Réparation"</formula>
    </cfRule>
    <cfRule type="expression" dxfId="168" priority="174" stopIfTrue="1">
      <formula>OR(Q13="Dispo. Instal.",Q13="Stock")</formula>
    </cfRule>
  </conditionalFormatting>
  <conditionalFormatting sqref="B14">
    <cfRule type="expression" dxfId="167" priority="169" stopIfTrue="1">
      <formula>N14="En Service"</formula>
    </cfRule>
    <cfRule type="expression" dxfId="166" priority="170" stopIfTrue="1">
      <formula>N14="Réparation"</formula>
    </cfRule>
    <cfRule type="expression" dxfId="165" priority="171" stopIfTrue="1">
      <formula>OR(N14="Dispo. Instal.",N14="Stock")</formula>
    </cfRule>
  </conditionalFormatting>
  <conditionalFormatting sqref="B15">
    <cfRule type="expression" dxfId="164" priority="166" stopIfTrue="1">
      <formula>N15="En Service"</formula>
    </cfRule>
    <cfRule type="expression" dxfId="163" priority="167" stopIfTrue="1">
      <formula>N15="Réparation"</formula>
    </cfRule>
    <cfRule type="expression" dxfId="162" priority="168" stopIfTrue="1">
      <formula>OR(N15="Dispo. Instal.",N15="Stock")</formula>
    </cfRule>
  </conditionalFormatting>
  <conditionalFormatting sqref="C15">
    <cfRule type="expression" dxfId="161" priority="163" stopIfTrue="1">
      <formula>O15="En Service"</formula>
    </cfRule>
    <cfRule type="expression" dxfId="160" priority="164" stopIfTrue="1">
      <formula>O15="Réparation"</formula>
    </cfRule>
    <cfRule type="expression" dxfId="159" priority="165" stopIfTrue="1">
      <formula>OR(O15="Dispo. Instal.",O15="Stock")</formula>
    </cfRule>
  </conditionalFormatting>
  <conditionalFormatting sqref="D15">
    <cfRule type="expression" dxfId="158" priority="160" stopIfTrue="1">
      <formula>P15="En Service"</formula>
    </cfRule>
    <cfRule type="expression" dxfId="157" priority="161" stopIfTrue="1">
      <formula>P15="Réparation"</formula>
    </cfRule>
    <cfRule type="expression" dxfId="156" priority="162" stopIfTrue="1">
      <formula>OR(P15="Dispo. Instal.",P15="Stock")</formula>
    </cfRule>
  </conditionalFormatting>
  <conditionalFormatting sqref="E15">
    <cfRule type="expression" dxfId="155" priority="157" stopIfTrue="1">
      <formula>Q15="En Service"</formula>
    </cfRule>
    <cfRule type="expression" dxfId="154" priority="158" stopIfTrue="1">
      <formula>Q15="Réparation"</formula>
    </cfRule>
    <cfRule type="expression" dxfId="153" priority="159" stopIfTrue="1">
      <formula>OR(Q15="Dispo. Instal.",Q15="Stock")</formula>
    </cfRule>
  </conditionalFormatting>
  <conditionalFormatting sqref="B16">
    <cfRule type="expression" dxfId="152" priority="154" stopIfTrue="1">
      <formula>N16="En Service"</formula>
    </cfRule>
    <cfRule type="expression" dxfId="151" priority="155" stopIfTrue="1">
      <formula>N16="Réparation"</formula>
    </cfRule>
    <cfRule type="expression" dxfId="150" priority="156" stopIfTrue="1">
      <formula>OR(N16="Dispo. Instal.",N16="Stock")</formula>
    </cfRule>
  </conditionalFormatting>
  <conditionalFormatting sqref="C16">
    <cfRule type="expression" dxfId="149" priority="151" stopIfTrue="1">
      <formula>O16="En Service"</formula>
    </cfRule>
    <cfRule type="expression" dxfId="148" priority="152" stopIfTrue="1">
      <formula>O16="Réparation"</formula>
    </cfRule>
    <cfRule type="expression" dxfId="147" priority="153" stopIfTrue="1">
      <formula>OR(O16="Dispo. Instal.",O16="Stock")</formula>
    </cfRule>
  </conditionalFormatting>
  <conditionalFormatting sqref="D16">
    <cfRule type="expression" dxfId="146" priority="148" stopIfTrue="1">
      <formula>P16="En Service"</formula>
    </cfRule>
    <cfRule type="expression" dxfId="145" priority="149" stopIfTrue="1">
      <formula>P16="Réparation"</formula>
    </cfRule>
    <cfRule type="expression" dxfId="144" priority="150" stopIfTrue="1">
      <formula>OR(P16="Dispo. Instal.",P16="Stock")</formula>
    </cfRule>
  </conditionalFormatting>
  <conditionalFormatting sqref="E16">
    <cfRule type="expression" dxfId="143" priority="145" stopIfTrue="1">
      <formula>Q16="En Service"</formula>
    </cfRule>
    <cfRule type="expression" dxfId="142" priority="146" stopIfTrue="1">
      <formula>Q16="Réparation"</formula>
    </cfRule>
    <cfRule type="expression" dxfId="141" priority="147" stopIfTrue="1">
      <formula>OR(Q16="Dispo. Instal.",Q16="Stock")</formula>
    </cfRule>
  </conditionalFormatting>
  <conditionalFormatting sqref="B17">
    <cfRule type="expression" dxfId="140" priority="142" stopIfTrue="1">
      <formula>N17="En Service"</formula>
    </cfRule>
    <cfRule type="expression" dxfId="139" priority="143" stopIfTrue="1">
      <formula>N17="Réparation"</formula>
    </cfRule>
    <cfRule type="expression" dxfId="138" priority="144" stopIfTrue="1">
      <formula>OR(N17="Dispo. Instal.",N17="Stock")</formula>
    </cfRule>
  </conditionalFormatting>
  <conditionalFormatting sqref="C17">
    <cfRule type="expression" dxfId="137" priority="139" stopIfTrue="1">
      <formula>O17="En Service"</formula>
    </cfRule>
    <cfRule type="expression" dxfId="136" priority="140" stopIfTrue="1">
      <formula>O17="Réparation"</formula>
    </cfRule>
    <cfRule type="expression" dxfId="135" priority="141" stopIfTrue="1">
      <formula>OR(O17="Dispo. Instal.",O17="Stock")</formula>
    </cfRule>
  </conditionalFormatting>
  <conditionalFormatting sqref="B18">
    <cfRule type="expression" dxfId="134" priority="136" stopIfTrue="1">
      <formula>N18="En Service"</formula>
    </cfRule>
    <cfRule type="expression" dxfId="133" priority="137" stopIfTrue="1">
      <formula>N18="Réparation"</formula>
    </cfRule>
    <cfRule type="expression" dxfId="132" priority="138" stopIfTrue="1">
      <formula>OR(N18="Dispo. Instal.",N18="Stock")</formula>
    </cfRule>
  </conditionalFormatting>
  <conditionalFormatting sqref="C18">
    <cfRule type="expression" dxfId="131" priority="133" stopIfTrue="1">
      <formula>O18="En Service"</formula>
    </cfRule>
    <cfRule type="expression" dxfId="130" priority="134" stopIfTrue="1">
      <formula>O18="Réparation"</formula>
    </cfRule>
    <cfRule type="expression" dxfId="129" priority="135" stopIfTrue="1">
      <formula>OR(O18="Dispo. Instal.",O18="Stock")</formula>
    </cfRule>
  </conditionalFormatting>
  <conditionalFormatting sqref="D18">
    <cfRule type="expression" dxfId="128" priority="130" stopIfTrue="1">
      <formula>P18="En Service"</formula>
    </cfRule>
    <cfRule type="expression" dxfId="127" priority="131" stopIfTrue="1">
      <formula>P18="Réparation"</formula>
    </cfRule>
    <cfRule type="expression" dxfId="126" priority="132" stopIfTrue="1">
      <formula>OR(P18="Dispo. Instal.",P18="Stock")</formula>
    </cfRule>
  </conditionalFormatting>
  <conditionalFormatting sqref="E18">
    <cfRule type="expression" dxfId="125" priority="127" stopIfTrue="1">
      <formula>Q18="En Service"</formula>
    </cfRule>
    <cfRule type="expression" dxfId="124" priority="128" stopIfTrue="1">
      <formula>Q18="Réparation"</formula>
    </cfRule>
    <cfRule type="expression" dxfId="123" priority="129" stopIfTrue="1">
      <formula>OR(Q18="Dispo. Instal.",Q18="Stock")</formula>
    </cfRule>
  </conditionalFormatting>
  <conditionalFormatting sqref="B19">
    <cfRule type="expression" dxfId="122" priority="124" stopIfTrue="1">
      <formula>N19="En Service"</formula>
    </cfRule>
    <cfRule type="expression" dxfId="121" priority="125" stopIfTrue="1">
      <formula>N19="Réparation"</formula>
    </cfRule>
    <cfRule type="expression" dxfId="120" priority="126" stopIfTrue="1">
      <formula>OR(N19="Dispo. Instal.",N19="Stock")</formula>
    </cfRule>
  </conditionalFormatting>
  <conditionalFormatting sqref="C19">
    <cfRule type="expression" dxfId="119" priority="121" stopIfTrue="1">
      <formula>O19="En Service"</formula>
    </cfRule>
    <cfRule type="expression" dxfId="118" priority="122" stopIfTrue="1">
      <formula>O19="Réparation"</formula>
    </cfRule>
    <cfRule type="expression" dxfId="117" priority="123" stopIfTrue="1">
      <formula>OR(O19="Dispo. Instal.",O19="Stock")</formula>
    </cfRule>
  </conditionalFormatting>
  <conditionalFormatting sqref="B20">
    <cfRule type="expression" dxfId="116" priority="118" stopIfTrue="1">
      <formula>N20="En Service"</formula>
    </cfRule>
    <cfRule type="expression" dxfId="115" priority="119" stopIfTrue="1">
      <formula>N20="Réparation"</formula>
    </cfRule>
    <cfRule type="expression" dxfId="114" priority="120" stopIfTrue="1">
      <formula>OR(N20="Dispo. Instal.",N20="Stock")</formula>
    </cfRule>
  </conditionalFormatting>
  <conditionalFormatting sqref="C20">
    <cfRule type="expression" dxfId="113" priority="115" stopIfTrue="1">
      <formula>O20="En Service"</formula>
    </cfRule>
    <cfRule type="expression" dxfId="112" priority="116" stopIfTrue="1">
      <formula>O20="Réparation"</formula>
    </cfRule>
    <cfRule type="expression" dxfId="111" priority="117" stopIfTrue="1">
      <formula>OR(O20="Dispo. Instal.",O20="Stock")</formula>
    </cfRule>
  </conditionalFormatting>
  <conditionalFormatting sqref="D20">
    <cfRule type="expression" dxfId="110" priority="112" stopIfTrue="1">
      <formula>P20="En Service"</formula>
    </cfRule>
    <cfRule type="expression" dxfId="109" priority="113" stopIfTrue="1">
      <formula>P20="Réparation"</formula>
    </cfRule>
    <cfRule type="expression" dxfId="108" priority="114" stopIfTrue="1">
      <formula>OR(P20="Dispo. Instal.",P20="Stock")</formula>
    </cfRule>
  </conditionalFormatting>
  <conditionalFormatting sqref="E20">
    <cfRule type="expression" dxfId="107" priority="109" stopIfTrue="1">
      <formula>Q20="En Service"</formula>
    </cfRule>
    <cfRule type="expression" dxfId="106" priority="110" stopIfTrue="1">
      <formula>Q20="Réparation"</formula>
    </cfRule>
    <cfRule type="expression" dxfId="105" priority="111" stopIfTrue="1">
      <formula>OR(Q20="Dispo. Instal.",Q20="Stock")</formula>
    </cfRule>
  </conditionalFormatting>
  <conditionalFormatting sqref="F20">
    <cfRule type="expression" dxfId="104" priority="106" stopIfTrue="1">
      <formula>R20="En Service"</formula>
    </cfRule>
    <cfRule type="expression" dxfId="103" priority="107" stopIfTrue="1">
      <formula>R20="Réparation"</formula>
    </cfRule>
    <cfRule type="expression" dxfId="102" priority="108" stopIfTrue="1">
      <formula>OR(R20="Dispo. Instal.",R20="Stock")</formula>
    </cfRule>
  </conditionalFormatting>
  <conditionalFormatting sqref="G20">
    <cfRule type="expression" dxfId="101" priority="103" stopIfTrue="1">
      <formula>S20="En Service"</formula>
    </cfRule>
    <cfRule type="expression" dxfId="100" priority="104" stopIfTrue="1">
      <formula>S20="Réparation"</formula>
    </cfRule>
    <cfRule type="expression" dxfId="99" priority="105" stopIfTrue="1">
      <formula>OR(S20="Dispo. Instal.",S20="Stock")</formula>
    </cfRule>
  </conditionalFormatting>
  <conditionalFormatting sqref="B21">
    <cfRule type="expression" dxfId="98" priority="100" stopIfTrue="1">
      <formula>N21="En Service"</formula>
    </cfRule>
    <cfRule type="expression" dxfId="97" priority="101" stopIfTrue="1">
      <formula>N21="Réparation"</formula>
    </cfRule>
    <cfRule type="expression" dxfId="96" priority="102" stopIfTrue="1">
      <formula>OR(N21="Dispo. Instal.",N21="Stock")</formula>
    </cfRule>
  </conditionalFormatting>
  <conditionalFormatting sqref="C21">
    <cfRule type="expression" dxfId="95" priority="97" stopIfTrue="1">
      <formula>O21="En Service"</formula>
    </cfRule>
    <cfRule type="expression" dxfId="94" priority="98" stopIfTrue="1">
      <formula>O21="Réparation"</formula>
    </cfRule>
    <cfRule type="expression" dxfId="93" priority="99" stopIfTrue="1">
      <formula>OR(O21="Dispo. Instal.",O21="Stock")</formula>
    </cfRule>
  </conditionalFormatting>
  <conditionalFormatting sqref="B22">
    <cfRule type="expression" dxfId="92" priority="94" stopIfTrue="1">
      <formula>N22="En Service"</formula>
    </cfRule>
    <cfRule type="expression" dxfId="91" priority="95" stopIfTrue="1">
      <formula>N22="Réparation"</formula>
    </cfRule>
    <cfRule type="expression" dxfId="90" priority="96" stopIfTrue="1">
      <formula>OR(N22="Dispo. Instal.",N22="Stock")</formula>
    </cfRule>
  </conditionalFormatting>
  <conditionalFormatting sqref="C22">
    <cfRule type="expression" dxfId="89" priority="91" stopIfTrue="1">
      <formula>O22="En Service"</formula>
    </cfRule>
    <cfRule type="expression" dxfId="88" priority="92" stopIfTrue="1">
      <formula>O22="Réparation"</formula>
    </cfRule>
    <cfRule type="expression" dxfId="87" priority="93" stopIfTrue="1">
      <formula>OR(O22="Dispo. Instal.",O22="Stock")</formula>
    </cfRule>
  </conditionalFormatting>
  <conditionalFormatting sqref="D22">
    <cfRule type="expression" dxfId="86" priority="88" stopIfTrue="1">
      <formula>P22="En Service"</formula>
    </cfRule>
    <cfRule type="expression" dxfId="85" priority="89" stopIfTrue="1">
      <formula>P22="Réparation"</formula>
    </cfRule>
    <cfRule type="expression" dxfId="84" priority="90" stopIfTrue="1">
      <formula>OR(P22="Dispo. Instal.",P22="Stock")</formula>
    </cfRule>
  </conditionalFormatting>
  <conditionalFormatting sqref="E22">
    <cfRule type="expression" dxfId="83" priority="85" stopIfTrue="1">
      <formula>Q22="En Service"</formula>
    </cfRule>
    <cfRule type="expression" dxfId="82" priority="86" stopIfTrue="1">
      <formula>Q22="Réparation"</formula>
    </cfRule>
    <cfRule type="expression" dxfId="81" priority="87" stopIfTrue="1">
      <formula>OR(Q22="Dispo. Instal.",Q22="Stock")</formula>
    </cfRule>
  </conditionalFormatting>
  <conditionalFormatting sqref="F22">
    <cfRule type="expression" dxfId="80" priority="82" stopIfTrue="1">
      <formula>R22="En Service"</formula>
    </cfRule>
    <cfRule type="expression" dxfId="79" priority="83" stopIfTrue="1">
      <formula>R22="Réparation"</formula>
    </cfRule>
    <cfRule type="expression" dxfId="78" priority="84" stopIfTrue="1">
      <formula>OR(R22="Dispo. Instal.",R22="Stock")</formula>
    </cfRule>
  </conditionalFormatting>
  <conditionalFormatting sqref="G22">
    <cfRule type="expression" dxfId="77" priority="79" stopIfTrue="1">
      <formula>S22="En Service"</formula>
    </cfRule>
    <cfRule type="expression" dxfId="76" priority="80" stopIfTrue="1">
      <formula>S22="Réparation"</formula>
    </cfRule>
    <cfRule type="expression" dxfId="75" priority="81" stopIfTrue="1">
      <formula>OR(S22="Dispo. Instal.",S22="Stock")</formula>
    </cfRule>
  </conditionalFormatting>
  <conditionalFormatting sqref="H22">
    <cfRule type="expression" dxfId="74" priority="76" stopIfTrue="1">
      <formula>T22="En Service"</formula>
    </cfRule>
    <cfRule type="expression" dxfId="73" priority="77" stopIfTrue="1">
      <formula>T22="Réparation"</formula>
    </cfRule>
    <cfRule type="expression" dxfId="72" priority="78" stopIfTrue="1">
      <formula>OR(T22="Dispo. Instal.",T22="Stock")</formula>
    </cfRule>
  </conditionalFormatting>
  <conditionalFormatting sqref="I22">
    <cfRule type="expression" dxfId="71" priority="73" stopIfTrue="1">
      <formula>U22="En Service"</formula>
    </cfRule>
    <cfRule type="expression" dxfId="70" priority="74" stopIfTrue="1">
      <formula>U22="Réparation"</formula>
    </cfRule>
    <cfRule type="expression" dxfId="69" priority="75" stopIfTrue="1">
      <formula>OR(U22="Dispo. Instal.",U22="Stock")</formula>
    </cfRule>
  </conditionalFormatting>
  <conditionalFormatting sqref="B23">
    <cfRule type="expression" dxfId="68" priority="70" stopIfTrue="1">
      <formula>N23="En Service"</formula>
    </cfRule>
    <cfRule type="expression" dxfId="67" priority="71" stopIfTrue="1">
      <formula>N23="Réparation"</formula>
    </cfRule>
    <cfRule type="expression" dxfId="66" priority="72" stopIfTrue="1">
      <formula>OR(N23="Dispo. Instal.",N23="Stock")</formula>
    </cfRule>
  </conditionalFormatting>
  <conditionalFormatting sqref="C23">
    <cfRule type="expression" dxfId="65" priority="67" stopIfTrue="1">
      <formula>O23="En Service"</formula>
    </cfRule>
    <cfRule type="expression" dxfId="64" priority="68" stopIfTrue="1">
      <formula>O23="Réparation"</formula>
    </cfRule>
    <cfRule type="expression" dxfId="63" priority="69" stopIfTrue="1">
      <formula>OR(O23="Dispo. Instal.",O23="Stock")</formula>
    </cfRule>
  </conditionalFormatting>
  <conditionalFormatting sqref="D23">
    <cfRule type="expression" dxfId="62" priority="64" stopIfTrue="1">
      <formula>P23="En Service"</formula>
    </cfRule>
    <cfRule type="expression" dxfId="61" priority="65" stopIfTrue="1">
      <formula>P23="Réparation"</formula>
    </cfRule>
    <cfRule type="expression" dxfId="60" priority="66" stopIfTrue="1">
      <formula>OR(P23="Dispo. Instal.",P23="Stock")</formula>
    </cfRule>
  </conditionalFormatting>
  <conditionalFormatting sqref="B24">
    <cfRule type="expression" dxfId="59" priority="61" stopIfTrue="1">
      <formula>N24="En Service"</formula>
    </cfRule>
    <cfRule type="expression" dxfId="58" priority="62" stopIfTrue="1">
      <formula>N24="Réparation"</formula>
    </cfRule>
    <cfRule type="expression" dxfId="57" priority="63" stopIfTrue="1">
      <formula>OR(N24="Dispo. Instal.",N24="Stock")</formula>
    </cfRule>
  </conditionalFormatting>
  <conditionalFormatting sqref="C24">
    <cfRule type="expression" dxfId="56" priority="58" stopIfTrue="1">
      <formula>O24="En Service"</formula>
    </cfRule>
    <cfRule type="expression" dxfId="55" priority="59" stopIfTrue="1">
      <formula>O24="Réparation"</formula>
    </cfRule>
    <cfRule type="expression" dxfId="54" priority="60" stopIfTrue="1">
      <formula>OR(O24="Dispo. Instal.",O24="Stock")</formula>
    </cfRule>
  </conditionalFormatting>
  <conditionalFormatting sqref="B25">
    <cfRule type="expression" dxfId="53" priority="55" stopIfTrue="1">
      <formula>N25="En Service"</formula>
    </cfRule>
    <cfRule type="expression" dxfId="52" priority="56" stopIfTrue="1">
      <formula>N25="Réparation"</formula>
    </cfRule>
    <cfRule type="expression" dxfId="51" priority="57" stopIfTrue="1">
      <formula>OR(N25="Dispo. Instal.",N25="Stock")</formula>
    </cfRule>
  </conditionalFormatting>
  <conditionalFormatting sqref="C25">
    <cfRule type="expression" dxfId="50" priority="52" stopIfTrue="1">
      <formula>O25="En Service"</formula>
    </cfRule>
    <cfRule type="expression" dxfId="49" priority="53" stopIfTrue="1">
      <formula>O25="Réparation"</formula>
    </cfRule>
    <cfRule type="expression" dxfId="48" priority="54" stopIfTrue="1">
      <formula>OR(O25="Dispo. Instal.",O25="Stock")</formula>
    </cfRule>
  </conditionalFormatting>
  <conditionalFormatting sqref="B26">
    <cfRule type="expression" dxfId="47" priority="49" stopIfTrue="1">
      <formula>N26="En Service"</formula>
    </cfRule>
    <cfRule type="expression" dxfId="46" priority="50" stopIfTrue="1">
      <formula>N26="Réparation"</formula>
    </cfRule>
    <cfRule type="expression" dxfId="45" priority="51" stopIfTrue="1">
      <formula>OR(N26="Dispo. Instal.",N26="Stock")</formula>
    </cfRule>
  </conditionalFormatting>
  <conditionalFormatting sqref="C26">
    <cfRule type="expression" dxfId="44" priority="46" stopIfTrue="1">
      <formula>O26="En Service"</formula>
    </cfRule>
    <cfRule type="expression" dxfId="43" priority="47" stopIfTrue="1">
      <formula>O26="Réparation"</formula>
    </cfRule>
    <cfRule type="expression" dxfId="42" priority="48" stopIfTrue="1">
      <formula>OR(O26="Dispo. Instal.",O26="Stock")</formula>
    </cfRule>
  </conditionalFormatting>
  <conditionalFormatting sqref="D26">
    <cfRule type="expression" dxfId="41" priority="43" stopIfTrue="1">
      <formula>P26="En Service"</formula>
    </cfRule>
    <cfRule type="expression" dxfId="40" priority="44" stopIfTrue="1">
      <formula>P26="Réparation"</formula>
    </cfRule>
    <cfRule type="expression" dxfId="39" priority="45" stopIfTrue="1">
      <formula>OR(P26="Dispo. Instal.",P26="Stock")</formula>
    </cfRule>
  </conditionalFormatting>
  <conditionalFormatting sqref="E26">
    <cfRule type="expression" dxfId="38" priority="40" stopIfTrue="1">
      <formula>Q26="En Service"</formula>
    </cfRule>
    <cfRule type="expression" dxfId="37" priority="41" stopIfTrue="1">
      <formula>Q26="Réparation"</formula>
    </cfRule>
    <cfRule type="expression" dxfId="36" priority="42" stopIfTrue="1">
      <formula>OR(Q26="Dispo. Instal.",Q26="Stock")</formula>
    </cfRule>
  </conditionalFormatting>
  <conditionalFormatting sqref="F26">
    <cfRule type="expression" dxfId="35" priority="37" stopIfTrue="1">
      <formula>R26="En Service"</formula>
    </cfRule>
    <cfRule type="expression" dxfId="34" priority="38" stopIfTrue="1">
      <formula>R26="Réparation"</formula>
    </cfRule>
    <cfRule type="expression" dxfId="33" priority="39" stopIfTrue="1">
      <formula>OR(R26="Dispo. Instal.",R26="Stock")</formula>
    </cfRule>
  </conditionalFormatting>
  <conditionalFormatting sqref="G26">
    <cfRule type="expression" dxfId="32" priority="34" stopIfTrue="1">
      <formula>S26="En Service"</formula>
    </cfRule>
    <cfRule type="expression" dxfId="31" priority="35" stopIfTrue="1">
      <formula>S26="Réparation"</formula>
    </cfRule>
    <cfRule type="expression" dxfId="30" priority="36" stopIfTrue="1">
      <formula>OR(S26="Dispo. Instal.",S26="Stock")</formula>
    </cfRule>
  </conditionalFormatting>
  <conditionalFormatting sqref="A29">
    <cfRule type="expression" dxfId="29" priority="31" stopIfTrue="1">
      <formula>M29="En Service"</formula>
    </cfRule>
    <cfRule type="expression" dxfId="28" priority="32" stopIfTrue="1">
      <formula>M29="Réparation"</formula>
    </cfRule>
    <cfRule type="expression" dxfId="27" priority="33" stopIfTrue="1">
      <formula>OR(M29="Dispo. Instal.",M29="Stock")</formula>
    </cfRule>
  </conditionalFormatting>
  <conditionalFormatting sqref="B29">
    <cfRule type="expression" dxfId="26" priority="28" stopIfTrue="1">
      <formula>N29="En Service"</formula>
    </cfRule>
    <cfRule type="expression" dxfId="25" priority="29" stopIfTrue="1">
      <formula>N29="Réparation"</formula>
    </cfRule>
    <cfRule type="expression" dxfId="24" priority="30" stopIfTrue="1">
      <formula>OR(N29="Dispo. Instal.",N29="Stock")</formula>
    </cfRule>
  </conditionalFormatting>
  <conditionalFormatting sqref="D29">
    <cfRule type="expression" dxfId="23" priority="25" stopIfTrue="1">
      <formula>P29="En Service"</formula>
    </cfRule>
    <cfRule type="expression" dxfId="22" priority="26" stopIfTrue="1">
      <formula>P29="Réparation"</formula>
    </cfRule>
    <cfRule type="expression" dxfId="21" priority="27" stopIfTrue="1">
      <formula>OR(P29="Dispo. Instal.",P29="Stock")</formula>
    </cfRule>
  </conditionalFormatting>
  <conditionalFormatting sqref="A39:A54">
    <cfRule type="expression" dxfId="20" priority="22" stopIfTrue="1">
      <formula>N39="En Service"</formula>
    </cfRule>
    <cfRule type="expression" dxfId="19" priority="23" stopIfTrue="1">
      <formula>N39="Réparation"</formula>
    </cfRule>
    <cfRule type="expression" dxfId="18" priority="24" stopIfTrue="1">
      <formula>OR(N39="Dispo. Instal.",N39="Stock")</formula>
    </cfRule>
  </conditionalFormatting>
  <conditionalFormatting sqref="F40">
    <cfRule type="expression" dxfId="17" priority="19" stopIfTrue="1">
      <formula>S40="En Service"</formula>
    </cfRule>
    <cfRule type="expression" dxfId="16" priority="20" stopIfTrue="1">
      <formula>S40="Réparation"</formula>
    </cfRule>
    <cfRule type="expression" dxfId="15" priority="21" stopIfTrue="1">
      <formula>OR(S40="Dispo. Instal.",S40="Stock")</formula>
    </cfRule>
  </conditionalFormatting>
  <conditionalFormatting sqref="G40">
    <cfRule type="expression" dxfId="14" priority="16" stopIfTrue="1">
      <formula>T40="En Service"</formula>
    </cfRule>
    <cfRule type="expression" dxfId="13" priority="17" stopIfTrue="1">
      <formula>T40="Réparation"</formula>
    </cfRule>
    <cfRule type="expression" dxfId="12" priority="18" stopIfTrue="1">
      <formula>OR(T40="Dispo. Instal.",T40="Stock")</formula>
    </cfRule>
  </conditionalFormatting>
  <conditionalFormatting sqref="A103:A107">
    <cfRule type="expression" dxfId="11" priority="10" stopIfTrue="1">
      <formula>N103="En Service"</formula>
    </cfRule>
    <cfRule type="expression" dxfId="10" priority="11" stopIfTrue="1">
      <formula>N103="Réparation"</formula>
    </cfRule>
    <cfRule type="expression" dxfId="9" priority="12" stopIfTrue="1">
      <formula>OR(N103="Dispo. Instal.",N103="Stock")</formula>
    </cfRule>
  </conditionalFormatting>
  <conditionalFormatting sqref="B56">
    <cfRule type="expression" dxfId="8" priority="7" stopIfTrue="1">
      <formula>N56="En Service"</formula>
    </cfRule>
    <cfRule type="expression" dxfId="7" priority="8" stopIfTrue="1">
      <formula>N56="Réparation"</formula>
    </cfRule>
    <cfRule type="expression" dxfId="6" priority="9" stopIfTrue="1">
      <formula>OR(N56="Dispo. Instal.",N56="Stock")</formula>
    </cfRule>
  </conditionalFormatting>
  <conditionalFormatting sqref="B57">
    <cfRule type="expression" dxfId="5" priority="4" stopIfTrue="1">
      <formula>N57="En Service"</formula>
    </cfRule>
    <cfRule type="expression" dxfId="4" priority="5" stopIfTrue="1">
      <formula>N57="Réparation"</formula>
    </cfRule>
    <cfRule type="expression" dxfId="3" priority="6" stopIfTrue="1">
      <formula>OR(N57="Dispo. Instal.",N57="Stock")</formula>
    </cfRule>
  </conditionalFormatting>
  <conditionalFormatting sqref="B62">
    <cfRule type="expression" dxfId="2" priority="1" stopIfTrue="1">
      <formula>N62="En Service"</formula>
    </cfRule>
    <cfRule type="expression" dxfId="1" priority="2" stopIfTrue="1">
      <formula>N62="Réparation"</formula>
    </cfRule>
    <cfRule type="expression" dxfId="0" priority="3" stopIfTrue="1">
      <formula>OR(N62="Dispo. Instal.",N62="Stock")</formula>
    </cfRule>
  </conditionalFormatting>
  <dataValidations count="4">
    <dataValidation type="list" showInputMessage="1" showErrorMessage="1" sqref="H3">
      <formula1>exemple3</formula1>
    </dataValidation>
    <dataValidation type="list" allowBlank="1" showInputMessage="1" showErrorMessage="1" sqref="I3">
      <formula1>OFFSET(G6,0,H3,3,1)</formula1>
    </dataValidation>
    <dataValidation type="list" allowBlank="1" showInputMessage="1" showErrorMessage="1" sqref="B4">
      <formula1>ALLGDF</formula1>
    </dataValidation>
    <dataValidation type="list" allowBlank="1" showInputMessage="1" showErrorMessage="1" sqref="C4">
      <formula1>OFFSET(A29,0,VLOOKUP(B4,A39:C54,2)-1,VLOOKUP(B4,A39:C54,3),1)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19</vt:i4>
      </vt:variant>
    </vt:vector>
  </HeadingPairs>
  <TitlesOfParts>
    <vt:vector size="26" baseType="lpstr">
      <vt:lpstr>MENU</vt:lpstr>
      <vt:lpstr>Feuil8</vt:lpstr>
      <vt:lpstr>TABLEAU DE BORD</vt:lpstr>
      <vt:lpstr>FICHES</vt:lpstr>
      <vt:lpstr>stockage FICHES</vt:lpstr>
      <vt:lpstr>NOMS</vt:lpstr>
      <vt:lpstr>données</vt:lpstr>
      <vt:lpstr>ABC</vt:lpstr>
      <vt:lpstr>ALLGDF</vt:lpstr>
      <vt:lpstr>AQW</vt:lpstr>
      <vt:lpstr>AZERT</vt:lpstr>
      <vt:lpstr>'TABLEAU DE BORD'!Criteres</vt:lpstr>
      <vt:lpstr>données</vt:lpstr>
      <vt:lpstr>ELEC</vt:lpstr>
      <vt:lpstr>ERR_GDF</vt:lpstr>
      <vt:lpstr>ERR_REF</vt:lpstr>
      <vt:lpstr>ERR_TYPE</vt:lpstr>
      <vt:lpstr>exemple</vt:lpstr>
      <vt:lpstr>exemple1</vt:lpstr>
      <vt:lpstr>exemple2</vt:lpstr>
      <vt:lpstr>exemple3</vt:lpstr>
      <vt:lpstr>GDF</vt:lpstr>
      <vt:lpstr>matrice1</vt:lpstr>
      <vt:lpstr>REF</vt:lpstr>
      <vt:lpstr>TYPE</vt:lpstr>
      <vt:lpstr>volou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MAMINIRINA RAZAFITRIMO - U475892</dc:creator>
  <cp:lastModifiedBy>MAMINIRINA RAZAFITRIMO - U475892</cp:lastModifiedBy>
  <cp:lastPrinted>2015-05-19T11:21:33Z</cp:lastPrinted>
  <dcterms:created xsi:type="dcterms:W3CDTF">2015-04-29T06:58:33Z</dcterms:created>
  <dcterms:modified xsi:type="dcterms:W3CDTF">2015-05-20T07:00:45Z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-58534634</vt:i4>
  </property>
  <property fmtid="{D5CDD505-2E9C-101B-9397-08002B2CF9AE}" pid="3" name="_NewReviewCycle">
    <vt:lpwstr/>
  </property>
  <property fmtid="{D5CDD505-2E9C-101B-9397-08002B2CF9AE}" pid="4" name="_EmailSubject">
    <vt:lpwstr>2eme mail ho ani akiziko...</vt:lpwstr>
  </property>
  <property fmtid="{D5CDD505-2E9C-101B-9397-08002B2CF9AE}" pid="5" name="_AuthorEmail">
    <vt:lpwstr>maminirina.razafitrimo@ext.mpsa.com</vt:lpwstr>
  </property>
  <property fmtid="{D5CDD505-2E9C-101B-9397-08002B2CF9AE}" pid="6" name="_AuthorEmailDisplayName">
    <vt:lpwstr>MAMINIRINA RAZAFITRIMO - U475892</vt:lpwstr>
  </property>
</Properties>
</file>