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drawings/drawing2.xml" ContentType="application/vnd.openxmlformats-officedocument.drawing+xml"/>
  <Override PartName="/xl/charts/chart2.xml" ContentType="application/vnd.openxmlformats-officedocument.drawingml.chart+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105" windowWidth="21315" windowHeight="9975" activeTab="3"/>
  </bookViews>
  <sheets>
    <sheet name="Entrees" sheetId="1" r:id="rId1"/>
    <sheet name="Graph_Entrees" sheetId="4" r:id="rId2"/>
    <sheet name="Plats" sheetId="5" r:id="rId3"/>
    <sheet name="Graph_Plats" sheetId="6" r:id="rId4"/>
  </sheets>
  <externalReferences>
    <externalReference r:id="rId5"/>
  </externalReferences>
  <definedNames>
    <definedName name="_xlnm.Print_Area" localSheetId="2">Plats!$A$1:$I$22</definedName>
  </definedNames>
  <calcPr calcId="145621"/>
</workbook>
</file>

<file path=xl/calcChain.xml><?xml version="1.0" encoding="utf-8"?>
<calcChain xmlns="http://schemas.openxmlformats.org/spreadsheetml/2006/main">
  <c r="L4" i="1" l="1"/>
  <c r="L3" i="1"/>
  <c r="B48" i="1"/>
  <c r="C48" i="1"/>
  <c r="B49" i="1"/>
  <c r="C49" i="1"/>
  <c r="B50" i="1"/>
  <c r="C50" i="1"/>
  <c r="B51" i="1"/>
  <c r="C51" i="1"/>
  <c r="B52" i="1"/>
  <c r="C52" i="1"/>
  <c r="B53" i="1"/>
  <c r="C53" i="1"/>
  <c r="B54" i="1"/>
  <c r="C54" i="1"/>
  <c r="B55" i="1"/>
  <c r="C55" i="1"/>
  <c r="B56" i="1"/>
  <c r="C56" i="1"/>
  <c r="B57" i="1"/>
  <c r="C57" i="1"/>
  <c r="B58" i="1"/>
  <c r="C58" i="1"/>
  <c r="B59" i="1"/>
  <c r="C59" i="1"/>
  <c r="B60" i="1"/>
  <c r="C60" i="1"/>
  <c r="B61" i="1"/>
  <c r="C61" i="1"/>
  <c r="B62" i="1"/>
  <c r="C62" i="1"/>
  <c r="B63" i="1"/>
  <c r="C63" i="1"/>
  <c r="B64" i="1"/>
  <c r="C64" i="1"/>
  <c r="B65" i="1"/>
  <c r="C65" i="1"/>
  <c r="B66" i="1"/>
  <c r="C66" i="1"/>
  <c r="B67" i="1"/>
  <c r="C67" i="1"/>
  <c r="B68" i="1"/>
  <c r="C68" i="1"/>
  <c r="B69" i="1"/>
  <c r="C69" i="1"/>
  <c r="B70" i="1"/>
  <c r="C70" i="1"/>
  <c r="B71" i="1"/>
  <c r="C71" i="1"/>
  <c r="B72" i="1"/>
  <c r="C72" i="1"/>
  <c r="B73" i="1"/>
  <c r="C73" i="1"/>
  <c r="B74" i="1"/>
  <c r="C74" i="1"/>
  <c r="B75" i="1"/>
  <c r="C75" i="1"/>
  <c r="B76" i="1"/>
  <c r="C76" i="1"/>
  <c r="B77" i="1"/>
  <c r="C77" i="1"/>
  <c r="B78" i="1"/>
  <c r="C78" i="1"/>
  <c r="B79" i="1"/>
  <c r="C79" i="1"/>
  <c r="B80" i="1"/>
  <c r="C80" i="1"/>
  <c r="B81" i="1"/>
  <c r="C81" i="1"/>
  <c r="B82" i="1"/>
  <c r="C82" i="1"/>
  <c r="B83" i="1"/>
  <c r="C83" i="1"/>
  <c r="B84" i="1"/>
  <c r="C84" i="1"/>
  <c r="B85" i="1"/>
  <c r="C85" i="1"/>
  <c r="B86" i="1"/>
  <c r="C86" i="1"/>
  <c r="B87" i="1"/>
  <c r="C87" i="1"/>
  <c r="B88" i="1"/>
  <c r="C88" i="1"/>
  <c r="B89" i="1"/>
  <c r="C89" i="1"/>
  <c r="B90" i="1"/>
  <c r="C90" i="1"/>
  <c r="B91" i="1"/>
  <c r="C91" i="1"/>
  <c r="B92" i="1"/>
  <c r="C92" i="1"/>
  <c r="B93" i="1"/>
  <c r="C93" i="1"/>
  <c r="B94" i="1"/>
  <c r="C94" i="1"/>
  <c r="B95" i="1"/>
  <c r="C95" i="1"/>
  <c r="B96" i="1"/>
  <c r="C96" i="1"/>
  <c r="B97" i="1"/>
  <c r="C97" i="1"/>
  <c r="B98" i="1"/>
  <c r="C98" i="1"/>
  <c r="B99" i="1"/>
  <c r="C99" i="1"/>
  <c r="B100" i="1"/>
  <c r="C100" i="1"/>
  <c r="B101" i="1"/>
  <c r="C101" i="1"/>
  <c r="B102" i="1"/>
  <c r="C102" i="1"/>
  <c r="B103" i="1"/>
  <c r="C103" i="1"/>
  <c r="B104" i="1"/>
  <c r="C104" i="1"/>
  <c r="B105" i="1"/>
  <c r="C105" i="1"/>
  <c r="B106" i="1"/>
  <c r="C106" i="1"/>
  <c r="B107" i="1"/>
  <c r="C107" i="1"/>
  <c r="B108" i="1"/>
  <c r="C108" i="1"/>
  <c r="B109" i="1"/>
  <c r="C109" i="1"/>
  <c r="B110" i="1"/>
  <c r="C110" i="1"/>
  <c r="B111" i="1"/>
  <c r="C111" i="1"/>
  <c r="B112" i="1"/>
  <c r="C112" i="1"/>
  <c r="B113" i="1"/>
  <c r="C113" i="1"/>
  <c r="B114" i="1"/>
  <c r="C114" i="1"/>
  <c r="B115" i="1"/>
  <c r="C115" i="1"/>
  <c r="B116" i="1"/>
  <c r="C116" i="1"/>
  <c r="B117" i="1"/>
  <c r="C117" i="1"/>
  <c r="B118" i="1"/>
  <c r="C118" i="1"/>
  <c r="B119" i="1"/>
  <c r="C119" i="1"/>
  <c r="B120" i="1"/>
  <c r="C120" i="1"/>
  <c r="B121" i="1"/>
  <c r="C121" i="1"/>
  <c r="B122" i="1"/>
  <c r="C122" i="1"/>
  <c r="B123" i="1"/>
  <c r="C123" i="1"/>
  <c r="B124" i="1"/>
  <c r="C124" i="1"/>
  <c r="B125" i="1"/>
  <c r="C125" i="1"/>
  <c r="B126" i="1"/>
  <c r="C126" i="1"/>
  <c r="B127" i="1"/>
  <c r="C127" i="1"/>
  <c r="B128" i="1"/>
  <c r="C128" i="1"/>
  <c r="B129" i="1"/>
  <c r="C129" i="1"/>
  <c r="B130" i="1"/>
  <c r="C130" i="1"/>
  <c r="B131" i="1"/>
  <c r="C131" i="1"/>
  <c r="B132" i="1"/>
  <c r="C132" i="1"/>
  <c r="C47" i="1"/>
  <c r="B47" i="1"/>
  <c r="L4" i="5" l="1"/>
  <c r="B131" i="5" l="1"/>
  <c r="B130" i="5"/>
  <c r="B129" i="5"/>
  <c r="B128" i="5"/>
  <c r="B127" i="5"/>
  <c r="B126" i="5"/>
  <c r="B125" i="5"/>
  <c r="L3" i="5" l="1"/>
  <c r="C131" i="5" l="1"/>
  <c r="C130" i="5"/>
  <c r="C129" i="5"/>
  <c r="C128" i="5"/>
  <c r="C127" i="5"/>
  <c r="C126" i="5"/>
  <c r="C125" i="5"/>
  <c r="C124" i="5"/>
  <c r="C123" i="5"/>
  <c r="C122" i="5"/>
  <c r="C121" i="5"/>
  <c r="C120" i="5"/>
  <c r="C119" i="5"/>
  <c r="C118" i="5"/>
  <c r="C117" i="5"/>
  <c r="C116" i="5"/>
  <c r="C115" i="5"/>
  <c r="C114" i="5"/>
  <c r="C113" i="5"/>
  <c r="C112" i="5"/>
  <c r="C111" i="5"/>
  <c r="C110" i="5"/>
  <c r="C109" i="5"/>
  <c r="C108" i="5"/>
  <c r="C107" i="5"/>
  <c r="C106" i="5"/>
  <c r="C105" i="5"/>
  <c r="C104" i="5"/>
  <c r="C103" i="5"/>
  <c r="C102" i="5"/>
  <c r="C101" i="5"/>
  <c r="C100" i="5"/>
  <c r="C99" i="5"/>
  <c r="C98" i="5"/>
  <c r="C97" i="5"/>
  <c r="C96" i="5"/>
  <c r="C95" i="5"/>
  <c r="C94" i="5"/>
  <c r="C93" i="5"/>
  <c r="C92" i="5"/>
  <c r="C91" i="5"/>
  <c r="C90" i="5"/>
  <c r="C89" i="5"/>
  <c r="C88" i="5"/>
  <c r="C87" i="5"/>
  <c r="C86" i="5"/>
  <c r="C85" i="5"/>
  <c r="C84" i="5"/>
  <c r="C83" i="5"/>
  <c r="C82" i="5"/>
  <c r="C81" i="5"/>
  <c r="C80" i="5"/>
  <c r="C79" i="5"/>
  <c r="C78" i="5"/>
  <c r="C77" i="5"/>
  <c r="C76" i="5"/>
  <c r="C75" i="5"/>
  <c r="C74" i="5"/>
  <c r="C73" i="5"/>
  <c r="C72" i="5"/>
  <c r="C71" i="5"/>
  <c r="C70" i="5"/>
  <c r="C69" i="5"/>
  <c r="C68" i="5"/>
  <c r="C67" i="5"/>
  <c r="C66" i="5"/>
  <c r="C65" i="5"/>
  <c r="C64" i="5"/>
  <c r="C63" i="5"/>
  <c r="C62" i="5"/>
  <c r="C61" i="5"/>
  <c r="C60" i="5"/>
  <c r="C59" i="5"/>
  <c r="C58" i="5"/>
  <c r="C57" i="5"/>
  <c r="C56" i="5"/>
  <c r="C55" i="5"/>
  <c r="C54" i="5"/>
  <c r="C53" i="5"/>
  <c r="C52" i="5"/>
  <c r="C51" i="5"/>
  <c r="C50" i="5"/>
  <c r="C49" i="5"/>
  <c r="C48" i="5"/>
  <c r="C47" i="5"/>
  <c r="B124" i="5"/>
  <c r="B122" i="5"/>
  <c r="B120" i="5"/>
  <c r="B118" i="5"/>
  <c r="B116" i="5"/>
  <c r="B114" i="5"/>
  <c r="B112" i="5"/>
  <c r="B110" i="5"/>
  <c r="B108" i="5"/>
  <c r="B106" i="5"/>
  <c r="B104" i="5"/>
  <c r="B102" i="5"/>
  <c r="B100" i="5"/>
  <c r="B98" i="5"/>
  <c r="B96" i="5"/>
  <c r="B94" i="5"/>
  <c r="B92" i="5"/>
  <c r="B90" i="5"/>
  <c r="B88" i="5"/>
  <c r="B86" i="5"/>
  <c r="B84" i="5"/>
  <c r="B82" i="5"/>
  <c r="B80" i="5"/>
  <c r="B78" i="5"/>
  <c r="B76" i="5"/>
  <c r="B74" i="5"/>
  <c r="B72" i="5"/>
  <c r="B70" i="5"/>
  <c r="B68" i="5"/>
  <c r="B66" i="5"/>
  <c r="B64" i="5"/>
  <c r="B62" i="5"/>
  <c r="B60" i="5"/>
  <c r="B58" i="5"/>
  <c r="B56" i="5"/>
  <c r="B54" i="5"/>
  <c r="B52" i="5"/>
  <c r="B50" i="5"/>
  <c r="B48" i="5"/>
  <c r="B123" i="5"/>
  <c r="B121" i="5"/>
  <c r="B119" i="5"/>
  <c r="B117" i="5"/>
  <c r="B115" i="5"/>
  <c r="B113" i="5"/>
  <c r="B111" i="5"/>
  <c r="B109" i="5"/>
  <c r="B107" i="5"/>
  <c r="B105" i="5"/>
  <c r="B103" i="5"/>
  <c r="B101" i="5"/>
  <c r="B99" i="5"/>
  <c r="B97" i="5"/>
  <c r="B95" i="5"/>
  <c r="B93" i="5"/>
  <c r="B91" i="5"/>
  <c r="B89" i="5"/>
  <c r="B87" i="5"/>
  <c r="B85" i="5"/>
  <c r="B83" i="5"/>
  <c r="B81" i="5"/>
  <c r="B79" i="5"/>
  <c r="B77" i="5"/>
  <c r="B75" i="5"/>
  <c r="B73" i="5"/>
  <c r="B71" i="5"/>
  <c r="B69" i="5"/>
  <c r="B67" i="5"/>
  <c r="B65" i="5"/>
  <c r="B63" i="5"/>
  <c r="B61" i="5"/>
  <c r="B59" i="5"/>
  <c r="B57" i="5"/>
  <c r="B55" i="5"/>
  <c r="B53" i="5"/>
  <c r="B51" i="5"/>
  <c r="B49" i="5"/>
  <c r="B47" i="5"/>
</calcChain>
</file>

<file path=xl/sharedStrings.xml><?xml version="1.0" encoding="utf-8"?>
<sst xmlns="http://schemas.openxmlformats.org/spreadsheetml/2006/main" count="223" uniqueCount="91">
  <si>
    <t>Plats</t>
  </si>
  <si>
    <t>Entrées</t>
  </si>
  <si>
    <t>Code Micros</t>
  </si>
  <si>
    <t>Noms des plats</t>
  </si>
  <si>
    <t>NB U vendues</t>
  </si>
  <si>
    <t>% ventes</t>
  </si>
  <si>
    <t>PVHTHS</t>
  </si>
  <si>
    <t>Coût U</t>
  </si>
  <si>
    <t>Marge U</t>
  </si>
  <si>
    <t xml:space="preserve">Marge brute </t>
  </si>
  <si>
    <t xml:space="preserve">Classement </t>
  </si>
  <si>
    <t>TOTAL</t>
  </si>
  <si>
    <t xml:space="preserve">Nombre de référence </t>
  </si>
  <si>
    <t xml:space="preserve">Moyenne des ventes </t>
  </si>
  <si>
    <t>Marge brute moyenne</t>
  </si>
  <si>
    <t>Salad homard</t>
  </si>
  <si>
    <t>New indian samo</t>
  </si>
  <si>
    <t>Bo bun crevette</t>
  </si>
  <si>
    <t>Asperge grillé</t>
  </si>
  <si>
    <t>Salad poulpe</t>
  </si>
  <si>
    <t>Edamane</t>
  </si>
  <si>
    <t>Salad Wakame</t>
  </si>
  <si>
    <t>Salad poulet</t>
  </si>
  <si>
    <t>Roul print creve</t>
  </si>
  <si>
    <t>Salad exotic</t>
  </si>
  <si>
    <t>Salad papaye</t>
  </si>
  <si>
    <t>Tartare saumon</t>
  </si>
  <si>
    <t>Bœuf tataki</t>
  </si>
  <si>
    <t>Tofu snacké</t>
  </si>
  <si>
    <t>Calamar grenoui</t>
  </si>
  <si>
    <t>Ass vapeur</t>
  </si>
  <si>
    <t>Roul print frit</t>
  </si>
  <si>
    <t>Tom Yum soup</t>
  </si>
  <si>
    <t>2023699</t>
  </si>
  <si>
    <t>Enigme</t>
  </si>
  <si>
    <t>2023702</t>
  </si>
  <si>
    <t>2023703</t>
  </si>
  <si>
    <t>2023704</t>
  </si>
  <si>
    <t>2023705</t>
  </si>
  <si>
    <t>2023706</t>
  </si>
  <si>
    <t>Cheval de labour</t>
  </si>
  <si>
    <t>2023707</t>
  </si>
  <si>
    <t>Chien</t>
  </si>
  <si>
    <t>2023708</t>
  </si>
  <si>
    <t>Etoile</t>
  </si>
  <si>
    <t>2023709</t>
  </si>
  <si>
    <t>2023710</t>
  </si>
  <si>
    <t>2023711</t>
  </si>
  <si>
    <t>2023712</t>
  </si>
  <si>
    <t>2023713</t>
  </si>
  <si>
    <t>2023714</t>
  </si>
  <si>
    <t>2023715</t>
  </si>
  <si>
    <t>2023716</t>
  </si>
  <si>
    <t>2023717</t>
  </si>
  <si>
    <t>2023718</t>
  </si>
  <si>
    <t/>
  </si>
  <si>
    <t xml:space="preserve"> </t>
  </si>
  <si>
    <t>Pourcentage des ventes maximum</t>
  </si>
  <si>
    <t>Marge maximum</t>
  </si>
  <si>
    <t>Wagyu</t>
  </si>
  <si>
    <t>Tataki saumon</t>
  </si>
  <si>
    <t>Loup grille</t>
  </si>
  <si>
    <t>Camerone</t>
  </si>
  <si>
    <t>Cote agneau</t>
  </si>
  <si>
    <t>Porc caramel</t>
  </si>
  <si>
    <t>Curry agneau</t>
  </si>
  <si>
    <t>Curry rouge</t>
  </si>
  <si>
    <t>Black Cod</t>
  </si>
  <si>
    <t>Tempura crevet</t>
  </si>
  <si>
    <t>Bar chili</t>
  </si>
  <si>
    <t>Poulet grillé</t>
  </si>
  <si>
    <t>Bœuf sauté</t>
  </si>
  <si>
    <t>Curry légume</t>
  </si>
  <si>
    <t>Mignonboeuf</t>
  </si>
  <si>
    <t>Canard laqué</t>
  </si>
  <si>
    <t>2023719</t>
  </si>
  <si>
    <t>2023721</t>
  </si>
  <si>
    <t>2023722</t>
  </si>
  <si>
    <t>2023723</t>
  </si>
  <si>
    <t>2023724</t>
  </si>
  <si>
    <t>2023725</t>
  </si>
  <si>
    <t>2023726</t>
  </si>
  <si>
    <t>2023727</t>
  </si>
  <si>
    <t>2023728</t>
  </si>
  <si>
    <t>2023729</t>
  </si>
  <si>
    <t>2023730</t>
  </si>
  <si>
    <t>2023731</t>
  </si>
  <si>
    <t>2023732</t>
  </si>
  <si>
    <t>2023733</t>
  </si>
  <si>
    <t>2024277</t>
  </si>
  <si>
    <t>2023734</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</si>
</sst>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3" formatCode="_-* #,##0.00\ _€_-;\-* #,##0.00\ _€_-;_-* &quot;-&quot;??\ _€_-;_-@_-"/>
    <numFmt numFmtId="164" formatCode="&quot;Rouleaux printemps&quot;"/>
    <numFmt numFmtId="165" formatCode="&quot;Edamame&quot;"/>
  </numFmts>
  <fonts count="7" x14ac:knownFonts="1">
    <font>
      <sz val="11"/>
      <color theme="1"/>
      <name val="Calibri"/>
      <family val="2"/>
      <scheme val="minor"/>
    </font>
    <font>
      <sz val="11"/>
      <color theme="1"/>
      <name val="Calibri"/>
      <family val="2"/>
      <scheme val="minor"/>
    </font>
    <font>
      <sz val="16"/>
      <color theme="3"/>
      <name val="Lucida Handwriting"/>
      <family val="4"/>
    </font>
    <font>
      <sz val="10"/>
      <color theme="3"/>
      <name val="Times New Roman"/>
      <family val="1"/>
    </font>
    <font>
      <i/>
      <sz val="11"/>
      <color theme="3"/>
      <name val="Times New Roman"/>
      <family val="1"/>
    </font>
    <font>
      <sz val="10"/>
      <name val="Times New Roman"/>
      <family val="1"/>
    </font>
    <font>
      <sz val="10"/>
      <name val="Arial"/>
      <family val="2"/>
    </font>
  </fonts>
  <fills count="5">
    <fill>
      <patternFill patternType="none"/>
    </fill>
    <fill>
      <patternFill patternType="gray125"/>
    </fill>
    <fill>
      <patternFill patternType="solid">
        <fgColor theme="0"/>
        <bgColor indexed="64"/>
      </patternFill>
    </fill>
    <fill>
      <patternFill patternType="solid">
        <fgColor rgb="FF99FFCC"/>
        <bgColor indexed="64"/>
      </patternFill>
    </fill>
    <fill>
      <patternFill patternType="solid">
        <fgColor rgb="FFFFCCFF"/>
        <bgColor indexed="64"/>
      </patternFill>
    </fill>
  </fills>
  <borders count="14">
    <border>
      <left/>
      <right/>
      <top/>
      <bottom/>
      <diagonal/>
    </border>
    <border>
      <left style="medium">
        <color theme="3"/>
      </left>
      <right/>
      <top style="medium">
        <color theme="3"/>
      </top>
      <bottom/>
      <diagonal/>
    </border>
    <border>
      <left style="medium">
        <color theme="3"/>
      </left>
      <right style="medium">
        <color theme="3"/>
      </right>
      <top style="medium">
        <color theme="3"/>
      </top>
      <bottom style="medium">
        <color theme="3"/>
      </bottom>
      <diagonal/>
    </border>
    <border>
      <left/>
      <right/>
      <top style="medium">
        <color theme="3"/>
      </top>
      <bottom/>
      <diagonal/>
    </border>
    <border>
      <left/>
      <right style="medium">
        <color theme="3"/>
      </right>
      <top style="medium">
        <color theme="3"/>
      </top>
      <bottom/>
      <diagonal/>
    </border>
    <border>
      <left style="medium">
        <color theme="3"/>
      </left>
      <right style="medium">
        <color theme="3"/>
      </right>
      <top/>
      <bottom style="medium">
        <color theme="3"/>
      </bottom>
      <diagonal/>
    </border>
    <border>
      <left style="medium">
        <color theme="3"/>
      </left>
      <right style="medium">
        <color theme="3"/>
      </right>
      <top style="medium">
        <color theme="3"/>
      </top>
      <bottom/>
      <diagonal/>
    </border>
    <border>
      <left style="medium">
        <color theme="3"/>
      </left>
      <right style="medium">
        <color theme="3"/>
      </right>
      <top/>
      <bottom/>
      <diagonal/>
    </border>
    <border>
      <left/>
      <right style="medium">
        <color theme="3"/>
      </right>
      <top/>
      <bottom/>
      <diagonal/>
    </border>
    <border>
      <left style="medium">
        <color theme="3"/>
      </left>
      <right/>
      <top/>
      <bottom style="medium">
        <color theme="3"/>
      </bottom>
      <diagonal/>
    </border>
    <border>
      <left/>
      <right/>
      <top/>
      <bottom style="medium">
        <color theme="3"/>
      </bottom>
      <diagonal/>
    </border>
    <border>
      <left/>
      <right style="medium">
        <color theme="3"/>
      </right>
      <top/>
      <bottom style="medium">
        <color theme="3"/>
      </bottom>
      <diagonal/>
    </border>
    <border>
      <left style="medium">
        <color theme="3"/>
      </left>
      <right/>
      <top style="medium">
        <color theme="3"/>
      </top>
      <bottom style="medium">
        <color theme="3"/>
      </bottom>
      <diagonal/>
    </border>
    <border>
      <left/>
      <right style="medium">
        <color theme="3"/>
      </right>
      <top style="medium">
        <color theme="3"/>
      </top>
      <bottom style="medium">
        <color theme="3"/>
      </bottom>
      <diagonal/>
    </border>
  </borders>
  <cellStyleXfs count="5">
    <xf numFmtId="0" fontId="0" fillId="0" borderId="0"/>
    <xf numFmtId="43" fontId="1" fillId="0" borderId="0" applyFont="0" applyFill="0" applyBorder="0" applyAlignment="0" applyProtection="0"/>
    <xf numFmtId="9" fontId="1" fillId="0" borderId="0" applyFont="0" applyFill="0" applyBorder="0" applyAlignment="0" applyProtection="0"/>
    <xf numFmtId="0" fontId="6" fillId="0" borderId="0"/>
    <xf numFmtId="0" fontId="6" fillId="0" borderId="0"/>
  </cellStyleXfs>
  <cellXfs count="57">
    <xf numFmtId="0" fontId="0" fillId="0" borderId="0" xfId="0"/>
    <xf numFmtId="0" fontId="2" fillId="2" borderId="1" xfId="0" applyFont="1" applyFill="1" applyBorder="1"/>
    <xf numFmtId="0" fontId="2" fillId="2" borderId="2" xfId="0" applyFont="1" applyFill="1" applyBorder="1"/>
    <xf numFmtId="0" fontId="3" fillId="0" borderId="3" xfId="0" applyFont="1" applyBorder="1"/>
    <xf numFmtId="0" fontId="3" fillId="0" borderId="4" xfId="0" applyFont="1" applyBorder="1"/>
    <xf numFmtId="0" fontId="3" fillId="2" borderId="1" xfId="0" applyFont="1" applyFill="1" applyBorder="1" applyAlignment="1">
      <alignment horizontal="center" vertical="center"/>
    </xf>
    <xf numFmtId="0" fontId="4" fillId="2" borderId="5" xfId="0" applyFont="1" applyFill="1" applyBorder="1" applyAlignment="1">
      <alignment horizontal="center" vertical="center"/>
    </xf>
    <xf numFmtId="0" fontId="4" fillId="2" borderId="3" xfId="0" applyFont="1" applyFill="1" applyBorder="1" applyAlignment="1">
      <alignment horizontal="center" vertical="center"/>
    </xf>
    <xf numFmtId="0" fontId="4" fillId="2" borderId="4" xfId="0" applyFont="1" applyFill="1" applyBorder="1" applyAlignment="1">
      <alignment horizontal="center" vertical="center"/>
    </xf>
    <xf numFmtId="43" fontId="3" fillId="2" borderId="6" xfId="1" applyFont="1" applyFill="1" applyBorder="1" applyAlignment="1">
      <alignment horizontal="center" vertical="center" wrapText="1"/>
    </xf>
    <xf numFmtId="0" fontId="3" fillId="2" borderId="6" xfId="0" applyFont="1" applyFill="1" applyBorder="1" applyAlignment="1">
      <alignment horizontal="center" vertical="center" wrapText="1"/>
    </xf>
    <xf numFmtId="0" fontId="3" fillId="2" borderId="3" xfId="0" applyFont="1" applyFill="1" applyBorder="1"/>
    <xf numFmtId="43" fontId="3" fillId="2" borderId="3" xfId="1" applyNumberFormat="1" applyFont="1" applyFill="1" applyBorder="1"/>
    <xf numFmtId="43" fontId="3" fillId="2" borderId="3" xfId="1" applyFont="1" applyFill="1" applyBorder="1"/>
    <xf numFmtId="43" fontId="3" fillId="2" borderId="3" xfId="0" applyNumberFormat="1" applyFont="1" applyFill="1" applyBorder="1"/>
    <xf numFmtId="0" fontId="3" fillId="2" borderId="4" xfId="0" applyFont="1" applyFill="1" applyBorder="1"/>
    <xf numFmtId="43" fontId="3" fillId="2" borderId="7" xfId="1" applyFont="1" applyFill="1" applyBorder="1" applyAlignment="1">
      <alignment horizontal="center" vertical="center" wrapText="1"/>
    </xf>
    <xf numFmtId="0" fontId="3" fillId="2" borderId="7" xfId="0" applyFont="1" applyFill="1" applyBorder="1" applyAlignment="1">
      <alignment horizontal="center" vertical="center" wrapText="1"/>
    </xf>
    <xf numFmtId="0" fontId="3" fillId="2" borderId="0" xfId="0" applyFont="1" applyFill="1" applyBorder="1"/>
    <xf numFmtId="43" fontId="3" fillId="2" borderId="0" xfId="1" applyFont="1" applyFill="1" applyBorder="1"/>
    <xf numFmtId="43" fontId="3" fillId="2" borderId="0" xfId="0" applyNumberFormat="1" applyFont="1" applyFill="1" applyBorder="1"/>
    <xf numFmtId="0" fontId="3" fillId="2" borderId="8" xfId="0" applyFont="1" applyFill="1" applyBorder="1"/>
    <xf numFmtId="0" fontId="3" fillId="2" borderId="6" xfId="0" applyFont="1" applyFill="1" applyBorder="1"/>
    <xf numFmtId="0" fontId="3" fillId="3" borderId="1" xfId="0" applyFont="1" applyFill="1" applyBorder="1"/>
    <xf numFmtId="43" fontId="3" fillId="3" borderId="3" xfId="1" applyFont="1" applyFill="1" applyBorder="1"/>
    <xf numFmtId="0" fontId="3" fillId="2" borderId="5" xfId="0" applyFont="1" applyFill="1" applyBorder="1"/>
    <xf numFmtId="0" fontId="3" fillId="2" borderId="9" xfId="0" applyFont="1" applyFill="1" applyBorder="1"/>
    <xf numFmtId="43" fontId="3" fillId="2" borderId="10" xfId="1" applyFont="1" applyFill="1" applyBorder="1"/>
    <xf numFmtId="43" fontId="3" fillId="4" borderId="10" xfId="1" applyFont="1" applyFill="1" applyBorder="1"/>
    <xf numFmtId="43" fontId="3" fillId="4" borderId="10" xfId="0" applyNumberFormat="1" applyFont="1" applyFill="1" applyBorder="1"/>
    <xf numFmtId="0" fontId="3" fillId="0" borderId="10" xfId="0" applyFont="1" applyBorder="1"/>
    <xf numFmtId="43" fontId="3" fillId="4" borderId="11" xfId="0" applyNumberFormat="1" applyFont="1" applyFill="1" applyBorder="1"/>
    <xf numFmtId="0" fontId="3" fillId="0" borderId="0" xfId="0" applyFont="1"/>
    <xf numFmtId="2" fontId="3" fillId="0" borderId="0" xfId="0" applyNumberFormat="1" applyFont="1"/>
    <xf numFmtId="0" fontId="3" fillId="0" borderId="2" xfId="0" applyFont="1" applyBorder="1" applyAlignment="1">
      <alignment horizontal="center" vertical="center"/>
    </xf>
    <xf numFmtId="2" fontId="3" fillId="2" borderId="12" xfId="0" applyNumberFormat="1" applyFont="1" applyFill="1" applyBorder="1" applyAlignment="1">
      <alignment horizontal="center" vertical="center"/>
    </xf>
    <xf numFmtId="2" fontId="3" fillId="2" borderId="13" xfId="0" applyNumberFormat="1" applyFont="1" applyFill="1" applyBorder="1" applyAlignment="1">
      <alignment horizontal="center" vertical="center"/>
    </xf>
    <xf numFmtId="0" fontId="5" fillId="0" borderId="0" xfId="0" applyFont="1"/>
    <xf numFmtId="0" fontId="3" fillId="2" borderId="6" xfId="1" applyNumberFormat="1" applyFont="1" applyFill="1" applyBorder="1"/>
    <xf numFmtId="2" fontId="3" fillId="2" borderId="7" xfId="2" applyNumberFormat="1" applyFont="1" applyFill="1" applyBorder="1"/>
    <xf numFmtId="2" fontId="3" fillId="2" borderId="7" xfId="1" applyNumberFormat="1" applyFont="1" applyFill="1" applyBorder="1" applyProtection="1">
      <protection locked="0"/>
    </xf>
    <xf numFmtId="0" fontId="5" fillId="0" borderId="0" xfId="0" applyNumberFormat="1" applyFont="1"/>
    <xf numFmtId="0" fontId="3" fillId="2" borderId="7" xfId="1" applyNumberFormat="1" applyFont="1" applyFill="1" applyBorder="1"/>
    <xf numFmtId="164" fontId="3" fillId="0" borderId="0" xfId="1" applyNumberFormat="1" applyFont="1" applyFill="1" applyBorder="1"/>
    <xf numFmtId="165" fontId="5" fillId="0" borderId="0" xfId="1" applyNumberFormat="1" applyFont="1" applyFill="1" applyBorder="1"/>
    <xf numFmtId="0" fontId="5" fillId="0" borderId="0" xfId="0" applyFont="1" applyFill="1"/>
    <xf numFmtId="0" fontId="3" fillId="2" borderId="5" xfId="1" applyNumberFormat="1" applyFont="1" applyFill="1" applyBorder="1"/>
    <xf numFmtId="2" fontId="3" fillId="2" borderId="5" xfId="2" applyNumberFormat="1" applyFont="1" applyFill="1" applyBorder="1"/>
    <xf numFmtId="2" fontId="3" fillId="2" borderId="5" xfId="1" applyNumberFormat="1" applyFont="1" applyFill="1" applyBorder="1" applyProtection="1">
      <protection locked="0"/>
    </xf>
    <xf numFmtId="0" fontId="3" fillId="0" borderId="0" xfId="0" applyFont="1" applyAlignment="1">
      <alignment horizontal="right" vertical="center"/>
    </xf>
    <xf numFmtId="0" fontId="3" fillId="0" borderId="0" xfId="0" applyFont="1" applyAlignment="1">
      <alignment vertical="center"/>
    </xf>
    <xf numFmtId="43" fontId="3" fillId="0" borderId="0" xfId="1" applyFont="1" applyAlignment="1">
      <alignment vertical="center"/>
    </xf>
    <xf numFmtId="43" fontId="3" fillId="0" borderId="0" xfId="0" applyNumberFormat="1" applyFont="1" applyAlignment="1">
      <alignment vertical="center"/>
    </xf>
    <xf numFmtId="43" fontId="3" fillId="0" borderId="0" xfId="1" applyFont="1"/>
    <xf numFmtId="49" fontId="3" fillId="2" borderId="6" xfId="1" applyNumberFormat="1" applyFont="1" applyFill="1" applyBorder="1" applyAlignment="1">
      <alignment horizontal="center" vertical="center" wrapText="1"/>
    </xf>
    <xf numFmtId="0" fontId="3" fillId="2" borderId="6" xfId="0" applyFont="1" applyFill="1" applyBorder="1" applyAlignment="1">
      <alignment horizontal="center"/>
    </xf>
    <xf numFmtId="0" fontId="3" fillId="2" borderId="5" xfId="0" applyFont="1" applyFill="1" applyBorder="1" applyAlignment="1">
      <alignment horizontal="center"/>
    </xf>
  </cellXfs>
  <cellStyles count="5">
    <cellStyle name="Milliers" xfId="1" builtinId="3"/>
    <cellStyle name="Normal" xfId="0" builtinId="0"/>
    <cellStyle name="Normal 2" xfId="3"/>
    <cellStyle name="Normal 3" xfId="4"/>
    <cellStyle name="Pourcentage" xfId="2" builtinId="5"/>
  </cellStyles>
  <dxfs count="8">
    <dxf>
      <font>
        <color rgb="FF006100"/>
      </font>
      <fill>
        <patternFill>
          <bgColor rgb="FFC6EFCE"/>
        </patternFill>
      </fill>
    </dxf>
    <dxf>
      <fill>
        <patternFill>
          <bgColor rgb="FF00B050"/>
        </patternFill>
      </fill>
    </dxf>
    <dxf>
      <font>
        <color rgb="FF9C6500"/>
      </font>
      <fill>
        <patternFill>
          <bgColor rgb="FFFFEB9C"/>
        </patternFill>
      </fill>
    </dxf>
    <dxf>
      <fill>
        <patternFill>
          <bgColor rgb="FFFFC7CE"/>
        </patternFill>
      </fill>
    </dxf>
    <dxf>
      <font>
        <color rgb="FF006100"/>
      </font>
      <fill>
        <patternFill>
          <bgColor rgb="FFC6EFCE"/>
        </patternFill>
      </fill>
    </dxf>
    <dxf>
      <fill>
        <patternFill>
          <bgColor rgb="FF00B050"/>
        </patternFill>
      </fill>
    </dxf>
    <dxf>
      <font>
        <color rgb="FF9C6500"/>
      </font>
      <fill>
        <patternFill>
          <bgColor rgb="FFFFEB9C"/>
        </patternFill>
      </fill>
    </dxf>
    <dxf>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scatterChart>
        <c:scatterStyle val="lineMarker"/>
        <c:varyColors val="0"/>
        <c:ser>
          <c:idx val="0"/>
          <c:order val="0"/>
          <c:tx>
            <c:strRef>
              <c:f>Entrees!$C$46</c:f>
              <c:strCache>
                <c:ptCount val="1"/>
                <c:pt idx="0">
                  <c:v>Marge U</c:v>
                </c:pt>
              </c:strCache>
            </c:strRef>
          </c:tx>
          <c:spPr>
            <a:ln w="28575" cap="rnd" cmpd="sng" algn="ctr">
              <a:solidFill>
                <a:srgbClr val="C0504D">
                  <a:lumMod val="100000"/>
                </a:srgbClr>
              </a:solidFill>
              <a:prstDash val="solid"/>
              <a:round/>
              <a:headEnd type="none" w="med" len="med"/>
              <a:tailEnd type="none" w="med" len="med"/>
            </a:ln>
          </c:spPr>
          <c:marker>
            <c:symbol val="none"/>
          </c:marker>
          <c:xVal>
            <c:numRef>
              <c:f>Entrees!$D$47:$D$70</c:f>
              <c:numCache>
                <c:formatCode>General</c:formatCode>
                <c:ptCount val="24"/>
                <c:pt idx="0">
                  <c:v>0</c:v>
                </c:pt>
                <c:pt idx="1">
                  <c:v>1</c:v>
                </c:pt>
                <c:pt idx="2">
                  <c:v>2</c:v>
                </c:pt>
                <c:pt idx="3">
                  <c:v>3</c:v>
                </c:pt>
                <c:pt idx="4">
                  <c:v>4</c:v>
                </c:pt>
                <c:pt idx="5">
                  <c:v>5</c:v>
                </c:pt>
                <c:pt idx="6">
                  <c:v>6</c:v>
                </c:pt>
                <c:pt idx="7">
                  <c:v>7</c:v>
                </c:pt>
                <c:pt idx="8">
                  <c:v>8</c:v>
                </c:pt>
                <c:pt idx="9">
                  <c:v>9</c:v>
                </c:pt>
                <c:pt idx="10">
                  <c:v>10</c:v>
                </c:pt>
                <c:pt idx="11">
                  <c:v>11</c:v>
                </c:pt>
                <c:pt idx="12">
                  <c:v>12</c:v>
                </c:pt>
                <c:pt idx="13">
                  <c:v>13</c:v>
                </c:pt>
                <c:pt idx="14">
                  <c:v>14</c:v>
                </c:pt>
                <c:pt idx="15">
                  <c:v>15</c:v>
                </c:pt>
                <c:pt idx="16">
                  <c:v>16</c:v>
                </c:pt>
                <c:pt idx="17">
                  <c:v>17</c:v>
                </c:pt>
                <c:pt idx="18">
                  <c:v>18</c:v>
                </c:pt>
                <c:pt idx="19">
                  <c:v>19</c:v>
                </c:pt>
                <c:pt idx="20">
                  <c:v>20</c:v>
                </c:pt>
                <c:pt idx="21">
                  <c:v>21</c:v>
                </c:pt>
                <c:pt idx="22">
                  <c:v>22</c:v>
                </c:pt>
                <c:pt idx="23">
                  <c:v>23</c:v>
                </c:pt>
              </c:numCache>
            </c:numRef>
          </c:xVal>
          <c:yVal>
            <c:numRef>
              <c:f>Entrees!$C$47:$C$70</c:f>
              <c:numCache>
                <c:formatCode>_(* #,##0.00_);_(* \(#,##0.00\);_(* "-"??_);_(@_)</c:formatCode>
                <c:ptCount val="24"/>
                <c:pt idx="0">
                  <c:v>11.395926908928224</c:v>
                </c:pt>
                <c:pt idx="1">
                  <c:v>11.395926908928224</c:v>
                </c:pt>
                <c:pt idx="2">
                  <c:v>11.395926908928224</c:v>
                </c:pt>
                <c:pt idx="3">
                  <c:v>11.395926908928224</c:v>
                </c:pt>
                <c:pt idx="4">
                  <c:v>11.395926908928224</c:v>
                </c:pt>
                <c:pt idx="5">
                  <c:v>11.395926908928224</c:v>
                </c:pt>
                <c:pt idx="6">
                  <c:v>11.395926908928224</c:v>
                </c:pt>
                <c:pt idx="7">
                  <c:v>11.395926908928224</c:v>
                </c:pt>
                <c:pt idx="8">
                  <c:v>11.395926908928224</c:v>
                </c:pt>
                <c:pt idx="9">
                  <c:v>11.395926908928224</c:v>
                </c:pt>
                <c:pt idx="10">
                  <c:v>11.395926908928224</c:v>
                </c:pt>
                <c:pt idx="11">
                  <c:v>11.395926908928224</c:v>
                </c:pt>
                <c:pt idx="12">
                  <c:v>11.395926908928224</c:v>
                </c:pt>
                <c:pt idx="13">
                  <c:v>11.395926908928224</c:v>
                </c:pt>
                <c:pt idx="14">
                  <c:v>11.395926908928224</c:v>
                </c:pt>
                <c:pt idx="15">
                  <c:v>11.395926908928224</c:v>
                </c:pt>
                <c:pt idx="16">
                  <c:v>11.395926908928224</c:v>
                </c:pt>
                <c:pt idx="17">
                  <c:v>11.395926908928224</c:v>
                </c:pt>
                <c:pt idx="18">
                  <c:v>11.395926908928224</c:v>
                </c:pt>
                <c:pt idx="19">
                  <c:v>11.395926908928224</c:v>
                </c:pt>
                <c:pt idx="20">
                  <c:v>11.395926908928224</c:v>
                </c:pt>
                <c:pt idx="21">
                  <c:v>11.395926908928224</c:v>
                </c:pt>
                <c:pt idx="22">
                  <c:v>11.395926908928224</c:v>
                </c:pt>
                <c:pt idx="23">
                  <c:v>11.395926908928224</c:v>
                </c:pt>
              </c:numCache>
            </c:numRef>
          </c:yVal>
          <c:smooth val="0"/>
        </c:ser>
        <c:ser>
          <c:idx val="1"/>
          <c:order val="1"/>
          <c:tx>
            <c:strRef>
              <c:f>Entrees!$B$46</c:f>
              <c:strCache>
                <c:ptCount val="1"/>
                <c:pt idx="0">
                  <c:v>% ventes</c:v>
                </c:pt>
              </c:strCache>
            </c:strRef>
          </c:tx>
          <c:spPr>
            <a:ln w="28575">
              <a:solidFill>
                <a:srgbClr val="4F81BD">
                  <a:lumMod val="100000"/>
                </a:srgbClr>
              </a:solidFill>
            </a:ln>
          </c:spPr>
          <c:marker>
            <c:symbol val="none"/>
          </c:marker>
          <c:xVal>
            <c:numRef>
              <c:f>Entrees!$B$47:$B$84</c:f>
              <c:numCache>
                <c:formatCode>_(* #,##0.00_);_(* \(#,##0.00\);_(* "-"??_);_(@_)</c:formatCode>
                <c:ptCount val="38"/>
                <c:pt idx="0">
                  <c:v>5.5555555555555554</c:v>
                </c:pt>
                <c:pt idx="1">
                  <c:v>5.5555555555555554</c:v>
                </c:pt>
                <c:pt idx="2">
                  <c:v>5.5555555555555554</c:v>
                </c:pt>
                <c:pt idx="3">
                  <c:v>5.5555555555555554</c:v>
                </c:pt>
                <c:pt idx="4">
                  <c:v>5.5555555555555554</c:v>
                </c:pt>
                <c:pt idx="5">
                  <c:v>5.5555555555555554</c:v>
                </c:pt>
                <c:pt idx="6">
                  <c:v>5.5555555555555554</c:v>
                </c:pt>
                <c:pt idx="7">
                  <c:v>5.5555555555555554</c:v>
                </c:pt>
                <c:pt idx="8">
                  <c:v>5.5555555555555554</c:v>
                </c:pt>
                <c:pt idx="9">
                  <c:v>5.5555555555555554</c:v>
                </c:pt>
                <c:pt idx="10">
                  <c:v>5.5555555555555554</c:v>
                </c:pt>
                <c:pt idx="11">
                  <c:v>5.5555555555555554</c:v>
                </c:pt>
                <c:pt idx="12">
                  <c:v>5.5555555555555554</c:v>
                </c:pt>
                <c:pt idx="13">
                  <c:v>5.5555555555555554</c:v>
                </c:pt>
                <c:pt idx="14">
                  <c:v>5.5555555555555554</c:v>
                </c:pt>
                <c:pt idx="15">
                  <c:v>5.5555555555555554</c:v>
                </c:pt>
                <c:pt idx="16">
                  <c:v>5.5555555555555554</c:v>
                </c:pt>
                <c:pt idx="17">
                  <c:v>5.5555555555555554</c:v>
                </c:pt>
                <c:pt idx="18">
                  <c:v>5.5555555555555554</c:v>
                </c:pt>
                <c:pt idx="19">
                  <c:v>5.5555555555555554</c:v>
                </c:pt>
                <c:pt idx="20">
                  <c:v>5.5555555555555554</c:v>
                </c:pt>
                <c:pt idx="21">
                  <c:v>5.5555555555555554</c:v>
                </c:pt>
                <c:pt idx="22">
                  <c:v>5.5555555555555554</c:v>
                </c:pt>
                <c:pt idx="23">
                  <c:v>5.5555555555555554</c:v>
                </c:pt>
                <c:pt idx="24">
                  <c:v>5.5555555555555554</c:v>
                </c:pt>
                <c:pt idx="25">
                  <c:v>5.5555555555555554</c:v>
                </c:pt>
                <c:pt idx="26">
                  <c:v>5.5555555555555554</c:v>
                </c:pt>
                <c:pt idx="27">
                  <c:v>5.5555555555555554</c:v>
                </c:pt>
                <c:pt idx="28">
                  <c:v>5.5555555555555554</c:v>
                </c:pt>
                <c:pt idx="29">
                  <c:v>5.5555555555555554</c:v>
                </c:pt>
                <c:pt idx="30">
                  <c:v>5.5555555555555554</c:v>
                </c:pt>
                <c:pt idx="31">
                  <c:v>5.5555555555555554</c:v>
                </c:pt>
                <c:pt idx="32">
                  <c:v>5.5555555555555554</c:v>
                </c:pt>
                <c:pt idx="33">
                  <c:v>5.5555555555555554</c:v>
                </c:pt>
                <c:pt idx="34">
                  <c:v>5.5555555555555554</c:v>
                </c:pt>
                <c:pt idx="35">
                  <c:v>5.5555555555555554</c:v>
                </c:pt>
                <c:pt idx="36">
                  <c:v>5.5555555555555554</c:v>
                </c:pt>
                <c:pt idx="37">
                  <c:v>5.5555555555555554</c:v>
                </c:pt>
              </c:numCache>
            </c:numRef>
          </c:xVal>
          <c:yVal>
            <c:numRef>
              <c:f>Entrees!$D$47:$D$70</c:f>
              <c:numCache>
                <c:formatCode>General</c:formatCode>
                <c:ptCount val="24"/>
                <c:pt idx="0">
                  <c:v>0</c:v>
                </c:pt>
                <c:pt idx="1">
                  <c:v>1</c:v>
                </c:pt>
                <c:pt idx="2">
                  <c:v>2</c:v>
                </c:pt>
                <c:pt idx="3">
                  <c:v>3</c:v>
                </c:pt>
                <c:pt idx="4">
                  <c:v>4</c:v>
                </c:pt>
                <c:pt idx="5">
                  <c:v>5</c:v>
                </c:pt>
                <c:pt idx="6">
                  <c:v>6</c:v>
                </c:pt>
                <c:pt idx="7">
                  <c:v>7</c:v>
                </c:pt>
                <c:pt idx="8">
                  <c:v>8</c:v>
                </c:pt>
                <c:pt idx="9">
                  <c:v>9</c:v>
                </c:pt>
                <c:pt idx="10">
                  <c:v>10</c:v>
                </c:pt>
                <c:pt idx="11">
                  <c:v>11</c:v>
                </c:pt>
                <c:pt idx="12">
                  <c:v>12</c:v>
                </c:pt>
                <c:pt idx="13">
                  <c:v>13</c:v>
                </c:pt>
                <c:pt idx="14">
                  <c:v>14</c:v>
                </c:pt>
                <c:pt idx="15">
                  <c:v>15</c:v>
                </c:pt>
                <c:pt idx="16">
                  <c:v>16</c:v>
                </c:pt>
                <c:pt idx="17">
                  <c:v>17</c:v>
                </c:pt>
                <c:pt idx="18">
                  <c:v>18</c:v>
                </c:pt>
                <c:pt idx="19">
                  <c:v>19</c:v>
                </c:pt>
                <c:pt idx="20">
                  <c:v>20</c:v>
                </c:pt>
                <c:pt idx="21">
                  <c:v>21</c:v>
                </c:pt>
                <c:pt idx="22">
                  <c:v>22</c:v>
                </c:pt>
                <c:pt idx="23">
                  <c:v>23</c:v>
                </c:pt>
              </c:numCache>
            </c:numRef>
          </c:yVal>
          <c:smooth val="0"/>
        </c:ser>
        <c:ser>
          <c:idx val="2"/>
          <c:order val="2"/>
          <c:tx>
            <c:strRef>
              <c:f>Entrees!$B$25:$B$42</c:f>
              <c:strCache>
                <c:ptCount val="1"/>
                <c:pt idx="0">
                  <c:v>Salad homard New indian samo Bo bun crevette Asperge grillé Salad poulpe Edamane Salad Wakame Salad poulet Roul print creve Salad exotic Salad papaye Tartare saumon Bœuf tataki Tofu snacké Calamar grenoui Ass vapeur Roul print frit Tom Yum soup</c:v>
                </c:pt>
              </c:strCache>
            </c:strRef>
          </c:tx>
          <c:spPr>
            <a:ln w="28575">
              <a:noFill/>
            </a:ln>
          </c:spPr>
          <c:dLbls>
            <c:dLbl>
              <c:idx val="0"/>
              <c:layout/>
              <c:tx>
                <c:rich>
                  <a:bodyPr/>
                  <a:lstStyle/>
                  <a:p>
                    <a:r>
                      <a:rPr lang="fr-FR"/>
                      <a:t>Salad homard</a:t>
                    </a:r>
                  </a:p>
                </c:rich>
              </c:tx>
              <c:showLegendKey val="0"/>
              <c:showVal val="1"/>
              <c:showCatName val="0"/>
              <c:showSerName val="0"/>
              <c:showPercent val="0"/>
              <c:showBubbleSize val="0"/>
            </c:dLbl>
            <c:dLbl>
              <c:idx val="1"/>
              <c:layout/>
              <c:tx>
                <c:rich>
                  <a:bodyPr/>
                  <a:lstStyle/>
                  <a:p>
                    <a:r>
                      <a:rPr lang="fr-FR"/>
                      <a:t>New indian samo</a:t>
                    </a:r>
                  </a:p>
                </c:rich>
              </c:tx>
              <c:showLegendKey val="0"/>
              <c:showVal val="1"/>
              <c:showCatName val="0"/>
              <c:showSerName val="0"/>
              <c:showPercent val="0"/>
              <c:showBubbleSize val="0"/>
            </c:dLbl>
            <c:dLbl>
              <c:idx val="2"/>
              <c:layout/>
              <c:tx>
                <c:rich>
                  <a:bodyPr/>
                  <a:lstStyle/>
                  <a:p>
                    <a:r>
                      <a:rPr lang="fr-FR"/>
                      <a:t>Bo bun crevette</a:t>
                    </a:r>
                  </a:p>
                </c:rich>
              </c:tx>
              <c:showLegendKey val="0"/>
              <c:showVal val="1"/>
              <c:showCatName val="0"/>
              <c:showSerName val="0"/>
              <c:showPercent val="0"/>
              <c:showBubbleSize val="0"/>
            </c:dLbl>
            <c:dLbl>
              <c:idx val="3"/>
              <c:layout/>
              <c:tx>
                <c:rich>
                  <a:bodyPr/>
                  <a:lstStyle/>
                  <a:p>
                    <a:r>
                      <a:rPr lang="fr-FR"/>
                      <a:t>Asperge grillé</a:t>
                    </a:r>
                  </a:p>
                </c:rich>
              </c:tx>
              <c:showLegendKey val="0"/>
              <c:showVal val="1"/>
              <c:showCatName val="0"/>
              <c:showSerName val="0"/>
              <c:showPercent val="0"/>
              <c:showBubbleSize val="0"/>
            </c:dLbl>
            <c:dLbl>
              <c:idx val="4"/>
              <c:layout/>
              <c:tx>
                <c:rich>
                  <a:bodyPr/>
                  <a:lstStyle/>
                  <a:p>
                    <a:r>
                      <a:rPr lang="fr-FR"/>
                      <a:t>Salad poulpe</a:t>
                    </a:r>
                  </a:p>
                </c:rich>
              </c:tx>
              <c:showLegendKey val="0"/>
              <c:showVal val="1"/>
              <c:showCatName val="0"/>
              <c:showSerName val="0"/>
              <c:showPercent val="0"/>
              <c:showBubbleSize val="0"/>
            </c:dLbl>
            <c:dLbl>
              <c:idx val="5"/>
              <c:layout/>
              <c:tx>
                <c:rich>
                  <a:bodyPr/>
                  <a:lstStyle/>
                  <a:p>
                    <a:r>
                      <a:rPr lang="fr-FR"/>
                      <a:t>Edamane</a:t>
                    </a:r>
                  </a:p>
                </c:rich>
              </c:tx>
              <c:showLegendKey val="0"/>
              <c:showVal val="1"/>
              <c:showCatName val="0"/>
              <c:showSerName val="0"/>
              <c:showPercent val="0"/>
              <c:showBubbleSize val="0"/>
            </c:dLbl>
            <c:dLbl>
              <c:idx val="6"/>
              <c:layout/>
              <c:tx>
                <c:rich>
                  <a:bodyPr/>
                  <a:lstStyle/>
                  <a:p>
                    <a:r>
                      <a:rPr lang="fr-FR"/>
                      <a:t>Salad Wakame</a:t>
                    </a:r>
                  </a:p>
                </c:rich>
              </c:tx>
              <c:showLegendKey val="0"/>
              <c:showVal val="1"/>
              <c:showCatName val="0"/>
              <c:showSerName val="0"/>
              <c:showPercent val="0"/>
              <c:showBubbleSize val="0"/>
            </c:dLbl>
            <c:dLbl>
              <c:idx val="7"/>
              <c:layout/>
              <c:tx>
                <c:rich>
                  <a:bodyPr/>
                  <a:lstStyle/>
                  <a:p>
                    <a:r>
                      <a:rPr lang="fr-FR"/>
                      <a:t>Salad poulet</a:t>
                    </a:r>
                  </a:p>
                </c:rich>
              </c:tx>
              <c:showLegendKey val="0"/>
              <c:showVal val="1"/>
              <c:showCatName val="0"/>
              <c:showSerName val="0"/>
              <c:showPercent val="0"/>
              <c:showBubbleSize val="0"/>
            </c:dLbl>
            <c:dLbl>
              <c:idx val="8"/>
              <c:layout/>
              <c:tx>
                <c:rich>
                  <a:bodyPr/>
                  <a:lstStyle/>
                  <a:p>
                    <a:r>
                      <a:rPr lang="fr-FR"/>
                      <a:t>Roul print creve</a:t>
                    </a:r>
                  </a:p>
                </c:rich>
              </c:tx>
              <c:showLegendKey val="0"/>
              <c:showVal val="1"/>
              <c:showCatName val="0"/>
              <c:showSerName val="0"/>
              <c:showPercent val="0"/>
              <c:showBubbleSize val="0"/>
            </c:dLbl>
            <c:dLbl>
              <c:idx val="9"/>
              <c:layout/>
              <c:tx>
                <c:rich>
                  <a:bodyPr/>
                  <a:lstStyle/>
                  <a:p>
                    <a:r>
                      <a:rPr lang="fr-FR"/>
                      <a:t>Salad exotic</a:t>
                    </a:r>
                  </a:p>
                </c:rich>
              </c:tx>
              <c:showLegendKey val="0"/>
              <c:showVal val="1"/>
              <c:showCatName val="0"/>
              <c:showSerName val="0"/>
              <c:showPercent val="0"/>
              <c:showBubbleSize val="0"/>
            </c:dLbl>
            <c:dLbl>
              <c:idx val="10"/>
              <c:layout/>
              <c:tx>
                <c:rich>
                  <a:bodyPr/>
                  <a:lstStyle/>
                  <a:p>
                    <a:r>
                      <a:rPr lang="fr-FR"/>
                      <a:t>Salad papaye</a:t>
                    </a:r>
                  </a:p>
                </c:rich>
              </c:tx>
              <c:showLegendKey val="0"/>
              <c:showVal val="1"/>
              <c:showCatName val="0"/>
              <c:showSerName val="0"/>
              <c:showPercent val="0"/>
              <c:showBubbleSize val="0"/>
            </c:dLbl>
            <c:dLbl>
              <c:idx val="11"/>
              <c:layout/>
              <c:tx>
                <c:rich>
                  <a:bodyPr/>
                  <a:lstStyle/>
                  <a:p>
                    <a:r>
                      <a:rPr lang="fr-FR"/>
                      <a:t>Tartare saumon</a:t>
                    </a:r>
                  </a:p>
                </c:rich>
              </c:tx>
              <c:showLegendKey val="0"/>
              <c:showVal val="1"/>
              <c:showCatName val="0"/>
              <c:showSerName val="0"/>
              <c:showPercent val="0"/>
              <c:showBubbleSize val="0"/>
            </c:dLbl>
            <c:dLbl>
              <c:idx val="12"/>
              <c:layout/>
              <c:tx>
                <c:rich>
                  <a:bodyPr/>
                  <a:lstStyle/>
                  <a:p>
                    <a:r>
                      <a:rPr lang="fr-FR"/>
                      <a:t>Bœuf tataki</a:t>
                    </a:r>
                  </a:p>
                </c:rich>
              </c:tx>
              <c:showLegendKey val="0"/>
              <c:showVal val="1"/>
              <c:showCatName val="0"/>
              <c:showSerName val="0"/>
              <c:showPercent val="0"/>
              <c:showBubbleSize val="0"/>
            </c:dLbl>
            <c:dLbl>
              <c:idx val="13"/>
              <c:layout/>
              <c:tx>
                <c:rich>
                  <a:bodyPr/>
                  <a:lstStyle/>
                  <a:p>
                    <a:r>
                      <a:rPr lang="fr-FR"/>
                      <a:t>Tofu snacké</a:t>
                    </a:r>
                  </a:p>
                </c:rich>
              </c:tx>
              <c:showLegendKey val="0"/>
              <c:showVal val="1"/>
              <c:showCatName val="0"/>
              <c:showSerName val="0"/>
              <c:showPercent val="0"/>
              <c:showBubbleSize val="0"/>
            </c:dLbl>
            <c:dLbl>
              <c:idx val="14"/>
              <c:layout/>
              <c:tx>
                <c:rich>
                  <a:bodyPr/>
                  <a:lstStyle/>
                  <a:p>
                    <a:r>
                      <a:rPr lang="fr-FR"/>
                      <a:t>Calamar grenoui</a:t>
                    </a:r>
                  </a:p>
                </c:rich>
              </c:tx>
              <c:showLegendKey val="0"/>
              <c:showVal val="1"/>
              <c:showCatName val="0"/>
              <c:showSerName val="0"/>
              <c:showPercent val="0"/>
              <c:showBubbleSize val="0"/>
            </c:dLbl>
            <c:dLbl>
              <c:idx val="15"/>
              <c:layout/>
              <c:tx>
                <c:rich>
                  <a:bodyPr/>
                  <a:lstStyle/>
                  <a:p>
                    <a:r>
                      <a:rPr lang="fr-FR"/>
                      <a:t>Ass vapeur</a:t>
                    </a:r>
                  </a:p>
                </c:rich>
              </c:tx>
              <c:showLegendKey val="0"/>
              <c:showVal val="1"/>
              <c:showCatName val="0"/>
              <c:showSerName val="0"/>
              <c:showPercent val="0"/>
              <c:showBubbleSize val="0"/>
            </c:dLbl>
            <c:dLbl>
              <c:idx val="16"/>
              <c:layout/>
              <c:tx>
                <c:rich>
                  <a:bodyPr/>
                  <a:lstStyle/>
                  <a:p>
                    <a:r>
                      <a:rPr lang="fr-FR"/>
                      <a:t>Roul print frit</a:t>
                    </a:r>
                  </a:p>
                </c:rich>
              </c:tx>
              <c:showLegendKey val="0"/>
              <c:showVal val="1"/>
              <c:showCatName val="0"/>
              <c:showSerName val="0"/>
              <c:showPercent val="0"/>
              <c:showBubbleSize val="0"/>
            </c:dLbl>
            <c:dLbl>
              <c:idx val="17"/>
              <c:layout/>
              <c:tx>
                <c:rich>
                  <a:bodyPr/>
                  <a:lstStyle/>
                  <a:p>
                    <a:r>
                      <a:rPr lang="fr-FR"/>
                      <a:t>Tom Yum soup</a:t>
                    </a:r>
                  </a:p>
                </c:rich>
              </c:tx>
              <c:showLegendKey val="0"/>
              <c:showVal val="1"/>
              <c:showCatName val="0"/>
              <c:showSerName val="0"/>
              <c:showPercent val="0"/>
              <c:showBubbleSize val="0"/>
            </c:dLbl>
            <c:showLegendKey val="0"/>
            <c:showVal val="0"/>
            <c:showCatName val="0"/>
            <c:showSerName val="0"/>
            <c:showPercent val="0"/>
            <c:showBubbleSize val="0"/>
          </c:dLbls>
          <c:xVal>
            <c:numRef>
              <c:f>Entrees!$C$25:$C$42</c:f>
              <c:numCache>
                <c:formatCode>0.00</c:formatCode>
                <c:ptCount val="18"/>
                <c:pt idx="0">
                  <c:v>1.2417218543046358</c:v>
                </c:pt>
                <c:pt idx="1">
                  <c:v>3.5596026490066226</c:v>
                </c:pt>
                <c:pt idx="2">
                  <c:v>1.73841059602649</c:v>
                </c:pt>
                <c:pt idx="3">
                  <c:v>0.91059602649006621</c:v>
                </c:pt>
                <c:pt idx="4">
                  <c:v>2.8973509933774833</c:v>
                </c:pt>
                <c:pt idx="5">
                  <c:v>13.079470198675496</c:v>
                </c:pt>
                <c:pt idx="6">
                  <c:v>3.8079470198675498</c:v>
                </c:pt>
                <c:pt idx="7">
                  <c:v>15.397350993377485</c:v>
                </c:pt>
                <c:pt idx="8">
                  <c:v>5.298013245033113</c:v>
                </c:pt>
                <c:pt idx="9">
                  <c:v>1.1589403973509933</c:v>
                </c:pt>
                <c:pt idx="10">
                  <c:v>3.4768211920529799</c:v>
                </c:pt>
                <c:pt idx="11">
                  <c:v>8.0298013245033104</c:v>
                </c:pt>
                <c:pt idx="12">
                  <c:v>1.9867549668874174</c:v>
                </c:pt>
                <c:pt idx="13">
                  <c:v>1.73841059602649</c:v>
                </c:pt>
                <c:pt idx="14">
                  <c:v>3.7251655629139075</c:v>
                </c:pt>
                <c:pt idx="15">
                  <c:v>10.347682119205299</c:v>
                </c:pt>
                <c:pt idx="16">
                  <c:v>18.046357615894042</c:v>
                </c:pt>
                <c:pt idx="17">
                  <c:v>3.5596026490066226</c:v>
                </c:pt>
              </c:numCache>
            </c:numRef>
          </c:xVal>
          <c:yVal>
            <c:numRef>
              <c:f>Entrees!$D$25:$D$42</c:f>
              <c:numCache>
                <c:formatCode>0.00</c:formatCode>
                <c:ptCount val="18"/>
                <c:pt idx="0">
                  <c:v>20.032283304787001</c:v>
                </c:pt>
                <c:pt idx="1">
                  <c:v>11.127287547336723</c:v>
                </c:pt>
                <c:pt idx="2">
                  <c:v>15.760948863940298</c:v>
                </c:pt>
                <c:pt idx="3">
                  <c:v>11.29081898620068</c:v>
                </c:pt>
                <c:pt idx="4">
                  <c:v>13.264954115463055</c:v>
                </c:pt>
                <c:pt idx="5">
                  <c:v>2.9125691699604745</c:v>
                </c:pt>
                <c:pt idx="6">
                  <c:v>4.6835968379446644</c:v>
                </c:pt>
                <c:pt idx="7">
                  <c:v>13.900276679841898</c:v>
                </c:pt>
                <c:pt idx="8">
                  <c:v>14.462845849802374</c:v>
                </c:pt>
                <c:pt idx="9">
                  <c:v>12.139762845849802</c:v>
                </c:pt>
                <c:pt idx="10">
                  <c:v>11.20822134387352</c:v>
                </c:pt>
                <c:pt idx="11">
                  <c:v>13.950790513833992</c:v>
                </c:pt>
                <c:pt idx="12">
                  <c:v>16.174901185770754</c:v>
                </c:pt>
                <c:pt idx="13">
                  <c:v>13.401304347826089</c:v>
                </c:pt>
                <c:pt idx="14">
                  <c:v>12.229249011857709</c:v>
                </c:pt>
                <c:pt idx="15">
                  <c:v>11.648735177865614</c:v>
                </c:pt>
                <c:pt idx="16">
                  <c:v>11.79822134387352</c:v>
                </c:pt>
                <c:pt idx="17">
                  <c:v>14.864901185770753</c:v>
                </c:pt>
              </c:numCache>
            </c:numRef>
          </c:yVal>
          <c:smooth val="0"/>
        </c:ser>
        <c:dLbls>
          <c:showLegendKey val="0"/>
          <c:showVal val="0"/>
          <c:showCatName val="0"/>
          <c:showSerName val="0"/>
          <c:showPercent val="0"/>
          <c:showBubbleSize val="0"/>
        </c:dLbls>
        <c:axId val="104069376"/>
        <c:axId val="108670976"/>
      </c:scatterChart>
      <c:valAx>
        <c:axId val="104069376"/>
        <c:scaling>
          <c:orientation val="minMax"/>
        </c:scaling>
        <c:delete val="0"/>
        <c:axPos val="b"/>
        <c:numFmt formatCode="General" sourceLinked="1"/>
        <c:majorTickMark val="out"/>
        <c:minorTickMark val="none"/>
        <c:tickLblPos val="nextTo"/>
        <c:crossAx val="108670976"/>
        <c:crosses val="autoZero"/>
        <c:crossBetween val="midCat"/>
      </c:valAx>
      <c:valAx>
        <c:axId val="108670976"/>
        <c:scaling>
          <c:orientation val="minMax"/>
        </c:scaling>
        <c:delete val="0"/>
        <c:axPos val="l"/>
        <c:majorGridlines/>
        <c:numFmt formatCode="_(* #,##0.00_);_(* \(#,##0.00\);_(* &quot;-&quot;??_);_(@_)" sourceLinked="1"/>
        <c:majorTickMark val="out"/>
        <c:minorTickMark val="none"/>
        <c:tickLblPos val="nextTo"/>
        <c:crossAx val="104069376"/>
        <c:crosses val="autoZero"/>
        <c:crossBetween val="midCat"/>
      </c:valAx>
    </c:plotArea>
    <c:legend>
      <c:legendPos val="r"/>
      <c:layout/>
      <c:overlay val="0"/>
    </c:legend>
    <c:plotVisOnly val="1"/>
    <c:dispBlanksAs val="gap"/>
    <c:showDLblsOverMax val="0"/>
  </c:chart>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scatterChart>
        <c:scatterStyle val="lineMarker"/>
        <c:varyColors val="0"/>
        <c:ser>
          <c:idx val="0"/>
          <c:order val="0"/>
          <c:tx>
            <c:strRef>
              <c:f>Entrees!$C$46</c:f>
              <c:strCache>
                <c:ptCount val="1"/>
                <c:pt idx="0">
                  <c:v>Marge U</c:v>
                </c:pt>
              </c:strCache>
            </c:strRef>
          </c:tx>
          <c:spPr>
            <a:ln w="28575" cap="rnd" cmpd="sng" algn="ctr">
              <a:solidFill>
                <a:srgbClr val="C0504D">
                  <a:lumMod val="100000"/>
                </a:srgbClr>
              </a:solidFill>
              <a:prstDash val="solid"/>
              <a:round/>
              <a:headEnd type="none" w="med" len="med"/>
              <a:tailEnd type="none" w="med" len="med"/>
            </a:ln>
          </c:spPr>
          <c:marker>
            <c:symbol val="none"/>
          </c:marker>
          <c:xVal>
            <c:numRef>
              <c:f>Entrees!$D$47:$D$70</c:f>
              <c:numCache>
                <c:formatCode>General</c:formatCode>
                <c:ptCount val="24"/>
                <c:pt idx="0">
                  <c:v>0</c:v>
                </c:pt>
                <c:pt idx="1">
                  <c:v>1</c:v>
                </c:pt>
                <c:pt idx="2">
                  <c:v>2</c:v>
                </c:pt>
                <c:pt idx="3">
                  <c:v>3</c:v>
                </c:pt>
                <c:pt idx="4">
                  <c:v>4</c:v>
                </c:pt>
                <c:pt idx="5">
                  <c:v>5</c:v>
                </c:pt>
                <c:pt idx="6">
                  <c:v>6</c:v>
                </c:pt>
                <c:pt idx="7">
                  <c:v>7</c:v>
                </c:pt>
                <c:pt idx="8">
                  <c:v>8</c:v>
                </c:pt>
                <c:pt idx="9">
                  <c:v>9</c:v>
                </c:pt>
                <c:pt idx="10">
                  <c:v>10</c:v>
                </c:pt>
                <c:pt idx="11">
                  <c:v>11</c:v>
                </c:pt>
                <c:pt idx="12">
                  <c:v>12</c:v>
                </c:pt>
                <c:pt idx="13">
                  <c:v>13</c:v>
                </c:pt>
                <c:pt idx="14">
                  <c:v>14</c:v>
                </c:pt>
                <c:pt idx="15">
                  <c:v>15</c:v>
                </c:pt>
                <c:pt idx="16">
                  <c:v>16</c:v>
                </c:pt>
                <c:pt idx="17">
                  <c:v>17</c:v>
                </c:pt>
                <c:pt idx="18">
                  <c:v>18</c:v>
                </c:pt>
                <c:pt idx="19">
                  <c:v>19</c:v>
                </c:pt>
                <c:pt idx="20">
                  <c:v>20</c:v>
                </c:pt>
                <c:pt idx="21">
                  <c:v>21</c:v>
                </c:pt>
                <c:pt idx="22">
                  <c:v>22</c:v>
                </c:pt>
                <c:pt idx="23">
                  <c:v>23</c:v>
                </c:pt>
              </c:numCache>
            </c:numRef>
          </c:xVal>
          <c:yVal>
            <c:numRef>
              <c:f>Entrees!$C$47:$C$70</c:f>
              <c:numCache>
                <c:formatCode>_(* #,##0.00_);_(* \(#,##0.00\);_(* "-"??_);_(@_)</c:formatCode>
                <c:ptCount val="24"/>
                <c:pt idx="0">
                  <c:v>11.395926908928224</c:v>
                </c:pt>
                <c:pt idx="1">
                  <c:v>11.395926908928224</c:v>
                </c:pt>
                <c:pt idx="2">
                  <c:v>11.395926908928224</c:v>
                </c:pt>
                <c:pt idx="3">
                  <c:v>11.395926908928224</c:v>
                </c:pt>
                <c:pt idx="4">
                  <c:v>11.395926908928224</c:v>
                </c:pt>
                <c:pt idx="5">
                  <c:v>11.395926908928224</c:v>
                </c:pt>
                <c:pt idx="6">
                  <c:v>11.395926908928224</c:v>
                </c:pt>
                <c:pt idx="7">
                  <c:v>11.395926908928224</c:v>
                </c:pt>
                <c:pt idx="8">
                  <c:v>11.395926908928224</c:v>
                </c:pt>
                <c:pt idx="9">
                  <c:v>11.395926908928224</c:v>
                </c:pt>
                <c:pt idx="10">
                  <c:v>11.395926908928224</c:v>
                </c:pt>
                <c:pt idx="11">
                  <c:v>11.395926908928224</c:v>
                </c:pt>
                <c:pt idx="12">
                  <c:v>11.395926908928224</c:v>
                </c:pt>
                <c:pt idx="13">
                  <c:v>11.395926908928224</c:v>
                </c:pt>
                <c:pt idx="14">
                  <c:v>11.395926908928224</c:v>
                </c:pt>
                <c:pt idx="15">
                  <c:v>11.395926908928224</c:v>
                </c:pt>
                <c:pt idx="16">
                  <c:v>11.395926908928224</c:v>
                </c:pt>
                <c:pt idx="17">
                  <c:v>11.395926908928224</c:v>
                </c:pt>
                <c:pt idx="18">
                  <c:v>11.395926908928224</c:v>
                </c:pt>
                <c:pt idx="19">
                  <c:v>11.395926908928224</c:v>
                </c:pt>
                <c:pt idx="20">
                  <c:v>11.395926908928224</c:v>
                </c:pt>
                <c:pt idx="21">
                  <c:v>11.395926908928224</c:v>
                </c:pt>
                <c:pt idx="22">
                  <c:v>11.395926908928224</c:v>
                </c:pt>
                <c:pt idx="23">
                  <c:v>11.395926908928224</c:v>
                </c:pt>
              </c:numCache>
            </c:numRef>
          </c:yVal>
          <c:smooth val="0"/>
        </c:ser>
        <c:ser>
          <c:idx val="1"/>
          <c:order val="1"/>
          <c:tx>
            <c:strRef>
              <c:f>Entrees!$B$46</c:f>
              <c:strCache>
                <c:ptCount val="1"/>
                <c:pt idx="0">
                  <c:v>% ventes</c:v>
                </c:pt>
              </c:strCache>
            </c:strRef>
          </c:tx>
          <c:spPr>
            <a:ln w="28575">
              <a:solidFill>
                <a:srgbClr val="4F81BD">
                  <a:lumMod val="100000"/>
                </a:srgbClr>
              </a:solidFill>
            </a:ln>
          </c:spPr>
          <c:marker>
            <c:symbol val="none"/>
          </c:marker>
          <c:xVal>
            <c:numRef>
              <c:f>Entrees!$B$47:$B$84</c:f>
              <c:numCache>
                <c:formatCode>_(* #,##0.00_);_(* \(#,##0.00\);_(* "-"??_);_(@_)</c:formatCode>
                <c:ptCount val="38"/>
                <c:pt idx="0">
                  <c:v>5.5555555555555554</c:v>
                </c:pt>
                <c:pt idx="1">
                  <c:v>5.5555555555555554</c:v>
                </c:pt>
                <c:pt idx="2">
                  <c:v>5.5555555555555554</c:v>
                </c:pt>
                <c:pt idx="3">
                  <c:v>5.5555555555555554</c:v>
                </c:pt>
                <c:pt idx="4">
                  <c:v>5.5555555555555554</c:v>
                </c:pt>
                <c:pt idx="5">
                  <c:v>5.5555555555555554</c:v>
                </c:pt>
                <c:pt idx="6">
                  <c:v>5.5555555555555554</c:v>
                </c:pt>
                <c:pt idx="7">
                  <c:v>5.5555555555555554</c:v>
                </c:pt>
                <c:pt idx="8">
                  <c:v>5.5555555555555554</c:v>
                </c:pt>
                <c:pt idx="9">
                  <c:v>5.5555555555555554</c:v>
                </c:pt>
                <c:pt idx="10">
                  <c:v>5.5555555555555554</c:v>
                </c:pt>
                <c:pt idx="11">
                  <c:v>5.5555555555555554</c:v>
                </c:pt>
                <c:pt idx="12">
                  <c:v>5.5555555555555554</c:v>
                </c:pt>
                <c:pt idx="13">
                  <c:v>5.5555555555555554</c:v>
                </c:pt>
                <c:pt idx="14">
                  <c:v>5.5555555555555554</c:v>
                </c:pt>
                <c:pt idx="15">
                  <c:v>5.5555555555555554</c:v>
                </c:pt>
                <c:pt idx="16">
                  <c:v>5.5555555555555554</c:v>
                </c:pt>
                <c:pt idx="17">
                  <c:v>5.5555555555555554</c:v>
                </c:pt>
                <c:pt idx="18">
                  <c:v>5.5555555555555554</c:v>
                </c:pt>
                <c:pt idx="19">
                  <c:v>5.5555555555555554</c:v>
                </c:pt>
                <c:pt idx="20">
                  <c:v>5.5555555555555554</c:v>
                </c:pt>
                <c:pt idx="21">
                  <c:v>5.5555555555555554</c:v>
                </c:pt>
                <c:pt idx="22">
                  <c:v>5.5555555555555554</c:v>
                </c:pt>
                <c:pt idx="23">
                  <c:v>5.5555555555555554</c:v>
                </c:pt>
                <c:pt idx="24">
                  <c:v>5.5555555555555554</c:v>
                </c:pt>
                <c:pt idx="25">
                  <c:v>5.5555555555555554</c:v>
                </c:pt>
                <c:pt idx="26">
                  <c:v>5.5555555555555554</c:v>
                </c:pt>
                <c:pt idx="27">
                  <c:v>5.5555555555555554</c:v>
                </c:pt>
                <c:pt idx="28">
                  <c:v>5.5555555555555554</c:v>
                </c:pt>
                <c:pt idx="29">
                  <c:v>5.5555555555555554</c:v>
                </c:pt>
                <c:pt idx="30">
                  <c:v>5.5555555555555554</c:v>
                </c:pt>
                <c:pt idx="31">
                  <c:v>5.5555555555555554</c:v>
                </c:pt>
                <c:pt idx="32">
                  <c:v>5.5555555555555554</c:v>
                </c:pt>
                <c:pt idx="33">
                  <c:v>5.5555555555555554</c:v>
                </c:pt>
                <c:pt idx="34">
                  <c:v>5.5555555555555554</c:v>
                </c:pt>
                <c:pt idx="35">
                  <c:v>5.5555555555555554</c:v>
                </c:pt>
                <c:pt idx="36">
                  <c:v>5.5555555555555554</c:v>
                </c:pt>
                <c:pt idx="37">
                  <c:v>5.5555555555555554</c:v>
                </c:pt>
              </c:numCache>
            </c:numRef>
          </c:xVal>
          <c:yVal>
            <c:numRef>
              <c:f>Entrees!$D$47:$D$70</c:f>
              <c:numCache>
                <c:formatCode>General</c:formatCode>
                <c:ptCount val="24"/>
                <c:pt idx="0">
                  <c:v>0</c:v>
                </c:pt>
                <c:pt idx="1">
                  <c:v>1</c:v>
                </c:pt>
                <c:pt idx="2">
                  <c:v>2</c:v>
                </c:pt>
                <c:pt idx="3">
                  <c:v>3</c:v>
                </c:pt>
                <c:pt idx="4">
                  <c:v>4</c:v>
                </c:pt>
                <c:pt idx="5">
                  <c:v>5</c:v>
                </c:pt>
                <c:pt idx="6">
                  <c:v>6</c:v>
                </c:pt>
                <c:pt idx="7">
                  <c:v>7</c:v>
                </c:pt>
                <c:pt idx="8">
                  <c:v>8</c:v>
                </c:pt>
                <c:pt idx="9">
                  <c:v>9</c:v>
                </c:pt>
                <c:pt idx="10">
                  <c:v>10</c:v>
                </c:pt>
                <c:pt idx="11">
                  <c:v>11</c:v>
                </c:pt>
                <c:pt idx="12">
                  <c:v>12</c:v>
                </c:pt>
                <c:pt idx="13">
                  <c:v>13</c:v>
                </c:pt>
                <c:pt idx="14">
                  <c:v>14</c:v>
                </c:pt>
                <c:pt idx="15">
                  <c:v>15</c:v>
                </c:pt>
                <c:pt idx="16">
                  <c:v>16</c:v>
                </c:pt>
                <c:pt idx="17">
                  <c:v>17</c:v>
                </c:pt>
                <c:pt idx="18">
                  <c:v>18</c:v>
                </c:pt>
                <c:pt idx="19">
                  <c:v>19</c:v>
                </c:pt>
                <c:pt idx="20">
                  <c:v>20</c:v>
                </c:pt>
                <c:pt idx="21">
                  <c:v>21</c:v>
                </c:pt>
                <c:pt idx="22">
                  <c:v>22</c:v>
                </c:pt>
                <c:pt idx="23">
                  <c:v>23</c:v>
                </c:pt>
              </c:numCache>
            </c:numRef>
          </c:yVal>
          <c:smooth val="0"/>
        </c:ser>
        <c:ser>
          <c:idx val="2"/>
          <c:order val="2"/>
          <c:tx>
            <c:strRef>
              <c:f>Entrees!$B$25:$B$42</c:f>
              <c:strCache>
                <c:ptCount val="1"/>
                <c:pt idx="0">
                  <c:v>Salad homard New indian samo Bo bun crevette Asperge grillé Salad poulpe Edamane Salad Wakame Salad poulet Roul print creve Salad exotic Salad papaye Tartare saumon Bœuf tataki Tofu snacké Calamar grenoui Ass vapeur Roul print frit Tom Yum soup</c:v>
                </c:pt>
              </c:strCache>
            </c:strRef>
          </c:tx>
          <c:spPr>
            <a:ln w="28575">
              <a:noFill/>
            </a:ln>
          </c:spPr>
          <c:dLbls>
            <c:dLbl>
              <c:idx val="0"/>
              <c:layout/>
              <c:tx>
                <c:rich>
                  <a:bodyPr/>
                  <a:lstStyle/>
                  <a:p>
                    <a:r>
                      <a:rPr lang="fr-FR"/>
                      <a:t>Salad homard</a:t>
                    </a:r>
                  </a:p>
                </c:rich>
              </c:tx>
              <c:showLegendKey val="0"/>
              <c:showVal val="1"/>
              <c:showCatName val="0"/>
              <c:showSerName val="0"/>
              <c:showPercent val="0"/>
              <c:showBubbleSize val="0"/>
            </c:dLbl>
            <c:dLbl>
              <c:idx val="1"/>
              <c:layout/>
              <c:tx>
                <c:rich>
                  <a:bodyPr/>
                  <a:lstStyle/>
                  <a:p>
                    <a:r>
                      <a:rPr lang="fr-FR"/>
                      <a:t>New indian samo</a:t>
                    </a:r>
                  </a:p>
                </c:rich>
              </c:tx>
              <c:showLegendKey val="0"/>
              <c:showVal val="1"/>
              <c:showCatName val="0"/>
              <c:showSerName val="0"/>
              <c:showPercent val="0"/>
              <c:showBubbleSize val="0"/>
            </c:dLbl>
            <c:dLbl>
              <c:idx val="2"/>
              <c:layout/>
              <c:tx>
                <c:rich>
                  <a:bodyPr/>
                  <a:lstStyle/>
                  <a:p>
                    <a:r>
                      <a:rPr lang="fr-FR"/>
                      <a:t>Bo bun crevette</a:t>
                    </a:r>
                  </a:p>
                </c:rich>
              </c:tx>
              <c:showLegendKey val="0"/>
              <c:showVal val="1"/>
              <c:showCatName val="0"/>
              <c:showSerName val="0"/>
              <c:showPercent val="0"/>
              <c:showBubbleSize val="0"/>
            </c:dLbl>
            <c:dLbl>
              <c:idx val="3"/>
              <c:layout/>
              <c:tx>
                <c:rich>
                  <a:bodyPr/>
                  <a:lstStyle/>
                  <a:p>
                    <a:r>
                      <a:rPr lang="fr-FR"/>
                      <a:t>Asperge grillé</a:t>
                    </a:r>
                  </a:p>
                </c:rich>
              </c:tx>
              <c:showLegendKey val="0"/>
              <c:showVal val="1"/>
              <c:showCatName val="0"/>
              <c:showSerName val="0"/>
              <c:showPercent val="0"/>
              <c:showBubbleSize val="0"/>
            </c:dLbl>
            <c:dLbl>
              <c:idx val="4"/>
              <c:layout/>
              <c:tx>
                <c:rich>
                  <a:bodyPr/>
                  <a:lstStyle/>
                  <a:p>
                    <a:r>
                      <a:rPr lang="fr-FR"/>
                      <a:t>Salad poulpe</a:t>
                    </a:r>
                  </a:p>
                </c:rich>
              </c:tx>
              <c:showLegendKey val="0"/>
              <c:showVal val="1"/>
              <c:showCatName val="0"/>
              <c:showSerName val="0"/>
              <c:showPercent val="0"/>
              <c:showBubbleSize val="0"/>
            </c:dLbl>
            <c:dLbl>
              <c:idx val="5"/>
              <c:layout/>
              <c:tx>
                <c:rich>
                  <a:bodyPr/>
                  <a:lstStyle/>
                  <a:p>
                    <a:r>
                      <a:rPr lang="fr-FR"/>
                      <a:t>Edamane</a:t>
                    </a:r>
                  </a:p>
                </c:rich>
              </c:tx>
              <c:showLegendKey val="0"/>
              <c:showVal val="1"/>
              <c:showCatName val="0"/>
              <c:showSerName val="0"/>
              <c:showPercent val="0"/>
              <c:showBubbleSize val="0"/>
            </c:dLbl>
            <c:dLbl>
              <c:idx val="6"/>
              <c:layout/>
              <c:tx>
                <c:rich>
                  <a:bodyPr/>
                  <a:lstStyle/>
                  <a:p>
                    <a:r>
                      <a:rPr lang="fr-FR"/>
                      <a:t>Salad Wakame</a:t>
                    </a:r>
                  </a:p>
                </c:rich>
              </c:tx>
              <c:showLegendKey val="0"/>
              <c:showVal val="1"/>
              <c:showCatName val="0"/>
              <c:showSerName val="0"/>
              <c:showPercent val="0"/>
              <c:showBubbleSize val="0"/>
            </c:dLbl>
            <c:dLbl>
              <c:idx val="7"/>
              <c:layout/>
              <c:tx>
                <c:rich>
                  <a:bodyPr/>
                  <a:lstStyle/>
                  <a:p>
                    <a:r>
                      <a:rPr lang="fr-FR"/>
                      <a:t>Salad poulet</a:t>
                    </a:r>
                  </a:p>
                </c:rich>
              </c:tx>
              <c:showLegendKey val="0"/>
              <c:showVal val="1"/>
              <c:showCatName val="0"/>
              <c:showSerName val="0"/>
              <c:showPercent val="0"/>
              <c:showBubbleSize val="0"/>
            </c:dLbl>
            <c:dLbl>
              <c:idx val="8"/>
              <c:layout/>
              <c:tx>
                <c:rich>
                  <a:bodyPr/>
                  <a:lstStyle/>
                  <a:p>
                    <a:r>
                      <a:rPr lang="fr-FR"/>
                      <a:t>Roul print creve</a:t>
                    </a:r>
                  </a:p>
                </c:rich>
              </c:tx>
              <c:showLegendKey val="0"/>
              <c:showVal val="1"/>
              <c:showCatName val="0"/>
              <c:showSerName val="0"/>
              <c:showPercent val="0"/>
              <c:showBubbleSize val="0"/>
            </c:dLbl>
            <c:dLbl>
              <c:idx val="9"/>
              <c:layout/>
              <c:tx>
                <c:rich>
                  <a:bodyPr/>
                  <a:lstStyle/>
                  <a:p>
                    <a:r>
                      <a:rPr lang="fr-FR"/>
                      <a:t>Salad exotic</a:t>
                    </a:r>
                  </a:p>
                </c:rich>
              </c:tx>
              <c:showLegendKey val="0"/>
              <c:showVal val="1"/>
              <c:showCatName val="0"/>
              <c:showSerName val="0"/>
              <c:showPercent val="0"/>
              <c:showBubbleSize val="0"/>
            </c:dLbl>
            <c:dLbl>
              <c:idx val="10"/>
              <c:layout/>
              <c:tx>
                <c:rich>
                  <a:bodyPr/>
                  <a:lstStyle/>
                  <a:p>
                    <a:r>
                      <a:rPr lang="fr-FR"/>
                      <a:t>Salad papaye</a:t>
                    </a:r>
                  </a:p>
                </c:rich>
              </c:tx>
              <c:showLegendKey val="0"/>
              <c:showVal val="1"/>
              <c:showCatName val="0"/>
              <c:showSerName val="0"/>
              <c:showPercent val="0"/>
              <c:showBubbleSize val="0"/>
            </c:dLbl>
            <c:dLbl>
              <c:idx val="11"/>
              <c:layout/>
              <c:tx>
                <c:rich>
                  <a:bodyPr/>
                  <a:lstStyle/>
                  <a:p>
                    <a:r>
                      <a:rPr lang="fr-FR"/>
                      <a:t>Tartare saumon</a:t>
                    </a:r>
                  </a:p>
                </c:rich>
              </c:tx>
              <c:showLegendKey val="0"/>
              <c:showVal val="1"/>
              <c:showCatName val="0"/>
              <c:showSerName val="0"/>
              <c:showPercent val="0"/>
              <c:showBubbleSize val="0"/>
            </c:dLbl>
            <c:dLbl>
              <c:idx val="12"/>
              <c:layout/>
              <c:tx>
                <c:rich>
                  <a:bodyPr/>
                  <a:lstStyle/>
                  <a:p>
                    <a:r>
                      <a:rPr lang="fr-FR"/>
                      <a:t>Bœuf tataki</a:t>
                    </a:r>
                  </a:p>
                </c:rich>
              </c:tx>
              <c:showLegendKey val="0"/>
              <c:showVal val="1"/>
              <c:showCatName val="0"/>
              <c:showSerName val="0"/>
              <c:showPercent val="0"/>
              <c:showBubbleSize val="0"/>
            </c:dLbl>
            <c:dLbl>
              <c:idx val="13"/>
              <c:layout/>
              <c:tx>
                <c:rich>
                  <a:bodyPr/>
                  <a:lstStyle/>
                  <a:p>
                    <a:r>
                      <a:rPr lang="fr-FR"/>
                      <a:t>Tofu snacké</a:t>
                    </a:r>
                  </a:p>
                </c:rich>
              </c:tx>
              <c:showLegendKey val="0"/>
              <c:showVal val="1"/>
              <c:showCatName val="0"/>
              <c:showSerName val="0"/>
              <c:showPercent val="0"/>
              <c:showBubbleSize val="0"/>
            </c:dLbl>
            <c:dLbl>
              <c:idx val="14"/>
              <c:layout/>
              <c:tx>
                <c:rich>
                  <a:bodyPr/>
                  <a:lstStyle/>
                  <a:p>
                    <a:r>
                      <a:rPr lang="fr-FR"/>
                      <a:t>Calamar grenoui</a:t>
                    </a:r>
                  </a:p>
                </c:rich>
              </c:tx>
              <c:showLegendKey val="0"/>
              <c:showVal val="1"/>
              <c:showCatName val="0"/>
              <c:showSerName val="0"/>
              <c:showPercent val="0"/>
              <c:showBubbleSize val="0"/>
            </c:dLbl>
            <c:dLbl>
              <c:idx val="15"/>
              <c:layout/>
              <c:tx>
                <c:rich>
                  <a:bodyPr/>
                  <a:lstStyle/>
                  <a:p>
                    <a:r>
                      <a:rPr lang="fr-FR"/>
                      <a:t>Ass vapeur</a:t>
                    </a:r>
                  </a:p>
                </c:rich>
              </c:tx>
              <c:showLegendKey val="0"/>
              <c:showVal val="1"/>
              <c:showCatName val="0"/>
              <c:showSerName val="0"/>
              <c:showPercent val="0"/>
              <c:showBubbleSize val="0"/>
            </c:dLbl>
            <c:dLbl>
              <c:idx val="16"/>
              <c:layout/>
              <c:tx>
                <c:rich>
                  <a:bodyPr/>
                  <a:lstStyle/>
                  <a:p>
                    <a:r>
                      <a:rPr lang="fr-FR"/>
                      <a:t>Roul print frit</a:t>
                    </a:r>
                  </a:p>
                </c:rich>
              </c:tx>
              <c:showLegendKey val="0"/>
              <c:showVal val="1"/>
              <c:showCatName val="0"/>
              <c:showSerName val="0"/>
              <c:showPercent val="0"/>
              <c:showBubbleSize val="0"/>
            </c:dLbl>
            <c:dLbl>
              <c:idx val="17"/>
              <c:layout/>
              <c:tx>
                <c:rich>
                  <a:bodyPr/>
                  <a:lstStyle/>
                  <a:p>
                    <a:r>
                      <a:rPr lang="fr-FR"/>
                      <a:t>Tom Yum soup</a:t>
                    </a:r>
                  </a:p>
                </c:rich>
              </c:tx>
              <c:showLegendKey val="0"/>
              <c:showVal val="1"/>
              <c:showCatName val="0"/>
              <c:showSerName val="0"/>
              <c:showPercent val="0"/>
              <c:showBubbleSize val="0"/>
            </c:dLbl>
            <c:showLegendKey val="0"/>
            <c:showVal val="0"/>
            <c:showCatName val="0"/>
            <c:showSerName val="0"/>
            <c:showPercent val="0"/>
            <c:showBubbleSize val="0"/>
          </c:dLbls>
          <c:xVal>
            <c:numRef>
              <c:f>Entrees!$C$25:$C$42</c:f>
              <c:numCache>
                <c:formatCode>0.00</c:formatCode>
                <c:ptCount val="18"/>
                <c:pt idx="0">
                  <c:v>1.2417218543046358</c:v>
                </c:pt>
                <c:pt idx="1">
                  <c:v>3.5596026490066226</c:v>
                </c:pt>
                <c:pt idx="2">
                  <c:v>1.73841059602649</c:v>
                </c:pt>
                <c:pt idx="3">
                  <c:v>0.91059602649006621</c:v>
                </c:pt>
                <c:pt idx="4">
                  <c:v>2.8973509933774833</c:v>
                </c:pt>
                <c:pt idx="5">
                  <c:v>13.079470198675496</c:v>
                </c:pt>
                <c:pt idx="6">
                  <c:v>3.8079470198675498</c:v>
                </c:pt>
                <c:pt idx="7">
                  <c:v>15.397350993377485</c:v>
                </c:pt>
                <c:pt idx="8">
                  <c:v>5.298013245033113</c:v>
                </c:pt>
                <c:pt idx="9">
                  <c:v>1.1589403973509933</c:v>
                </c:pt>
                <c:pt idx="10">
                  <c:v>3.4768211920529799</c:v>
                </c:pt>
                <c:pt idx="11">
                  <c:v>8.0298013245033104</c:v>
                </c:pt>
                <c:pt idx="12">
                  <c:v>1.9867549668874174</c:v>
                </c:pt>
                <c:pt idx="13">
                  <c:v>1.73841059602649</c:v>
                </c:pt>
                <c:pt idx="14">
                  <c:v>3.7251655629139075</c:v>
                </c:pt>
                <c:pt idx="15">
                  <c:v>10.347682119205299</c:v>
                </c:pt>
                <c:pt idx="16">
                  <c:v>18.046357615894042</c:v>
                </c:pt>
                <c:pt idx="17">
                  <c:v>3.5596026490066226</c:v>
                </c:pt>
              </c:numCache>
            </c:numRef>
          </c:xVal>
          <c:yVal>
            <c:numRef>
              <c:f>Entrees!$D$25:$D$42</c:f>
              <c:numCache>
                <c:formatCode>0.00</c:formatCode>
                <c:ptCount val="18"/>
                <c:pt idx="0">
                  <c:v>20.032283304787001</c:v>
                </c:pt>
                <c:pt idx="1">
                  <c:v>11.127287547336723</c:v>
                </c:pt>
                <c:pt idx="2">
                  <c:v>15.760948863940298</c:v>
                </c:pt>
                <c:pt idx="3">
                  <c:v>11.29081898620068</c:v>
                </c:pt>
                <c:pt idx="4">
                  <c:v>13.264954115463055</c:v>
                </c:pt>
                <c:pt idx="5">
                  <c:v>2.9125691699604745</c:v>
                </c:pt>
                <c:pt idx="6">
                  <c:v>4.6835968379446644</c:v>
                </c:pt>
                <c:pt idx="7">
                  <c:v>13.900276679841898</c:v>
                </c:pt>
                <c:pt idx="8">
                  <c:v>14.462845849802374</c:v>
                </c:pt>
                <c:pt idx="9">
                  <c:v>12.139762845849802</c:v>
                </c:pt>
                <c:pt idx="10">
                  <c:v>11.20822134387352</c:v>
                </c:pt>
                <c:pt idx="11">
                  <c:v>13.950790513833992</c:v>
                </c:pt>
                <c:pt idx="12">
                  <c:v>16.174901185770754</c:v>
                </c:pt>
                <c:pt idx="13">
                  <c:v>13.401304347826089</c:v>
                </c:pt>
                <c:pt idx="14">
                  <c:v>12.229249011857709</c:v>
                </c:pt>
                <c:pt idx="15">
                  <c:v>11.648735177865614</c:v>
                </c:pt>
                <c:pt idx="16">
                  <c:v>11.79822134387352</c:v>
                </c:pt>
                <c:pt idx="17">
                  <c:v>14.864901185770753</c:v>
                </c:pt>
              </c:numCache>
            </c:numRef>
          </c:yVal>
          <c:smooth val="0"/>
        </c:ser>
        <c:dLbls>
          <c:showLegendKey val="0"/>
          <c:showVal val="0"/>
          <c:showCatName val="0"/>
          <c:showSerName val="0"/>
          <c:showPercent val="0"/>
          <c:showBubbleSize val="0"/>
        </c:dLbls>
        <c:axId val="112596096"/>
        <c:axId val="112597632"/>
      </c:scatterChart>
      <c:valAx>
        <c:axId val="112596096"/>
        <c:scaling>
          <c:orientation val="minMax"/>
        </c:scaling>
        <c:delete val="0"/>
        <c:axPos val="b"/>
        <c:numFmt formatCode="General" sourceLinked="1"/>
        <c:majorTickMark val="out"/>
        <c:minorTickMark val="none"/>
        <c:tickLblPos val="nextTo"/>
        <c:crossAx val="112597632"/>
        <c:crosses val="autoZero"/>
        <c:crossBetween val="midCat"/>
      </c:valAx>
      <c:valAx>
        <c:axId val="112597632"/>
        <c:scaling>
          <c:orientation val="minMax"/>
        </c:scaling>
        <c:delete val="0"/>
        <c:axPos val="l"/>
        <c:majorGridlines/>
        <c:numFmt formatCode="_(* #,##0.00_);_(* \(#,##0.00\);_(* &quot;-&quot;??_);_(@_)" sourceLinked="1"/>
        <c:majorTickMark val="out"/>
        <c:minorTickMark val="none"/>
        <c:tickLblPos val="nextTo"/>
        <c:crossAx val="112596096"/>
        <c:crosses val="autoZero"/>
        <c:crossBetween val="midCat"/>
      </c:valAx>
    </c:plotArea>
    <c:legend>
      <c:legendPos val="r"/>
      <c:layout/>
      <c:overlay val="0"/>
    </c:legend>
    <c:plotVisOnly val="1"/>
    <c:dispBlanksAs val="gap"/>
    <c:showDLblsOverMax val="0"/>
  </c:chart>
  <c:printSettings>
    <c:headerFooter/>
    <c:pageMargins b="0.75" l="0.7" r="0.7" t="0.75" header="0.3" footer="0.3"/>
    <c:pageSetup/>
  </c:printSettings>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chart" Target="../charts/chart2.xml"/></Relationships>
</file>

<file path=xl/drawings/drawing1.xml><?xml version="1.0" encoding="utf-8"?>
<xdr:wsDr xmlns:xdr="http://schemas.openxmlformats.org/drawingml/2006/spreadsheetDrawing" xmlns:a="http://schemas.openxmlformats.org/drawingml/2006/main">
  <xdr:twoCellAnchor>
    <xdr:from>
      <xdr:col>14</xdr:col>
      <xdr:colOff>593912</xdr:colOff>
      <xdr:row>5</xdr:row>
      <xdr:rowOff>78441</xdr:rowOff>
    </xdr:from>
    <xdr:to>
      <xdr:col>16</xdr:col>
      <xdr:colOff>268941</xdr:colOff>
      <xdr:row>7</xdr:row>
      <xdr:rowOff>134471</xdr:rowOff>
    </xdr:to>
    <xdr:sp macro="[0]!EffaceEtique" textlink="">
      <xdr:nvSpPr>
        <xdr:cNvPr id="2" name="Rectangle 1"/>
        <xdr:cNvSpPr/>
      </xdr:nvSpPr>
      <xdr:spPr>
        <a:xfrm>
          <a:off x="12881162" y="1030941"/>
          <a:ext cx="1199029" cy="437030"/>
        </a:xfrm>
        <a:prstGeom prst="rect">
          <a:avLst/>
        </a:prstGeom>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1400" b="1"/>
            <a:t>Effacer nom</a:t>
          </a:r>
        </a:p>
      </xdr:txBody>
    </xdr:sp>
    <xdr:clientData/>
  </xdr:twoCellAnchor>
  <xdr:twoCellAnchor>
    <xdr:from>
      <xdr:col>0</xdr:col>
      <xdr:colOff>100853</xdr:colOff>
      <xdr:row>0</xdr:row>
      <xdr:rowOff>56029</xdr:rowOff>
    </xdr:from>
    <xdr:to>
      <xdr:col>17</xdr:col>
      <xdr:colOff>750794</xdr:colOff>
      <xdr:row>31</xdr:row>
      <xdr:rowOff>44824</xdr:rowOff>
    </xdr:to>
    <xdr:graphicFrame macro="">
      <xdr:nvGraphicFramePr>
        <xdr:cNvPr id="3" name="Graphique 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15</xdr:col>
      <xdr:colOff>470646</xdr:colOff>
      <xdr:row>0</xdr:row>
      <xdr:rowOff>67236</xdr:rowOff>
    </xdr:from>
    <xdr:to>
      <xdr:col>17</xdr:col>
      <xdr:colOff>750793</xdr:colOff>
      <xdr:row>2</xdr:row>
      <xdr:rowOff>33618</xdr:rowOff>
    </xdr:to>
    <xdr:sp macro="" textlink="">
      <xdr:nvSpPr>
        <xdr:cNvPr id="4" name="Rectangle 3"/>
        <xdr:cNvSpPr/>
      </xdr:nvSpPr>
      <xdr:spPr>
        <a:xfrm>
          <a:off x="13519896" y="67236"/>
          <a:ext cx="1804147" cy="347382"/>
        </a:xfrm>
        <a:prstGeom prst="rect">
          <a:avLst/>
        </a:prstGeom>
        <a:solidFill>
          <a:srgbClr val="00B050"/>
        </a:solidFill>
      </xdr:spPr>
      <xdr:style>
        <a:lnRef idx="1">
          <a:schemeClr val="accent3"/>
        </a:lnRef>
        <a:fillRef idx="3">
          <a:schemeClr val="accent3"/>
        </a:fillRef>
        <a:effectRef idx="2">
          <a:schemeClr val="accent3"/>
        </a:effectRef>
        <a:fontRef idx="minor">
          <a:schemeClr val="lt1"/>
        </a:fontRef>
      </xdr:style>
      <xdr:txBody>
        <a:bodyPr vertOverflow="clip" horzOverflow="clip" rtlCol="0" anchor="ctr"/>
        <a:lstStyle/>
        <a:p>
          <a:pPr algn="ctr"/>
          <a:r>
            <a:rPr lang="fr-FR" sz="1800" b="1"/>
            <a:t>Etoile</a:t>
          </a:r>
        </a:p>
      </xdr:txBody>
    </xdr:sp>
    <xdr:clientData/>
  </xdr:twoCellAnchor>
  <xdr:twoCellAnchor>
    <xdr:from>
      <xdr:col>0</xdr:col>
      <xdr:colOff>112059</xdr:colOff>
      <xdr:row>0</xdr:row>
      <xdr:rowOff>67235</xdr:rowOff>
    </xdr:from>
    <xdr:to>
      <xdr:col>1</xdr:col>
      <xdr:colOff>515471</xdr:colOff>
      <xdr:row>2</xdr:row>
      <xdr:rowOff>33617</xdr:rowOff>
    </xdr:to>
    <xdr:sp macro="" textlink="">
      <xdr:nvSpPr>
        <xdr:cNvPr id="5" name="Rectangle 4"/>
        <xdr:cNvSpPr/>
      </xdr:nvSpPr>
      <xdr:spPr>
        <a:xfrm>
          <a:off x="112059" y="67235"/>
          <a:ext cx="1803587" cy="347382"/>
        </a:xfrm>
        <a:prstGeom prst="rect">
          <a:avLst/>
        </a:prstGeom>
        <a:solidFill>
          <a:schemeClr val="accent3">
            <a:lumMod val="60000"/>
            <a:lumOff val="40000"/>
          </a:schemeClr>
        </a:solidFill>
      </xdr:spPr>
      <xdr:style>
        <a:lnRef idx="1">
          <a:schemeClr val="accent3"/>
        </a:lnRef>
        <a:fillRef idx="3">
          <a:schemeClr val="accent3"/>
        </a:fillRef>
        <a:effectRef idx="2">
          <a:schemeClr val="accent3"/>
        </a:effectRef>
        <a:fontRef idx="minor">
          <a:schemeClr val="lt1"/>
        </a:fontRef>
      </xdr:style>
      <xdr:txBody>
        <a:bodyPr vertOverflow="clip" horzOverflow="clip" rtlCol="0" anchor="ctr"/>
        <a:lstStyle/>
        <a:p>
          <a:pPr algn="ctr"/>
          <a:r>
            <a:rPr lang="fr-FR" sz="1800" b="1"/>
            <a:t>Cheval de</a:t>
          </a:r>
          <a:r>
            <a:rPr lang="fr-FR" sz="1800" b="1" baseline="0"/>
            <a:t> </a:t>
          </a:r>
          <a:r>
            <a:rPr lang="fr-FR" sz="1800" b="1"/>
            <a:t>labour</a:t>
          </a:r>
        </a:p>
      </xdr:txBody>
    </xdr:sp>
    <xdr:clientData/>
  </xdr:twoCellAnchor>
  <xdr:twoCellAnchor>
    <xdr:from>
      <xdr:col>0</xdr:col>
      <xdr:colOff>112058</xdr:colOff>
      <xdr:row>31</xdr:row>
      <xdr:rowOff>56029</xdr:rowOff>
    </xdr:from>
    <xdr:to>
      <xdr:col>1</xdr:col>
      <xdr:colOff>515470</xdr:colOff>
      <xdr:row>33</xdr:row>
      <xdr:rowOff>22411</xdr:rowOff>
    </xdr:to>
    <xdr:sp macro="" textlink="">
      <xdr:nvSpPr>
        <xdr:cNvPr id="6" name="Rectangle 5"/>
        <xdr:cNvSpPr/>
      </xdr:nvSpPr>
      <xdr:spPr>
        <a:xfrm>
          <a:off x="112058" y="5961529"/>
          <a:ext cx="1803587" cy="347382"/>
        </a:xfrm>
        <a:prstGeom prst="rect">
          <a:avLst/>
        </a:prstGeom>
        <a:solidFill>
          <a:srgbClr val="CFF00A"/>
        </a:solidFill>
      </xdr:spPr>
      <xdr:style>
        <a:lnRef idx="1">
          <a:schemeClr val="accent3"/>
        </a:lnRef>
        <a:fillRef idx="3">
          <a:schemeClr val="accent3"/>
        </a:fillRef>
        <a:effectRef idx="2">
          <a:schemeClr val="accent3"/>
        </a:effectRef>
        <a:fontRef idx="minor">
          <a:schemeClr val="lt1"/>
        </a:fontRef>
      </xdr:style>
      <xdr:txBody>
        <a:bodyPr vertOverflow="clip" horzOverflow="clip" rtlCol="0" anchor="ctr"/>
        <a:lstStyle/>
        <a:p>
          <a:pPr algn="ctr"/>
          <a:r>
            <a:rPr lang="fr-FR" sz="1800" b="1"/>
            <a:t>Enigme</a:t>
          </a:r>
        </a:p>
      </xdr:txBody>
    </xdr:sp>
    <xdr:clientData/>
  </xdr:twoCellAnchor>
  <xdr:twoCellAnchor>
    <xdr:from>
      <xdr:col>15</xdr:col>
      <xdr:colOff>493059</xdr:colOff>
      <xdr:row>31</xdr:row>
      <xdr:rowOff>67236</xdr:rowOff>
    </xdr:from>
    <xdr:to>
      <xdr:col>18</xdr:col>
      <xdr:colOff>11206</xdr:colOff>
      <xdr:row>33</xdr:row>
      <xdr:rowOff>33618</xdr:rowOff>
    </xdr:to>
    <xdr:sp macro="" textlink="">
      <xdr:nvSpPr>
        <xdr:cNvPr id="7" name="Rectangle 6"/>
        <xdr:cNvSpPr/>
      </xdr:nvSpPr>
      <xdr:spPr>
        <a:xfrm>
          <a:off x="13542309" y="5972736"/>
          <a:ext cx="1804147" cy="347382"/>
        </a:xfrm>
        <a:prstGeom prst="rect">
          <a:avLst/>
        </a:prstGeom>
        <a:solidFill>
          <a:srgbClr val="FF0000"/>
        </a:solidFill>
      </xdr:spPr>
      <xdr:style>
        <a:lnRef idx="1">
          <a:schemeClr val="accent3"/>
        </a:lnRef>
        <a:fillRef idx="3">
          <a:schemeClr val="accent3"/>
        </a:fillRef>
        <a:effectRef idx="2">
          <a:schemeClr val="accent3"/>
        </a:effectRef>
        <a:fontRef idx="minor">
          <a:schemeClr val="lt1"/>
        </a:fontRef>
      </xdr:style>
      <xdr:txBody>
        <a:bodyPr vertOverflow="clip" horzOverflow="clip" rtlCol="0" anchor="ctr"/>
        <a:lstStyle/>
        <a:p>
          <a:pPr algn="ctr"/>
          <a:r>
            <a:rPr lang="fr-FR" sz="1800" b="1"/>
            <a:t>Chien</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14</xdr:col>
      <xdr:colOff>593912</xdr:colOff>
      <xdr:row>5</xdr:row>
      <xdr:rowOff>78441</xdr:rowOff>
    </xdr:from>
    <xdr:to>
      <xdr:col>16</xdr:col>
      <xdr:colOff>268941</xdr:colOff>
      <xdr:row>7</xdr:row>
      <xdr:rowOff>134471</xdr:rowOff>
    </xdr:to>
    <xdr:sp macro="[1]!EffaceEtique" textlink="">
      <xdr:nvSpPr>
        <xdr:cNvPr id="2" name="Rectangle 1"/>
        <xdr:cNvSpPr/>
      </xdr:nvSpPr>
      <xdr:spPr>
        <a:xfrm>
          <a:off x="12881162" y="1030941"/>
          <a:ext cx="1199029" cy="437030"/>
        </a:xfrm>
        <a:prstGeom prst="rect">
          <a:avLst/>
        </a:prstGeom>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1400" b="1"/>
            <a:t>Effacer nom</a:t>
          </a:r>
        </a:p>
      </xdr:txBody>
    </xdr:sp>
    <xdr:clientData/>
  </xdr:twoCellAnchor>
  <xdr:twoCellAnchor>
    <xdr:from>
      <xdr:col>0</xdr:col>
      <xdr:colOff>100853</xdr:colOff>
      <xdr:row>0</xdr:row>
      <xdr:rowOff>56029</xdr:rowOff>
    </xdr:from>
    <xdr:to>
      <xdr:col>17</xdr:col>
      <xdr:colOff>750794</xdr:colOff>
      <xdr:row>31</xdr:row>
      <xdr:rowOff>44824</xdr:rowOff>
    </xdr:to>
    <xdr:graphicFrame macro="">
      <xdr:nvGraphicFramePr>
        <xdr:cNvPr id="3" name="Graphique 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15</xdr:col>
      <xdr:colOff>470646</xdr:colOff>
      <xdr:row>0</xdr:row>
      <xdr:rowOff>67236</xdr:rowOff>
    </xdr:from>
    <xdr:to>
      <xdr:col>17</xdr:col>
      <xdr:colOff>750793</xdr:colOff>
      <xdr:row>2</xdr:row>
      <xdr:rowOff>33618</xdr:rowOff>
    </xdr:to>
    <xdr:sp macro="" textlink="">
      <xdr:nvSpPr>
        <xdr:cNvPr id="4" name="Rectangle 3"/>
        <xdr:cNvSpPr/>
      </xdr:nvSpPr>
      <xdr:spPr>
        <a:xfrm>
          <a:off x="13519896" y="67236"/>
          <a:ext cx="1804147" cy="347382"/>
        </a:xfrm>
        <a:prstGeom prst="rect">
          <a:avLst/>
        </a:prstGeom>
        <a:solidFill>
          <a:srgbClr val="00B050"/>
        </a:solidFill>
      </xdr:spPr>
      <xdr:style>
        <a:lnRef idx="1">
          <a:schemeClr val="accent3"/>
        </a:lnRef>
        <a:fillRef idx="3">
          <a:schemeClr val="accent3"/>
        </a:fillRef>
        <a:effectRef idx="2">
          <a:schemeClr val="accent3"/>
        </a:effectRef>
        <a:fontRef idx="minor">
          <a:schemeClr val="lt1"/>
        </a:fontRef>
      </xdr:style>
      <xdr:txBody>
        <a:bodyPr vertOverflow="clip" horzOverflow="clip" rtlCol="0" anchor="ctr"/>
        <a:lstStyle/>
        <a:p>
          <a:pPr algn="ctr"/>
          <a:r>
            <a:rPr lang="fr-FR" sz="1800" b="1"/>
            <a:t>Etoile</a:t>
          </a:r>
        </a:p>
      </xdr:txBody>
    </xdr:sp>
    <xdr:clientData/>
  </xdr:twoCellAnchor>
  <xdr:twoCellAnchor>
    <xdr:from>
      <xdr:col>0</xdr:col>
      <xdr:colOff>112059</xdr:colOff>
      <xdr:row>0</xdr:row>
      <xdr:rowOff>67235</xdr:rowOff>
    </xdr:from>
    <xdr:to>
      <xdr:col>1</xdr:col>
      <xdr:colOff>515471</xdr:colOff>
      <xdr:row>2</xdr:row>
      <xdr:rowOff>33617</xdr:rowOff>
    </xdr:to>
    <xdr:sp macro="" textlink="">
      <xdr:nvSpPr>
        <xdr:cNvPr id="5" name="Rectangle 4"/>
        <xdr:cNvSpPr/>
      </xdr:nvSpPr>
      <xdr:spPr>
        <a:xfrm>
          <a:off x="112059" y="67235"/>
          <a:ext cx="1803587" cy="347382"/>
        </a:xfrm>
        <a:prstGeom prst="rect">
          <a:avLst/>
        </a:prstGeom>
        <a:solidFill>
          <a:schemeClr val="accent3">
            <a:lumMod val="60000"/>
            <a:lumOff val="40000"/>
          </a:schemeClr>
        </a:solidFill>
      </xdr:spPr>
      <xdr:style>
        <a:lnRef idx="1">
          <a:schemeClr val="accent3"/>
        </a:lnRef>
        <a:fillRef idx="3">
          <a:schemeClr val="accent3"/>
        </a:fillRef>
        <a:effectRef idx="2">
          <a:schemeClr val="accent3"/>
        </a:effectRef>
        <a:fontRef idx="minor">
          <a:schemeClr val="lt1"/>
        </a:fontRef>
      </xdr:style>
      <xdr:txBody>
        <a:bodyPr vertOverflow="clip" horzOverflow="clip" rtlCol="0" anchor="ctr"/>
        <a:lstStyle/>
        <a:p>
          <a:pPr algn="ctr"/>
          <a:r>
            <a:rPr lang="fr-FR" sz="1800" b="1"/>
            <a:t>Cheval de</a:t>
          </a:r>
          <a:r>
            <a:rPr lang="fr-FR" sz="1800" b="1" baseline="0"/>
            <a:t> </a:t>
          </a:r>
          <a:r>
            <a:rPr lang="fr-FR" sz="1800" b="1"/>
            <a:t>labour</a:t>
          </a:r>
        </a:p>
      </xdr:txBody>
    </xdr:sp>
    <xdr:clientData/>
  </xdr:twoCellAnchor>
  <xdr:twoCellAnchor>
    <xdr:from>
      <xdr:col>0</xdr:col>
      <xdr:colOff>112058</xdr:colOff>
      <xdr:row>31</xdr:row>
      <xdr:rowOff>56029</xdr:rowOff>
    </xdr:from>
    <xdr:to>
      <xdr:col>1</xdr:col>
      <xdr:colOff>515470</xdr:colOff>
      <xdr:row>33</xdr:row>
      <xdr:rowOff>22411</xdr:rowOff>
    </xdr:to>
    <xdr:sp macro="" textlink="">
      <xdr:nvSpPr>
        <xdr:cNvPr id="6" name="Rectangle 5"/>
        <xdr:cNvSpPr/>
      </xdr:nvSpPr>
      <xdr:spPr>
        <a:xfrm>
          <a:off x="112058" y="5961529"/>
          <a:ext cx="1803587" cy="347382"/>
        </a:xfrm>
        <a:prstGeom prst="rect">
          <a:avLst/>
        </a:prstGeom>
        <a:solidFill>
          <a:srgbClr val="CFF00A"/>
        </a:solidFill>
      </xdr:spPr>
      <xdr:style>
        <a:lnRef idx="1">
          <a:schemeClr val="accent3"/>
        </a:lnRef>
        <a:fillRef idx="3">
          <a:schemeClr val="accent3"/>
        </a:fillRef>
        <a:effectRef idx="2">
          <a:schemeClr val="accent3"/>
        </a:effectRef>
        <a:fontRef idx="minor">
          <a:schemeClr val="lt1"/>
        </a:fontRef>
      </xdr:style>
      <xdr:txBody>
        <a:bodyPr vertOverflow="clip" horzOverflow="clip" rtlCol="0" anchor="ctr"/>
        <a:lstStyle/>
        <a:p>
          <a:pPr algn="ctr"/>
          <a:r>
            <a:rPr lang="fr-FR" sz="1800" b="1"/>
            <a:t>Enigme</a:t>
          </a:r>
        </a:p>
      </xdr:txBody>
    </xdr:sp>
    <xdr:clientData/>
  </xdr:twoCellAnchor>
  <xdr:twoCellAnchor>
    <xdr:from>
      <xdr:col>15</xdr:col>
      <xdr:colOff>493059</xdr:colOff>
      <xdr:row>31</xdr:row>
      <xdr:rowOff>67236</xdr:rowOff>
    </xdr:from>
    <xdr:to>
      <xdr:col>18</xdr:col>
      <xdr:colOff>11206</xdr:colOff>
      <xdr:row>33</xdr:row>
      <xdr:rowOff>33618</xdr:rowOff>
    </xdr:to>
    <xdr:sp macro="" textlink="">
      <xdr:nvSpPr>
        <xdr:cNvPr id="7" name="Rectangle 6"/>
        <xdr:cNvSpPr/>
      </xdr:nvSpPr>
      <xdr:spPr>
        <a:xfrm>
          <a:off x="13542309" y="5972736"/>
          <a:ext cx="1804147" cy="347382"/>
        </a:xfrm>
        <a:prstGeom prst="rect">
          <a:avLst/>
        </a:prstGeom>
        <a:solidFill>
          <a:srgbClr val="FF0000"/>
        </a:solidFill>
      </xdr:spPr>
      <xdr:style>
        <a:lnRef idx="1">
          <a:schemeClr val="accent3"/>
        </a:lnRef>
        <a:fillRef idx="3">
          <a:schemeClr val="accent3"/>
        </a:fillRef>
        <a:effectRef idx="2">
          <a:schemeClr val="accent3"/>
        </a:effectRef>
        <a:fontRef idx="minor">
          <a:schemeClr val="lt1"/>
        </a:fontRef>
      </xdr:style>
      <xdr:txBody>
        <a:bodyPr vertOverflow="clip" horzOverflow="clip" rtlCol="0" anchor="ctr"/>
        <a:lstStyle/>
        <a:p>
          <a:pPr algn="ctr"/>
          <a:r>
            <a:rPr lang="fr-FR" sz="1800" b="1"/>
            <a:t>Chien</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Menu%20engeenering.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icros"/>
      <sheetName val="Carte Restaurant"/>
      <sheetName val="Index"/>
      <sheetName val="Entrees"/>
      <sheetName val="Graph_Entrees"/>
      <sheetName val="Plats"/>
      <sheetName val="Graph_Entrees2"/>
      <sheetName val="Menu engeenering"/>
    </sheetNames>
    <definedNames>
      <definedName name="EffaceEtique"/>
    </definedNames>
    <sheetDataSet>
      <sheetData sheetId="0"/>
      <sheetData sheetId="1"/>
      <sheetData sheetId="2"/>
      <sheetData sheetId="3"/>
      <sheetData sheetId="4"/>
      <sheetData sheetId="5"/>
      <sheetData sheetId="6"/>
      <sheetData sheetId="7"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L137"/>
  <sheetViews>
    <sheetView topLeftCell="A16" workbookViewId="0">
      <selection activeCell="E25" sqref="E25"/>
    </sheetView>
  </sheetViews>
  <sheetFormatPr baseColWidth="10" defaultRowHeight="15" x14ac:dyDescent="0.25"/>
  <cols>
    <col min="1" max="1" width="18.7109375" style="32" customWidth="1"/>
    <col min="2" max="2" width="52" style="32" customWidth="1"/>
    <col min="3" max="4" width="25.42578125" style="32" bestFit="1" customWidth="1"/>
    <col min="5" max="7" width="11.42578125" style="32"/>
    <col min="8" max="8" width="18" style="32" bestFit="1" customWidth="1"/>
    <col min="9" max="9" width="17.7109375" style="32" customWidth="1"/>
  </cols>
  <sheetData>
    <row r="1" spans="1:12" ht="22.5" thickBot="1" x14ac:dyDescent="0.45">
      <c r="A1" s="1" t="s">
        <v>1</v>
      </c>
      <c r="B1" s="2"/>
      <c r="C1" s="3"/>
      <c r="D1" s="3"/>
      <c r="E1" s="3"/>
      <c r="F1" s="3"/>
      <c r="G1" s="3"/>
      <c r="H1" s="3"/>
      <c r="I1" s="4"/>
    </row>
    <row r="2" spans="1:12" ht="15.75" thickBot="1" x14ac:dyDescent="0.3">
      <c r="A2" s="5" t="s">
        <v>2</v>
      </c>
      <c r="B2" s="6" t="s">
        <v>3</v>
      </c>
      <c r="C2" s="7" t="s">
        <v>4</v>
      </c>
      <c r="D2" s="7" t="s">
        <v>5</v>
      </c>
      <c r="E2" s="7" t="s">
        <v>6</v>
      </c>
      <c r="F2" s="7" t="s">
        <v>7</v>
      </c>
      <c r="G2" s="7" t="s">
        <v>8</v>
      </c>
      <c r="H2" s="7" t="s">
        <v>9</v>
      </c>
      <c r="I2" s="8" t="s">
        <v>10</v>
      </c>
    </row>
    <row r="3" spans="1:12" x14ac:dyDescent="0.25">
      <c r="A3" s="9" t="s">
        <v>33</v>
      </c>
      <c r="B3" s="10" t="s">
        <v>15</v>
      </c>
      <c r="C3" s="11">
        <v>15</v>
      </c>
      <c r="D3" s="12">
        <v>1.2417218543046358</v>
      </c>
      <c r="E3" s="13">
        <v>32.411067193675891</v>
      </c>
      <c r="F3" s="13">
        <v>12.37878388888889</v>
      </c>
      <c r="G3" s="13">
        <v>20.032283304787001</v>
      </c>
      <c r="H3" s="14">
        <v>300.48424957180498</v>
      </c>
      <c r="I3" s="15" t="s">
        <v>34</v>
      </c>
      <c r="K3" s="32" t="s">
        <v>57</v>
      </c>
      <c r="L3" s="53">
        <f>MAX(D3:D20)</f>
        <v>18.046357615894042</v>
      </c>
    </row>
    <row r="4" spans="1:12" x14ac:dyDescent="0.25">
      <c r="A4" s="16" t="s">
        <v>35</v>
      </c>
      <c r="B4" s="17" t="s">
        <v>16</v>
      </c>
      <c r="C4" s="18">
        <v>43</v>
      </c>
      <c r="D4" s="19">
        <v>3.5596026490066226</v>
      </c>
      <c r="E4" s="19">
        <v>12.648221343873519</v>
      </c>
      <c r="F4" s="19">
        <v>1.5209337965367968</v>
      </c>
      <c r="G4" s="19">
        <v>11.127287547336723</v>
      </c>
      <c r="H4" s="20">
        <v>478.47336453547905</v>
      </c>
      <c r="I4" s="21" t="s">
        <v>34</v>
      </c>
      <c r="K4" s="32" t="s">
        <v>58</v>
      </c>
      <c r="L4" s="53">
        <f>MAX(E3:E20)</f>
        <v>32.411067193675891</v>
      </c>
    </row>
    <row r="5" spans="1:12" x14ac:dyDescent="0.25">
      <c r="A5" s="16" t="s">
        <v>36</v>
      </c>
      <c r="B5" s="17" t="s">
        <v>17</v>
      </c>
      <c r="C5" s="18">
        <v>21</v>
      </c>
      <c r="D5" s="19">
        <v>1.73841059602649</v>
      </c>
      <c r="E5" s="19">
        <v>22.924901185770754</v>
      </c>
      <c r="F5" s="19">
        <v>7.1639523218304557</v>
      </c>
      <c r="G5" s="19">
        <v>15.760948863940298</v>
      </c>
      <c r="H5" s="20">
        <v>330.97992614274625</v>
      </c>
      <c r="I5" s="21" t="s">
        <v>34</v>
      </c>
    </row>
    <row r="6" spans="1:12" x14ac:dyDescent="0.25">
      <c r="A6" s="16" t="s">
        <v>37</v>
      </c>
      <c r="B6" s="17" t="s">
        <v>18</v>
      </c>
      <c r="C6" s="18">
        <v>11</v>
      </c>
      <c r="D6" s="19">
        <v>0.91059602649006621</v>
      </c>
      <c r="E6" s="19">
        <v>15.019762845849803</v>
      </c>
      <c r="F6" s="19">
        <v>3.7289438596491227</v>
      </c>
      <c r="G6" s="19">
        <v>11.29081898620068</v>
      </c>
      <c r="H6" s="20">
        <v>124.19900884820748</v>
      </c>
      <c r="I6" s="21" t="s">
        <v>34</v>
      </c>
    </row>
    <row r="7" spans="1:12" x14ac:dyDescent="0.25">
      <c r="A7" s="16" t="s">
        <v>38</v>
      </c>
      <c r="B7" s="17" t="s">
        <v>19</v>
      </c>
      <c r="C7" s="18">
        <v>35</v>
      </c>
      <c r="D7" s="19">
        <v>2.8973509933774833</v>
      </c>
      <c r="E7" s="19">
        <v>18.972332015810277</v>
      </c>
      <c r="F7" s="19">
        <v>5.7073779003472218</v>
      </c>
      <c r="G7" s="19">
        <v>13.264954115463055</v>
      </c>
      <c r="H7" s="20">
        <v>464.27339404120693</v>
      </c>
      <c r="I7" s="21" t="s">
        <v>34</v>
      </c>
    </row>
    <row r="8" spans="1:12" x14ac:dyDescent="0.25">
      <c r="A8" s="16" t="s">
        <v>39</v>
      </c>
      <c r="B8" s="17" t="s">
        <v>20</v>
      </c>
      <c r="C8" s="18">
        <v>158</v>
      </c>
      <c r="D8" s="19">
        <v>13.079470198675496</v>
      </c>
      <c r="E8" s="19">
        <v>3.9525691699604746</v>
      </c>
      <c r="F8" s="19">
        <v>1.04</v>
      </c>
      <c r="G8" s="19">
        <v>2.9125691699604745</v>
      </c>
      <c r="H8" s="20">
        <v>460.185928853755</v>
      </c>
      <c r="I8" s="21" t="s">
        <v>40</v>
      </c>
    </row>
    <row r="9" spans="1:12" x14ac:dyDescent="0.25">
      <c r="A9" s="16" t="s">
        <v>41</v>
      </c>
      <c r="B9" s="17" t="s">
        <v>21</v>
      </c>
      <c r="C9" s="18">
        <v>46</v>
      </c>
      <c r="D9" s="19">
        <v>3.8079470198675498</v>
      </c>
      <c r="E9" s="19">
        <v>5.5335968379446641</v>
      </c>
      <c r="F9" s="19">
        <v>0.85</v>
      </c>
      <c r="G9" s="19">
        <v>4.6835968379446644</v>
      </c>
      <c r="H9" s="20">
        <v>215.44545454545457</v>
      </c>
      <c r="I9" s="21" t="s">
        <v>42</v>
      </c>
    </row>
    <row r="10" spans="1:12" x14ac:dyDescent="0.25">
      <c r="A10" s="16" t="s">
        <v>43</v>
      </c>
      <c r="B10" s="17" t="s">
        <v>22</v>
      </c>
      <c r="C10" s="18">
        <v>186</v>
      </c>
      <c r="D10" s="19">
        <v>15.397350993377485</v>
      </c>
      <c r="E10" s="19">
        <v>15.810276679841898</v>
      </c>
      <c r="F10" s="19">
        <v>1.91</v>
      </c>
      <c r="G10" s="19">
        <v>13.900276679841898</v>
      </c>
      <c r="H10" s="20">
        <v>2585.4514624505932</v>
      </c>
      <c r="I10" s="21" t="s">
        <v>44</v>
      </c>
    </row>
    <row r="11" spans="1:12" x14ac:dyDescent="0.25">
      <c r="A11" s="16" t="s">
        <v>45</v>
      </c>
      <c r="B11" s="17" t="s">
        <v>23</v>
      </c>
      <c r="C11" s="18">
        <v>64</v>
      </c>
      <c r="D11" s="19">
        <v>5.298013245033113</v>
      </c>
      <c r="E11" s="19">
        <v>19.762845849802375</v>
      </c>
      <c r="F11" s="19">
        <v>5.3</v>
      </c>
      <c r="G11" s="19">
        <v>14.462845849802374</v>
      </c>
      <c r="H11" s="20">
        <v>925.62213438735193</v>
      </c>
      <c r="I11" s="21" t="s">
        <v>34</v>
      </c>
    </row>
    <row r="12" spans="1:12" x14ac:dyDescent="0.25">
      <c r="A12" s="16" t="s">
        <v>46</v>
      </c>
      <c r="B12" s="17" t="s">
        <v>24</v>
      </c>
      <c r="C12" s="18">
        <v>14</v>
      </c>
      <c r="D12" s="19">
        <v>1.1589403973509933</v>
      </c>
      <c r="E12" s="19">
        <v>15.019762845849803</v>
      </c>
      <c r="F12" s="19">
        <v>2.88</v>
      </c>
      <c r="G12" s="19">
        <v>12.139762845849802</v>
      </c>
      <c r="H12" s="20">
        <v>169.95667984189723</v>
      </c>
      <c r="I12" s="21" t="s">
        <v>34</v>
      </c>
    </row>
    <row r="13" spans="1:12" x14ac:dyDescent="0.25">
      <c r="A13" s="16" t="s">
        <v>47</v>
      </c>
      <c r="B13" s="17" t="s">
        <v>25</v>
      </c>
      <c r="C13" s="18">
        <v>42</v>
      </c>
      <c r="D13" s="19">
        <v>3.4768211920529799</v>
      </c>
      <c r="E13" s="19">
        <v>12.648221343873519</v>
      </c>
      <c r="F13" s="19">
        <v>1.44</v>
      </c>
      <c r="G13" s="19">
        <v>11.20822134387352</v>
      </c>
      <c r="H13" s="20">
        <v>470.74529644268785</v>
      </c>
      <c r="I13" s="21" t="s">
        <v>34</v>
      </c>
    </row>
    <row r="14" spans="1:12" x14ac:dyDescent="0.25">
      <c r="A14" s="16" t="s">
        <v>48</v>
      </c>
      <c r="B14" s="17" t="s">
        <v>26</v>
      </c>
      <c r="C14" s="18">
        <v>97</v>
      </c>
      <c r="D14" s="19">
        <v>8.0298013245033104</v>
      </c>
      <c r="E14" s="19">
        <v>16.600790513833992</v>
      </c>
      <c r="F14" s="19">
        <v>2.65</v>
      </c>
      <c r="G14" s="19">
        <v>13.950790513833992</v>
      </c>
      <c r="H14" s="20">
        <v>1353.2266798418973</v>
      </c>
      <c r="I14" s="21" t="s">
        <v>44</v>
      </c>
    </row>
    <row r="15" spans="1:12" x14ac:dyDescent="0.25">
      <c r="A15" s="16" t="s">
        <v>49</v>
      </c>
      <c r="B15" s="17" t="s">
        <v>27</v>
      </c>
      <c r="C15" s="18">
        <v>24</v>
      </c>
      <c r="D15" s="19">
        <v>1.9867549668874174</v>
      </c>
      <c r="E15" s="19">
        <v>22.924901185770754</v>
      </c>
      <c r="F15" s="19">
        <v>6.75</v>
      </c>
      <c r="G15" s="19">
        <v>16.174901185770754</v>
      </c>
      <c r="H15" s="20">
        <v>388.19762845849812</v>
      </c>
      <c r="I15" s="21" t="s">
        <v>34</v>
      </c>
    </row>
    <row r="16" spans="1:12" x14ac:dyDescent="0.25">
      <c r="A16" s="16" t="s">
        <v>50</v>
      </c>
      <c r="B16" s="17" t="s">
        <v>28</v>
      </c>
      <c r="C16" s="18">
        <v>21</v>
      </c>
      <c r="D16" s="19">
        <v>1.73841059602649</v>
      </c>
      <c r="E16" s="19">
        <v>17.39130434782609</v>
      </c>
      <c r="F16" s="19">
        <v>3.99</v>
      </c>
      <c r="G16" s="19">
        <v>13.401304347826089</v>
      </c>
      <c r="H16" s="20">
        <v>281.42739130434785</v>
      </c>
      <c r="I16" s="21" t="s">
        <v>34</v>
      </c>
    </row>
    <row r="17" spans="1:9" x14ac:dyDescent="0.25">
      <c r="A17" s="16" t="s">
        <v>51</v>
      </c>
      <c r="B17" s="17" t="s">
        <v>29</v>
      </c>
      <c r="C17" s="18">
        <v>45</v>
      </c>
      <c r="D17" s="19">
        <v>3.7251655629139075</v>
      </c>
      <c r="E17" s="19">
        <v>14.229249011857709</v>
      </c>
      <c r="F17" s="19">
        <v>2</v>
      </c>
      <c r="G17" s="19">
        <v>12.229249011857709</v>
      </c>
      <c r="H17" s="20">
        <v>550.31620553359687</v>
      </c>
      <c r="I17" s="21" t="s">
        <v>34</v>
      </c>
    </row>
    <row r="18" spans="1:9" x14ac:dyDescent="0.25">
      <c r="A18" s="16" t="s">
        <v>52</v>
      </c>
      <c r="B18" s="17" t="s">
        <v>30</v>
      </c>
      <c r="C18" s="18">
        <v>125</v>
      </c>
      <c r="D18" s="19">
        <v>10.347682119205299</v>
      </c>
      <c r="E18" s="19">
        <v>13.438735177865613</v>
      </c>
      <c r="F18" s="19">
        <v>1.79</v>
      </c>
      <c r="G18" s="19">
        <v>11.648735177865614</v>
      </c>
      <c r="H18" s="20">
        <v>1456.0918972332017</v>
      </c>
      <c r="I18" s="21" t="s">
        <v>44</v>
      </c>
    </row>
    <row r="19" spans="1:9" x14ac:dyDescent="0.25">
      <c r="A19" s="16" t="s">
        <v>53</v>
      </c>
      <c r="B19" s="17" t="s">
        <v>31</v>
      </c>
      <c r="C19" s="18">
        <v>218</v>
      </c>
      <c r="D19" s="19">
        <v>18.046357615894042</v>
      </c>
      <c r="E19" s="19">
        <v>12.648221343873519</v>
      </c>
      <c r="F19" s="19">
        <v>0.85</v>
      </c>
      <c r="G19" s="19">
        <v>11.79822134387352</v>
      </c>
      <c r="H19" s="20">
        <v>2572.0122529644273</v>
      </c>
      <c r="I19" s="21" t="s">
        <v>44</v>
      </c>
    </row>
    <row r="20" spans="1:9" ht="15.75" thickBot="1" x14ac:dyDescent="0.3">
      <c r="A20" s="16" t="s">
        <v>54</v>
      </c>
      <c r="B20" s="17" t="s">
        <v>32</v>
      </c>
      <c r="C20" s="18">
        <v>43</v>
      </c>
      <c r="D20" s="19">
        <v>3.5596026490066226</v>
      </c>
      <c r="E20" s="19">
        <v>22.924901185770754</v>
      </c>
      <c r="F20" s="19">
        <v>8.06</v>
      </c>
      <c r="G20" s="19">
        <v>14.864901185770753</v>
      </c>
      <c r="H20" s="20">
        <v>639.19075098814244</v>
      </c>
      <c r="I20" s="21" t="s">
        <v>34</v>
      </c>
    </row>
    <row r="21" spans="1:9" x14ac:dyDescent="0.25">
      <c r="A21" s="55"/>
      <c r="B21" s="22" t="s">
        <v>11</v>
      </c>
      <c r="C21" s="23">
        <v>1208</v>
      </c>
      <c r="D21" s="24">
        <v>100</v>
      </c>
      <c r="E21" s="24">
        <v>294.86166007905143</v>
      </c>
      <c r="F21" s="24"/>
      <c r="G21" s="24"/>
      <c r="H21" s="24">
        <v>13766.279705985295</v>
      </c>
      <c r="I21" s="4"/>
    </row>
    <row r="22" spans="1:9" ht="15.75" thickBot="1" x14ac:dyDescent="0.3">
      <c r="A22" s="56"/>
      <c r="B22" s="25" t="s">
        <v>12</v>
      </c>
      <c r="C22" s="26">
        <v>18</v>
      </c>
      <c r="D22" s="27" t="s">
        <v>13</v>
      </c>
      <c r="E22" s="28">
        <v>5.5555555555555554</v>
      </c>
      <c r="F22" s="29"/>
      <c r="G22" s="29"/>
      <c r="H22" s="30" t="s">
        <v>14</v>
      </c>
      <c r="I22" s="31">
        <v>11.395926908928224</v>
      </c>
    </row>
    <row r="23" spans="1:9" ht="15.75" thickBot="1" x14ac:dyDescent="0.3">
      <c r="C23" s="33"/>
      <c r="D23" s="33"/>
    </row>
    <row r="24" spans="1:9" ht="15.75" thickBot="1" x14ac:dyDescent="0.3">
      <c r="B24" s="34"/>
      <c r="C24" s="35"/>
      <c r="D24" s="36"/>
      <c r="E24" s="37"/>
      <c r="F24" s="37"/>
      <c r="G24" s="37"/>
    </row>
    <row r="25" spans="1:9" x14ac:dyDescent="0.25">
      <c r="A25" s="32" t="s">
        <v>33</v>
      </c>
      <c r="B25" s="38" t="s">
        <v>15</v>
      </c>
      <c r="C25" s="39">
        <v>1.2417218543046358</v>
      </c>
      <c r="D25" s="40">
        <v>20.032283304787001</v>
      </c>
      <c r="E25" s="41"/>
      <c r="F25" s="37"/>
      <c r="G25" s="37"/>
    </row>
    <row r="26" spans="1:9" x14ac:dyDescent="0.25">
      <c r="A26" s="32" t="s">
        <v>35</v>
      </c>
      <c r="B26" s="42" t="s">
        <v>16</v>
      </c>
      <c r="C26" s="39">
        <v>3.5596026490066226</v>
      </c>
      <c r="D26" s="40">
        <v>11.127287547336723</v>
      </c>
      <c r="E26" s="37"/>
      <c r="F26" s="37"/>
      <c r="G26" s="43"/>
    </row>
    <row r="27" spans="1:9" x14ac:dyDescent="0.25">
      <c r="A27" s="32" t="s">
        <v>36</v>
      </c>
      <c r="B27" s="42" t="s">
        <v>17</v>
      </c>
      <c r="C27" s="39">
        <v>1.73841059602649</v>
      </c>
      <c r="D27" s="40">
        <v>15.760948863940298</v>
      </c>
      <c r="E27" s="37"/>
      <c r="F27" s="37"/>
      <c r="G27" s="44"/>
    </row>
    <row r="28" spans="1:9" x14ac:dyDescent="0.25">
      <c r="A28" s="32" t="s">
        <v>37</v>
      </c>
      <c r="B28" s="42" t="s">
        <v>18</v>
      </c>
      <c r="C28" s="39">
        <v>0.91059602649006621</v>
      </c>
      <c r="D28" s="40">
        <v>11.29081898620068</v>
      </c>
      <c r="E28" s="37"/>
      <c r="F28" s="37"/>
      <c r="G28" s="45"/>
    </row>
    <row r="29" spans="1:9" x14ac:dyDescent="0.25">
      <c r="A29" s="32" t="s">
        <v>38</v>
      </c>
      <c r="B29" s="42" t="s">
        <v>19</v>
      </c>
      <c r="C29" s="39">
        <v>2.8973509933774833</v>
      </c>
      <c r="D29" s="40">
        <v>13.264954115463055</v>
      </c>
      <c r="E29" s="37"/>
      <c r="F29" s="37"/>
      <c r="G29" s="45"/>
    </row>
    <row r="30" spans="1:9" x14ac:dyDescent="0.25">
      <c r="A30" s="32" t="s">
        <v>39</v>
      </c>
      <c r="B30" s="42" t="s">
        <v>20</v>
      </c>
      <c r="C30" s="39">
        <v>13.079470198675496</v>
      </c>
      <c r="D30" s="40">
        <v>2.9125691699604745</v>
      </c>
      <c r="E30" s="37"/>
      <c r="F30" s="37"/>
      <c r="G30" s="37"/>
    </row>
    <row r="31" spans="1:9" x14ac:dyDescent="0.25">
      <c r="A31" s="32" t="s">
        <v>41</v>
      </c>
      <c r="B31" s="42" t="s">
        <v>21</v>
      </c>
      <c r="C31" s="39">
        <v>3.8079470198675498</v>
      </c>
      <c r="D31" s="40">
        <v>4.6835968379446644</v>
      </c>
      <c r="E31" s="37"/>
      <c r="F31" s="37"/>
      <c r="G31" s="37"/>
    </row>
    <row r="32" spans="1:9" x14ac:dyDescent="0.25">
      <c r="A32" s="32" t="s">
        <v>43</v>
      </c>
      <c r="B32" s="42" t="s">
        <v>22</v>
      </c>
      <c r="C32" s="39">
        <v>15.397350993377485</v>
      </c>
      <c r="D32" s="40">
        <v>13.900276679841898</v>
      </c>
      <c r="E32" s="37"/>
      <c r="F32" s="37"/>
      <c r="G32" s="37"/>
    </row>
    <row r="33" spans="1:7" x14ac:dyDescent="0.25">
      <c r="A33" s="32" t="s">
        <v>45</v>
      </c>
      <c r="B33" s="42" t="s">
        <v>23</v>
      </c>
      <c r="C33" s="39">
        <v>5.298013245033113</v>
      </c>
      <c r="D33" s="40">
        <v>14.462845849802374</v>
      </c>
      <c r="E33" s="37"/>
      <c r="F33" s="37"/>
      <c r="G33" s="37"/>
    </row>
    <row r="34" spans="1:7" x14ac:dyDescent="0.25">
      <c r="A34" s="32" t="s">
        <v>46</v>
      </c>
      <c r="B34" s="42" t="s">
        <v>24</v>
      </c>
      <c r="C34" s="39">
        <v>1.1589403973509933</v>
      </c>
      <c r="D34" s="40">
        <v>12.139762845849802</v>
      </c>
      <c r="E34" s="37"/>
      <c r="F34" s="37"/>
      <c r="G34" s="37"/>
    </row>
    <row r="35" spans="1:7" x14ac:dyDescent="0.25">
      <c r="A35" s="32" t="s">
        <v>47</v>
      </c>
      <c r="B35" s="42" t="s">
        <v>25</v>
      </c>
      <c r="C35" s="39">
        <v>3.4768211920529799</v>
      </c>
      <c r="D35" s="40">
        <v>11.20822134387352</v>
      </c>
      <c r="E35" s="37"/>
      <c r="F35" s="37"/>
      <c r="G35" s="37"/>
    </row>
    <row r="36" spans="1:7" x14ac:dyDescent="0.25">
      <c r="A36" s="32" t="s">
        <v>48</v>
      </c>
      <c r="B36" s="42" t="s">
        <v>26</v>
      </c>
      <c r="C36" s="39">
        <v>8.0298013245033104</v>
      </c>
      <c r="D36" s="40">
        <v>13.950790513833992</v>
      </c>
      <c r="E36" s="37"/>
      <c r="F36" s="37"/>
      <c r="G36" s="37"/>
    </row>
    <row r="37" spans="1:7" x14ac:dyDescent="0.25">
      <c r="A37" s="32" t="s">
        <v>49</v>
      </c>
      <c r="B37" s="42" t="s">
        <v>27</v>
      </c>
      <c r="C37" s="39">
        <v>1.9867549668874174</v>
      </c>
      <c r="D37" s="40">
        <v>16.174901185770754</v>
      </c>
      <c r="E37" s="37"/>
      <c r="F37" s="37"/>
      <c r="G37" s="37"/>
    </row>
    <row r="38" spans="1:7" x14ac:dyDescent="0.25">
      <c r="A38" s="32" t="s">
        <v>50</v>
      </c>
      <c r="B38" s="42" t="s">
        <v>28</v>
      </c>
      <c r="C38" s="39">
        <v>1.73841059602649</v>
      </c>
      <c r="D38" s="40">
        <v>13.401304347826089</v>
      </c>
      <c r="E38" s="37"/>
      <c r="F38" s="37"/>
      <c r="G38" s="37"/>
    </row>
    <row r="39" spans="1:7" x14ac:dyDescent="0.25">
      <c r="A39" s="32" t="s">
        <v>51</v>
      </c>
      <c r="B39" s="42" t="s">
        <v>29</v>
      </c>
      <c r="C39" s="39">
        <v>3.7251655629139075</v>
      </c>
      <c r="D39" s="40">
        <v>12.229249011857709</v>
      </c>
      <c r="E39" s="37"/>
      <c r="F39" s="37"/>
      <c r="G39" s="37"/>
    </row>
    <row r="40" spans="1:7" x14ac:dyDescent="0.25">
      <c r="A40" s="32" t="s">
        <v>52</v>
      </c>
      <c r="B40" s="42" t="s">
        <v>30</v>
      </c>
      <c r="C40" s="39">
        <v>10.347682119205299</v>
      </c>
      <c r="D40" s="40">
        <v>11.648735177865614</v>
      </c>
      <c r="E40" s="37"/>
      <c r="F40" s="37"/>
      <c r="G40" s="37"/>
    </row>
    <row r="41" spans="1:7" x14ac:dyDescent="0.25">
      <c r="A41" s="32" t="s">
        <v>53</v>
      </c>
      <c r="B41" s="42" t="s">
        <v>31</v>
      </c>
      <c r="C41" s="39">
        <v>18.046357615894042</v>
      </c>
      <c r="D41" s="40">
        <v>11.79822134387352</v>
      </c>
      <c r="E41" s="37"/>
      <c r="F41" s="37"/>
      <c r="G41" s="37"/>
    </row>
    <row r="42" spans="1:7" ht="15.75" thickBot="1" x14ac:dyDescent="0.3">
      <c r="A42" s="32" t="s">
        <v>54</v>
      </c>
      <c r="B42" s="46" t="s">
        <v>32</v>
      </c>
      <c r="C42" s="47">
        <v>3.5596026490066226</v>
      </c>
      <c r="D42" s="48">
        <v>14.864901185770753</v>
      </c>
      <c r="E42" s="37"/>
      <c r="F42" s="37"/>
      <c r="G42" s="37"/>
    </row>
    <row r="46" spans="1:7" x14ac:dyDescent="0.25">
      <c r="B46" s="49" t="s">
        <v>5</v>
      </c>
      <c r="C46" s="49" t="s">
        <v>8</v>
      </c>
      <c r="D46" s="50"/>
    </row>
    <row r="47" spans="1:7" x14ac:dyDescent="0.25">
      <c r="B47" s="51">
        <f>IF(D47&lt;$L$4+5,$E$22,"")</f>
        <v>5.5555555555555554</v>
      </c>
      <c r="C47" s="52">
        <f t="shared" ref="C47" si="0">IF(D47&lt;$L$3+5,$I$22,"")</f>
        <v>11.395926908928224</v>
      </c>
      <c r="D47" s="50">
        <v>0</v>
      </c>
    </row>
    <row r="48" spans="1:7" x14ac:dyDescent="0.25">
      <c r="B48" s="51">
        <f t="shared" ref="B48:B111" si="1">IF(D48&lt;$L$4+5,$E$22,"")</f>
        <v>5.5555555555555554</v>
      </c>
      <c r="C48" s="52">
        <f t="shared" ref="C48:C111" si="2">IF(D48&lt;$L$3+5,$I$22,"")</f>
        <v>11.395926908928224</v>
      </c>
      <c r="D48" s="50">
        <v>1</v>
      </c>
    </row>
    <row r="49" spans="2:4" x14ac:dyDescent="0.25">
      <c r="B49" s="51">
        <f t="shared" si="1"/>
        <v>5.5555555555555554</v>
      </c>
      <c r="C49" s="52">
        <f t="shared" si="2"/>
        <v>11.395926908928224</v>
      </c>
      <c r="D49" s="50">
        <v>2</v>
      </c>
    </row>
    <row r="50" spans="2:4" x14ac:dyDescent="0.25">
      <c r="B50" s="51">
        <f t="shared" si="1"/>
        <v>5.5555555555555554</v>
      </c>
      <c r="C50" s="52">
        <f t="shared" si="2"/>
        <v>11.395926908928224</v>
      </c>
      <c r="D50" s="50">
        <v>3</v>
      </c>
    </row>
    <row r="51" spans="2:4" x14ac:dyDescent="0.25">
      <c r="B51" s="51">
        <f t="shared" si="1"/>
        <v>5.5555555555555554</v>
      </c>
      <c r="C51" s="52">
        <f t="shared" si="2"/>
        <v>11.395926908928224</v>
      </c>
      <c r="D51" s="50">
        <v>4</v>
      </c>
    </row>
    <row r="52" spans="2:4" x14ac:dyDescent="0.25">
      <c r="B52" s="51">
        <f t="shared" si="1"/>
        <v>5.5555555555555554</v>
      </c>
      <c r="C52" s="52">
        <f t="shared" si="2"/>
        <v>11.395926908928224</v>
      </c>
      <c r="D52" s="50">
        <v>5</v>
      </c>
    </row>
    <row r="53" spans="2:4" x14ac:dyDescent="0.25">
      <c r="B53" s="51">
        <f t="shared" si="1"/>
        <v>5.5555555555555554</v>
      </c>
      <c r="C53" s="52">
        <f t="shared" si="2"/>
        <v>11.395926908928224</v>
      </c>
      <c r="D53" s="50">
        <v>6</v>
      </c>
    </row>
    <row r="54" spans="2:4" x14ac:dyDescent="0.25">
      <c r="B54" s="51">
        <f t="shared" si="1"/>
        <v>5.5555555555555554</v>
      </c>
      <c r="C54" s="52">
        <f t="shared" si="2"/>
        <v>11.395926908928224</v>
      </c>
      <c r="D54" s="50">
        <v>7</v>
      </c>
    </row>
    <row r="55" spans="2:4" x14ac:dyDescent="0.25">
      <c r="B55" s="51">
        <f t="shared" si="1"/>
        <v>5.5555555555555554</v>
      </c>
      <c r="C55" s="52">
        <f t="shared" si="2"/>
        <v>11.395926908928224</v>
      </c>
      <c r="D55" s="50">
        <v>8</v>
      </c>
    </row>
    <row r="56" spans="2:4" x14ac:dyDescent="0.25">
      <c r="B56" s="51">
        <f t="shared" si="1"/>
        <v>5.5555555555555554</v>
      </c>
      <c r="C56" s="52">
        <f t="shared" si="2"/>
        <v>11.395926908928224</v>
      </c>
      <c r="D56" s="50">
        <v>9</v>
      </c>
    </row>
    <row r="57" spans="2:4" x14ac:dyDescent="0.25">
      <c r="B57" s="51">
        <f t="shared" si="1"/>
        <v>5.5555555555555554</v>
      </c>
      <c r="C57" s="52">
        <f t="shared" si="2"/>
        <v>11.395926908928224</v>
      </c>
      <c r="D57" s="50">
        <v>10</v>
      </c>
    </row>
    <row r="58" spans="2:4" x14ac:dyDescent="0.25">
      <c r="B58" s="51">
        <f t="shared" si="1"/>
        <v>5.5555555555555554</v>
      </c>
      <c r="C58" s="52">
        <f t="shared" si="2"/>
        <v>11.395926908928224</v>
      </c>
      <c r="D58" s="50">
        <v>11</v>
      </c>
    </row>
    <row r="59" spans="2:4" x14ac:dyDescent="0.25">
      <c r="B59" s="51">
        <f t="shared" si="1"/>
        <v>5.5555555555555554</v>
      </c>
      <c r="C59" s="52">
        <f t="shared" si="2"/>
        <v>11.395926908928224</v>
      </c>
      <c r="D59" s="50">
        <v>12</v>
      </c>
    </row>
    <row r="60" spans="2:4" x14ac:dyDescent="0.25">
      <c r="B60" s="51">
        <f t="shared" si="1"/>
        <v>5.5555555555555554</v>
      </c>
      <c r="C60" s="52">
        <f t="shared" si="2"/>
        <v>11.395926908928224</v>
      </c>
      <c r="D60" s="50">
        <v>13</v>
      </c>
    </row>
    <row r="61" spans="2:4" x14ac:dyDescent="0.25">
      <c r="B61" s="51">
        <f t="shared" si="1"/>
        <v>5.5555555555555554</v>
      </c>
      <c r="C61" s="52">
        <f t="shared" si="2"/>
        <v>11.395926908928224</v>
      </c>
      <c r="D61" s="50">
        <v>14</v>
      </c>
    </row>
    <row r="62" spans="2:4" x14ac:dyDescent="0.25">
      <c r="B62" s="51">
        <f t="shared" si="1"/>
        <v>5.5555555555555554</v>
      </c>
      <c r="C62" s="52">
        <f t="shared" si="2"/>
        <v>11.395926908928224</v>
      </c>
      <c r="D62" s="50">
        <v>15</v>
      </c>
    </row>
    <row r="63" spans="2:4" x14ac:dyDescent="0.25">
      <c r="B63" s="51">
        <f t="shared" si="1"/>
        <v>5.5555555555555554</v>
      </c>
      <c r="C63" s="52">
        <f t="shared" si="2"/>
        <v>11.395926908928224</v>
      </c>
      <c r="D63" s="50">
        <v>16</v>
      </c>
    </row>
    <row r="64" spans="2:4" x14ac:dyDescent="0.25">
      <c r="B64" s="51">
        <f t="shared" si="1"/>
        <v>5.5555555555555554</v>
      </c>
      <c r="C64" s="52">
        <f t="shared" si="2"/>
        <v>11.395926908928224</v>
      </c>
      <c r="D64" s="50">
        <v>17</v>
      </c>
    </row>
    <row r="65" spans="2:4" x14ac:dyDescent="0.25">
      <c r="B65" s="51">
        <f t="shared" si="1"/>
        <v>5.5555555555555554</v>
      </c>
      <c r="C65" s="52">
        <f t="shared" si="2"/>
        <v>11.395926908928224</v>
      </c>
      <c r="D65" s="50">
        <v>18</v>
      </c>
    </row>
    <row r="66" spans="2:4" x14ac:dyDescent="0.25">
      <c r="B66" s="51">
        <f t="shared" si="1"/>
        <v>5.5555555555555554</v>
      </c>
      <c r="C66" s="52">
        <f t="shared" si="2"/>
        <v>11.395926908928224</v>
      </c>
      <c r="D66" s="50">
        <v>19</v>
      </c>
    </row>
    <row r="67" spans="2:4" x14ac:dyDescent="0.25">
      <c r="B67" s="51">
        <f t="shared" si="1"/>
        <v>5.5555555555555554</v>
      </c>
      <c r="C67" s="52">
        <f t="shared" si="2"/>
        <v>11.395926908928224</v>
      </c>
      <c r="D67" s="50">
        <v>20</v>
      </c>
    </row>
    <row r="68" spans="2:4" x14ac:dyDescent="0.25">
      <c r="B68" s="51">
        <f t="shared" si="1"/>
        <v>5.5555555555555554</v>
      </c>
      <c r="C68" s="52">
        <f t="shared" si="2"/>
        <v>11.395926908928224</v>
      </c>
      <c r="D68" s="50">
        <v>21</v>
      </c>
    </row>
    <row r="69" spans="2:4" x14ac:dyDescent="0.25">
      <c r="B69" s="51">
        <f t="shared" si="1"/>
        <v>5.5555555555555554</v>
      </c>
      <c r="C69" s="52">
        <f t="shared" si="2"/>
        <v>11.395926908928224</v>
      </c>
      <c r="D69" s="50">
        <v>22</v>
      </c>
    </row>
    <row r="70" spans="2:4" x14ac:dyDescent="0.25">
      <c r="B70" s="51">
        <f t="shared" si="1"/>
        <v>5.5555555555555554</v>
      </c>
      <c r="C70" s="52">
        <f t="shared" si="2"/>
        <v>11.395926908928224</v>
      </c>
      <c r="D70" s="50">
        <v>23</v>
      </c>
    </row>
    <row r="71" spans="2:4" x14ac:dyDescent="0.25">
      <c r="B71" s="51">
        <f t="shared" si="1"/>
        <v>5.5555555555555554</v>
      </c>
      <c r="C71" s="52" t="str">
        <f t="shared" si="2"/>
        <v/>
      </c>
      <c r="D71" s="50">
        <v>24</v>
      </c>
    </row>
    <row r="72" spans="2:4" x14ac:dyDescent="0.25">
      <c r="B72" s="51">
        <f t="shared" si="1"/>
        <v>5.5555555555555554</v>
      </c>
      <c r="C72" s="52" t="str">
        <f t="shared" si="2"/>
        <v/>
      </c>
      <c r="D72" s="50">
        <v>25</v>
      </c>
    </row>
    <row r="73" spans="2:4" x14ac:dyDescent="0.25">
      <c r="B73" s="51">
        <f t="shared" si="1"/>
        <v>5.5555555555555554</v>
      </c>
      <c r="C73" s="52" t="str">
        <f t="shared" si="2"/>
        <v/>
      </c>
      <c r="D73" s="50">
        <v>26</v>
      </c>
    </row>
    <row r="74" spans="2:4" x14ac:dyDescent="0.25">
      <c r="B74" s="51">
        <f t="shared" si="1"/>
        <v>5.5555555555555554</v>
      </c>
      <c r="C74" s="52" t="str">
        <f t="shared" si="2"/>
        <v/>
      </c>
      <c r="D74" s="50">
        <v>27</v>
      </c>
    </row>
    <row r="75" spans="2:4" x14ac:dyDescent="0.25">
      <c r="B75" s="51">
        <f t="shared" si="1"/>
        <v>5.5555555555555554</v>
      </c>
      <c r="C75" s="52" t="str">
        <f t="shared" si="2"/>
        <v/>
      </c>
      <c r="D75" s="50">
        <v>28</v>
      </c>
    </row>
    <row r="76" spans="2:4" x14ac:dyDescent="0.25">
      <c r="B76" s="51">
        <f t="shared" si="1"/>
        <v>5.5555555555555554</v>
      </c>
      <c r="C76" s="52" t="str">
        <f t="shared" si="2"/>
        <v/>
      </c>
      <c r="D76" s="50">
        <v>29</v>
      </c>
    </row>
    <row r="77" spans="2:4" x14ac:dyDescent="0.25">
      <c r="B77" s="51">
        <f t="shared" si="1"/>
        <v>5.5555555555555554</v>
      </c>
      <c r="C77" s="52" t="str">
        <f t="shared" si="2"/>
        <v/>
      </c>
      <c r="D77" s="50">
        <v>30</v>
      </c>
    </row>
    <row r="78" spans="2:4" x14ac:dyDescent="0.25">
      <c r="B78" s="51">
        <f t="shared" si="1"/>
        <v>5.5555555555555554</v>
      </c>
      <c r="C78" s="52" t="str">
        <f t="shared" si="2"/>
        <v/>
      </c>
      <c r="D78" s="50">
        <v>31</v>
      </c>
    </row>
    <row r="79" spans="2:4" x14ac:dyDescent="0.25">
      <c r="B79" s="51">
        <f t="shared" si="1"/>
        <v>5.5555555555555554</v>
      </c>
      <c r="C79" s="52" t="str">
        <f t="shared" si="2"/>
        <v/>
      </c>
      <c r="D79" s="50">
        <v>32</v>
      </c>
    </row>
    <row r="80" spans="2:4" x14ac:dyDescent="0.25">
      <c r="B80" s="51">
        <f t="shared" si="1"/>
        <v>5.5555555555555554</v>
      </c>
      <c r="C80" s="52" t="str">
        <f t="shared" si="2"/>
        <v/>
      </c>
      <c r="D80" s="50">
        <v>33</v>
      </c>
    </row>
    <row r="81" spans="2:4" x14ac:dyDescent="0.25">
      <c r="B81" s="51">
        <f t="shared" si="1"/>
        <v>5.5555555555555554</v>
      </c>
      <c r="C81" s="52" t="str">
        <f t="shared" si="2"/>
        <v/>
      </c>
      <c r="D81" s="50">
        <v>34</v>
      </c>
    </row>
    <row r="82" spans="2:4" x14ac:dyDescent="0.25">
      <c r="B82" s="51">
        <f t="shared" si="1"/>
        <v>5.5555555555555554</v>
      </c>
      <c r="C82" s="52" t="str">
        <f t="shared" si="2"/>
        <v/>
      </c>
      <c r="D82" s="50">
        <v>35</v>
      </c>
    </row>
    <row r="83" spans="2:4" x14ac:dyDescent="0.25">
      <c r="B83" s="51">
        <f t="shared" si="1"/>
        <v>5.5555555555555554</v>
      </c>
      <c r="C83" s="52" t="str">
        <f t="shared" si="2"/>
        <v/>
      </c>
      <c r="D83" s="50">
        <v>36</v>
      </c>
    </row>
    <row r="84" spans="2:4" x14ac:dyDescent="0.25">
      <c r="B84" s="51">
        <f t="shared" si="1"/>
        <v>5.5555555555555554</v>
      </c>
      <c r="C84" s="52" t="str">
        <f t="shared" si="2"/>
        <v/>
      </c>
      <c r="D84" s="50">
        <v>37</v>
      </c>
    </row>
    <row r="85" spans="2:4" x14ac:dyDescent="0.25">
      <c r="B85" s="51" t="str">
        <f t="shared" si="1"/>
        <v/>
      </c>
      <c r="C85" s="52" t="str">
        <f t="shared" si="2"/>
        <v/>
      </c>
      <c r="D85" s="50">
        <v>38</v>
      </c>
    </row>
    <row r="86" spans="2:4" x14ac:dyDescent="0.25">
      <c r="B86" s="51" t="str">
        <f t="shared" si="1"/>
        <v/>
      </c>
      <c r="C86" s="52" t="str">
        <f t="shared" si="2"/>
        <v/>
      </c>
      <c r="D86" s="50">
        <v>39</v>
      </c>
    </row>
    <row r="87" spans="2:4" x14ac:dyDescent="0.25">
      <c r="B87" s="51" t="str">
        <f t="shared" si="1"/>
        <v/>
      </c>
      <c r="C87" s="52" t="str">
        <f t="shared" si="2"/>
        <v/>
      </c>
      <c r="D87" s="50">
        <v>40</v>
      </c>
    </row>
    <row r="88" spans="2:4" x14ac:dyDescent="0.25">
      <c r="B88" s="51" t="str">
        <f t="shared" si="1"/>
        <v/>
      </c>
      <c r="C88" s="52" t="str">
        <f t="shared" si="2"/>
        <v/>
      </c>
      <c r="D88" s="50">
        <v>41</v>
      </c>
    </row>
    <row r="89" spans="2:4" x14ac:dyDescent="0.25">
      <c r="B89" s="51" t="str">
        <f t="shared" si="1"/>
        <v/>
      </c>
      <c r="C89" s="52" t="str">
        <f t="shared" si="2"/>
        <v/>
      </c>
      <c r="D89" s="50">
        <v>42</v>
      </c>
    </row>
    <row r="90" spans="2:4" x14ac:dyDescent="0.25">
      <c r="B90" s="51" t="str">
        <f t="shared" si="1"/>
        <v/>
      </c>
      <c r="C90" s="52" t="str">
        <f t="shared" si="2"/>
        <v/>
      </c>
      <c r="D90" s="50">
        <v>43</v>
      </c>
    </row>
    <row r="91" spans="2:4" x14ac:dyDescent="0.25">
      <c r="B91" s="51" t="str">
        <f t="shared" si="1"/>
        <v/>
      </c>
      <c r="C91" s="52" t="str">
        <f t="shared" si="2"/>
        <v/>
      </c>
      <c r="D91" s="50">
        <v>44</v>
      </c>
    </row>
    <row r="92" spans="2:4" x14ac:dyDescent="0.25">
      <c r="B92" s="51" t="str">
        <f t="shared" si="1"/>
        <v/>
      </c>
      <c r="C92" s="52" t="str">
        <f t="shared" si="2"/>
        <v/>
      </c>
      <c r="D92" s="50">
        <v>45</v>
      </c>
    </row>
    <row r="93" spans="2:4" x14ac:dyDescent="0.25">
      <c r="B93" s="51" t="str">
        <f t="shared" si="1"/>
        <v/>
      </c>
      <c r="C93" s="52" t="str">
        <f t="shared" si="2"/>
        <v/>
      </c>
      <c r="D93" s="50">
        <v>46</v>
      </c>
    </row>
    <row r="94" spans="2:4" x14ac:dyDescent="0.25">
      <c r="B94" s="51" t="str">
        <f t="shared" si="1"/>
        <v/>
      </c>
      <c r="C94" s="52" t="str">
        <f t="shared" si="2"/>
        <v/>
      </c>
      <c r="D94" s="50">
        <v>47</v>
      </c>
    </row>
    <row r="95" spans="2:4" x14ac:dyDescent="0.25">
      <c r="B95" s="51" t="str">
        <f t="shared" si="1"/>
        <v/>
      </c>
      <c r="C95" s="52" t="str">
        <f t="shared" si="2"/>
        <v/>
      </c>
      <c r="D95" s="50">
        <v>48</v>
      </c>
    </row>
    <row r="96" spans="2:4" x14ac:dyDescent="0.25">
      <c r="B96" s="51" t="str">
        <f t="shared" si="1"/>
        <v/>
      </c>
      <c r="C96" s="52" t="str">
        <f t="shared" si="2"/>
        <v/>
      </c>
      <c r="D96" s="50">
        <v>49</v>
      </c>
    </row>
    <row r="97" spans="2:4" x14ac:dyDescent="0.25">
      <c r="B97" s="51" t="str">
        <f t="shared" si="1"/>
        <v/>
      </c>
      <c r="C97" s="52" t="str">
        <f t="shared" si="2"/>
        <v/>
      </c>
      <c r="D97" s="50">
        <v>50</v>
      </c>
    </row>
    <row r="98" spans="2:4" x14ac:dyDescent="0.25">
      <c r="B98" s="51" t="str">
        <f t="shared" si="1"/>
        <v/>
      </c>
      <c r="C98" s="52" t="str">
        <f t="shared" si="2"/>
        <v/>
      </c>
      <c r="D98" s="50">
        <v>51</v>
      </c>
    </row>
    <row r="99" spans="2:4" x14ac:dyDescent="0.25">
      <c r="B99" s="51" t="str">
        <f t="shared" si="1"/>
        <v/>
      </c>
      <c r="C99" s="52" t="str">
        <f t="shared" si="2"/>
        <v/>
      </c>
      <c r="D99" s="50">
        <v>52</v>
      </c>
    </row>
    <row r="100" spans="2:4" x14ac:dyDescent="0.25">
      <c r="B100" s="51" t="str">
        <f t="shared" si="1"/>
        <v/>
      </c>
      <c r="C100" s="52" t="str">
        <f t="shared" si="2"/>
        <v/>
      </c>
      <c r="D100" s="50">
        <v>53</v>
      </c>
    </row>
    <row r="101" spans="2:4" x14ac:dyDescent="0.25">
      <c r="B101" s="51" t="str">
        <f t="shared" si="1"/>
        <v/>
      </c>
      <c r="C101" s="52" t="str">
        <f t="shared" si="2"/>
        <v/>
      </c>
      <c r="D101" s="50">
        <v>54</v>
      </c>
    </row>
    <row r="102" spans="2:4" x14ac:dyDescent="0.25">
      <c r="B102" s="51" t="str">
        <f t="shared" si="1"/>
        <v/>
      </c>
      <c r="C102" s="52" t="str">
        <f t="shared" si="2"/>
        <v/>
      </c>
      <c r="D102" s="50">
        <v>55</v>
      </c>
    </row>
    <row r="103" spans="2:4" x14ac:dyDescent="0.25">
      <c r="B103" s="51" t="str">
        <f t="shared" si="1"/>
        <v/>
      </c>
      <c r="C103" s="52" t="str">
        <f t="shared" si="2"/>
        <v/>
      </c>
      <c r="D103" s="50">
        <v>56</v>
      </c>
    </row>
    <row r="104" spans="2:4" x14ac:dyDescent="0.25">
      <c r="B104" s="51" t="str">
        <f t="shared" si="1"/>
        <v/>
      </c>
      <c r="C104" s="52" t="str">
        <f t="shared" si="2"/>
        <v/>
      </c>
      <c r="D104" s="50">
        <v>57</v>
      </c>
    </row>
    <row r="105" spans="2:4" x14ac:dyDescent="0.25">
      <c r="B105" s="51" t="str">
        <f t="shared" si="1"/>
        <v/>
      </c>
      <c r="C105" s="52" t="str">
        <f t="shared" si="2"/>
        <v/>
      </c>
      <c r="D105" s="50">
        <v>58</v>
      </c>
    </row>
    <row r="106" spans="2:4" x14ac:dyDescent="0.25">
      <c r="B106" s="51" t="str">
        <f t="shared" si="1"/>
        <v/>
      </c>
      <c r="C106" s="52" t="str">
        <f t="shared" si="2"/>
        <v/>
      </c>
      <c r="D106" s="50">
        <v>59</v>
      </c>
    </row>
    <row r="107" spans="2:4" x14ac:dyDescent="0.25">
      <c r="B107" s="51" t="str">
        <f t="shared" si="1"/>
        <v/>
      </c>
      <c r="C107" s="52" t="str">
        <f t="shared" si="2"/>
        <v/>
      </c>
      <c r="D107" s="50">
        <v>60</v>
      </c>
    </row>
    <row r="108" spans="2:4" x14ac:dyDescent="0.25">
      <c r="B108" s="51" t="str">
        <f t="shared" si="1"/>
        <v/>
      </c>
      <c r="C108" s="52" t="str">
        <f t="shared" si="2"/>
        <v/>
      </c>
      <c r="D108" s="50">
        <v>61</v>
      </c>
    </row>
    <row r="109" spans="2:4" x14ac:dyDescent="0.25">
      <c r="B109" s="51" t="str">
        <f t="shared" si="1"/>
        <v/>
      </c>
      <c r="C109" s="52" t="str">
        <f t="shared" si="2"/>
        <v/>
      </c>
      <c r="D109" s="50">
        <v>62</v>
      </c>
    </row>
    <row r="110" spans="2:4" x14ac:dyDescent="0.25">
      <c r="B110" s="51" t="str">
        <f t="shared" si="1"/>
        <v/>
      </c>
      <c r="C110" s="52" t="str">
        <f t="shared" si="2"/>
        <v/>
      </c>
      <c r="D110" s="50">
        <v>63</v>
      </c>
    </row>
    <row r="111" spans="2:4" x14ac:dyDescent="0.25">
      <c r="B111" s="51" t="str">
        <f t="shared" si="1"/>
        <v/>
      </c>
      <c r="C111" s="52" t="str">
        <f t="shared" si="2"/>
        <v/>
      </c>
      <c r="D111" s="50">
        <v>64</v>
      </c>
    </row>
    <row r="112" spans="2:4" x14ac:dyDescent="0.25">
      <c r="B112" s="51" t="str">
        <f t="shared" ref="B112:B132" si="3">IF(D112&lt;$L$4+5,$E$22,"")</f>
        <v/>
      </c>
      <c r="C112" s="52" t="str">
        <f t="shared" ref="C112:C132" si="4">IF(D112&lt;$L$3+5,$I$22,"")</f>
        <v/>
      </c>
      <c r="D112" s="50">
        <v>65</v>
      </c>
    </row>
    <row r="113" spans="2:4" x14ac:dyDescent="0.25">
      <c r="B113" s="51" t="str">
        <f t="shared" si="3"/>
        <v/>
      </c>
      <c r="C113" s="52" t="str">
        <f t="shared" si="4"/>
        <v/>
      </c>
      <c r="D113" s="50">
        <v>66</v>
      </c>
    </row>
    <row r="114" spans="2:4" x14ac:dyDescent="0.25">
      <c r="B114" s="51" t="str">
        <f t="shared" si="3"/>
        <v/>
      </c>
      <c r="C114" s="52" t="str">
        <f t="shared" si="4"/>
        <v/>
      </c>
      <c r="D114" s="50">
        <v>67</v>
      </c>
    </row>
    <row r="115" spans="2:4" x14ac:dyDescent="0.25">
      <c r="B115" s="51" t="str">
        <f t="shared" si="3"/>
        <v/>
      </c>
      <c r="C115" s="52" t="str">
        <f t="shared" si="4"/>
        <v/>
      </c>
      <c r="D115" s="50">
        <v>68</v>
      </c>
    </row>
    <row r="116" spans="2:4" x14ac:dyDescent="0.25">
      <c r="B116" s="51" t="str">
        <f t="shared" si="3"/>
        <v/>
      </c>
      <c r="C116" s="52" t="str">
        <f t="shared" si="4"/>
        <v/>
      </c>
      <c r="D116" s="50">
        <v>69</v>
      </c>
    </row>
    <row r="117" spans="2:4" x14ac:dyDescent="0.25">
      <c r="B117" s="51" t="str">
        <f t="shared" si="3"/>
        <v/>
      </c>
      <c r="C117" s="52" t="str">
        <f t="shared" si="4"/>
        <v/>
      </c>
      <c r="D117" s="50">
        <v>70</v>
      </c>
    </row>
    <row r="118" spans="2:4" x14ac:dyDescent="0.25">
      <c r="B118" s="51" t="str">
        <f t="shared" si="3"/>
        <v/>
      </c>
      <c r="C118" s="52" t="str">
        <f t="shared" si="4"/>
        <v/>
      </c>
      <c r="D118" s="50">
        <v>71</v>
      </c>
    </row>
    <row r="119" spans="2:4" x14ac:dyDescent="0.25">
      <c r="B119" s="51" t="str">
        <f t="shared" si="3"/>
        <v/>
      </c>
      <c r="C119" s="52" t="str">
        <f t="shared" si="4"/>
        <v/>
      </c>
      <c r="D119" s="50">
        <v>72</v>
      </c>
    </row>
    <row r="120" spans="2:4" x14ac:dyDescent="0.25">
      <c r="B120" s="51" t="str">
        <f t="shared" si="3"/>
        <v/>
      </c>
      <c r="C120" s="52" t="str">
        <f t="shared" si="4"/>
        <v/>
      </c>
      <c r="D120" s="50">
        <v>73</v>
      </c>
    </row>
    <row r="121" spans="2:4" x14ac:dyDescent="0.25">
      <c r="B121" s="51" t="str">
        <f t="shared" si="3"/>
        <v/>
      </c>
      <c r="C121" s="52" t="str">
        <f t="shared" si="4"/>
        <v/>
      </c>
      <c r="D121" s="50">
        <v>74</v>
      </c>
    </row>
    <row r="122" spans="2:4" x14ac:dyDescent="0.25">
      <c r="B122" s="51" t="str">
        <f t="shared" si="3"/>
        <v/>
      </c>
      <c r="C122" s="52" t="str">
        <f t="shared" si="4"/>
        <v/>
      </c>
      <c r="D122" s="50">
        <v>75</v>
      </c>
    </row>
    <row r="123" spans="2:4" x14ac:dyDescent="0.25">
      <c r="B123" s="51" t="str">
        <f t="shared" si="3"/>
        <v/>
      </c>
      <c r="C123" s="52" t="str">
        <f t="shared" si="4"/>
        <v/>
      </c>
      <c r="D123" s="50">
        <v>76</v>
      </c>
    </row>
    <row r="124" spans="2:4" x14ac:dyDescent="0.25">
      <c r="B124" s="51" t="str">
        <f t="shared" si="3"/>
        <v/>
      </c>
      <c r="C124" s="52" t="str">
        <f t="shared" si="4"/>
        <v/>
      </c>
      <c r="D124" s="50">
        <v>77</v>
      </c>
    </row>
    <row r="125" spans="2:4" x14ac:dyDescent="0.25">
      <c r="B125" s="51" t="str">
        <f t="shared" si="3"/>
        <v/>
      </c>
      <c r="C125" s="52" t="str">
        <f t="shared" si="4"/>
        <v/>
      </c>
      <c r="D125" s="50">
        <v>78</v>
      </c>
    </row>
    <row r="126" spans="2:4" x14ac:dyDescent="0.25">
      <c r="B126" s="51" t="str">
        <f t="shared" si="3"/>
        <v/>
      </c>
      <c r="C126" s="52" t="str">
        <f t="shared" si="4"/>
        <v/>
      </c>
      <c r="D126" s="50">
        <v>79</v>
      </c>
    </row>
    <row r="127" spans="2:4" x14ac:dyDescent="0.25">
      <c r="B127" s="51" t="str">
        <f t="shared" si="3"/>
        <v/>
      </c>
      <c r="C127" s="52" t="str">
        <f t="shared" si="4"/>
        <v/>
      </c>
      <c r="D127" s="50">
        <v>80</v>
      </c>
    </row>
    <row r="128" spans="2:4" x14ac:dyDescent="0.25">
      <c r="B128" s="51" t="str">
        <f t="shared" si="3"/>
        <v/>
      </c>
      <c r="C128" s="52" t="str">
        <f t="shared" si="4"/>
        <v/>
      </c>
      <c r="D128" s="50">
        <v>81</v>
      </c>
    </row>
    <row r="129" spans="2:4" x14ac:dyDescent="0.25">
      <c r="B129" s="51" t="str">
        <f t="shared" si="3"/>
        <v/>
      </c>
      <c r="C129" s="52" t="str">
        <f t="shared" si="4"/>
        <v/>
      </c>
      <c r="D129" s="50">
        <v>82</v>
      </c>
    </row>
    <row r="130" spans="2:4" x14ac:dyDescent="0.25">
      <c r="B130" s="51" t="str">
        <f t="shared" si="3"/>
        <v/>
      </c>
      <c r="C130" s="52" t="str">
        <f t="shared" si="4"/>
        <v/>
      </c>
      <c r="D130" s="50">
        <v>83</v>
      </c>
    </row>
    <row r="131" spans="2:4" x14ac:dyDescent="0.25">
      <c r="B131" s="51" t="str">
        <f t="shared" si="3"/>
        <v/>
      </c>
      <c r="C131" s="52" t="str">
        <f t="shared" si="4"/>
        <v/>
      </c>
      <c r="D131" s="50">
        <v>84</v>
      </c>
    </row>
    <row r="132" spans="2:4" x14ac:dyDescent="0.25">
      <c r="B132" s="51" t="str">
        <f t="shared" si="3"/>
        <v/>
      </c>
      <c r="C132" s="52" t="str">
        <f t="shared" si="4"/>
        <v/>
      </c>
      <c r="D132" s="50">
        <v>85</v>
      </c>
    </row>
    <row r="133" spans="2:4" x14ac:dyDescent="0.25">
      <c r="B133" s="53"/>
    </row>
    <row r="134" spans="2:4" x14ac:dyDescent="0.25">
      <c r="B134" s="53"/>
    </row>
    <row r="135" spans="2:4" x14ac:dyDescent="0.25">
      <c r="B135" s="53"/>
    </row>
    <row r="136" spans="2:4" x14ac:dyDescent="0.25">
      <c r="B136" s="53"/>
    </row>
    <row r="137" spans="2:4" x14ac:dyDescent="0.25">
      <c r="B137" s="53"/>
    </row>
  </sheetData>
  <mergeCells count="1">
    <mergeCell ref="A21:A22"/>
  </mergeCells>
  <conditionalFormatting sqref="I3:I20">
    <cfRule type="cellIs" dxfId="7" priority="1" operator="equal">
      <formula>"Chien"</formula>
    </cfRule>
    <cfRule type="cellIs" dxfId="6" priority="2" operator="equal">
      <formula>"Enigme"</formula>
    </cfRule>
    <cfRule type="cellIs" dxfId="5" priority="3" operator="equal">
      <formula>"Etoile"</formula>
    </cfRule>
    <cfRule type="cellIs" dxfId="4" priority="4" operator="equal">
      <formula>"Cheval de labour"</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C34"/>
  <sheetViews>
    <sheetView zoomScale="85" zoomScaleNormal="85" workbookViewId="0">
      <selection activeCell="A41" sqref="A41"/>
    </sheetView>
  </sheetViews>
  <sheetFormatPr baseColWidth="10" defaultRowHeight="15" x14ac:dyDescent="0.25"/>
  <cols>
    <col min="1" max="1" width="21" bestFit="1" customWidth="1"/>
    <col min="2" max="2" width="19" bestFit="1" customWidth="1"/>
    <col min="3" max="3" width="18.5703125" bestFit="1" customWidth="1"/>
  </cols>
  <sheetData>
    <row r="34" spans="3:3" x14ac:dyDescent="0.25">
      <c r="C34" t="s">
        <v>56</v>
      </c>
    </row>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L137"/>
  <sheetViews>
    <sheetView zoomScale="85" zoomScaleNormal="85" zoomScaleSheetLayoutView="100" workbookViewId="0">
      <selection activeCell="G38" sqref="G38"/>
    </sheetView>
  </sheetViews>
  <sheetFormatPr baseColWidth="10" defaultRowHeight="12.75" x14ac:dyDescent="0.2"/>
  <cols>
    <col min="1" max="1" width="18.7109375" style="32" customWidth="1"/>
    <col min="2" max="2" width="52" style="32" customWidth="1"/>
    <col min="3" max="4" width="25.42578125" style="32" bestFit="1" customWidth="1"/>
    <col min="5" max="7" width="11.42578125" style="32"/>
    <col min="8" max="8" width="18" style="32" bestFit="1" customWidth="1"/>
    <col min="9" max="9" width="17.7109375" style="32" customWidth="1"/>
    <col min="10" max="10" width="11.42578125" style="32"/>
    <col min="11" max="11" width="27.85546875" style="32" bestFit="1" customWidth="1"/>
    <col min="12" max="16384" width="11.42578125" style="32"/>
  </cols>
  <sheetData>
    <row r="1" spans="1:12" ht="22.5" thickBot="1" x14ac:dyDescent="0.45">
      <c r="A1" s="1" t="s">
        <v>0</v>
      </c>
      <c r="B1" s="2"/>
      <c r="C1" s="3"/>
      <c r="D1" s="3"/>
      <c r="E1" s="3"/>
      <c r="F1" s="3"/>
      <c r="G1" s="3"/>
      <c r="H1" s="3"/>
      <c r="I1" s="4"/>
    </row>
    <row r="2" spans="1:12" ht="15.75" thickBot="1" x14ac:dyDescent="0.25">
      <c r="A2" s="5" t="s">
        <v>2</v>
      </c>
      <c r="B2" s="6" t="s">
        <v>3</v>
      </c>
      <c r="C2" s="7" t="s">
        <v>4</v>
      </c>
      <c r="D2" s="7" t="s">
        <v>5</v>
      </c>
      <c r="E2" s="7" t="s">
        <v>6</v>
      </c>
      <c r="F2" s="7" t="s">
        <v>7</v>
      </c>
      <c r="G2" s="7" t="s">
        <v>8</v>
      </c>
      <c r="H2" s="7" t="s">
        <v>9</v>
      </c>
      <c r="I2" s="8" t="s">
        <v>10</v>
      </c>
    </row>
    <row r="3" spans="1:12" ht="21" customHeight="1" x14ac:dyDescent="0.2">
      <c r="A3" s="54" t="s">
        <v>75</v>
      </c>
      <c r="B3" s="10" t="s">
        <v>59</v>
      </c>
      <c r="C3" s="11">
        <v>16</v>
      </c>
      <c r="D3" s="12">
        <v>1.098901098901099</v>
      </c>
      <c r="E3" s="13">
        <v>72.727272727272734</v>
      </c>
      <c r="F3" s="13">
        <v>25.96</v>
      </c>
      <c r="G3" s="13">
        <v>46.767272727272733</v>
      </c>
      <c r="H3" s="14">
        <v>748.27636363636373</v>
      </c>
      <c r="I3" s="15" t="s">
        <v>34</v>
      </c>
      <c r="K3" s="32" t="s">
        <v>57</v>
      </c>
      <c r="L3" s="53">
        <f>MAX(D3:D20)</f>
        <v>12.843406593406591</v>
      </c>
    </row>
    <row r="4" spans="1:12" ht="26.25" customHeight="1" x14ac:dyDescent="0.2">
      <c r="A4" s="16" t="s">
        <v>76</v>
      </c>
      <c r="B4" s="17" t="s">
        <v>60</v>
      </c>
      <c r="C4" s="18">
        <v>121</v>
      </c>
      <c r="D4" s="19">
        <v>8.3104395604395602</v>
      </c>
      <c r="E4" s="19">
        <v>22.134387351778656</v>
      </c>
      <c r="F4" s="19">
        <v>4.1199389176997414</v>
      </c>
      <c r="G4" s="19">
        <v>18.014448434078915</v>
      </c>
      <c r="H4" s="20">
        <v>2179.7482605235487</v>
      </c>
      <c r="I4" s="21" t="s">
        <v>44</v>
      </c>
      <c r="K4" s="32" t="s">
        <v>58</v>
      </c>
      <c r="L4" s="53">
        <f>MAX(E3:E20)</f>
        <v>72.727272727272734</v>
      </c>
    </row>
    <row r="5" spans="1:12" ht="31.5" customHeight="1" x14ac:dyDescent="0.2">
      <c r="A5" s="16" t="s">
        <v>77</v>
      </c>
      <c r="B5" s="17" t="s">
        <v>61</v>
      </c>
      <c r="C5" s="18">
        <v>83</v>
      </c>
      <c r="D5" s="19">
        <v>5.7005494505494507</v>
      </c>
      <c r="E5" s="19">
        <v>30.830039525691703</v>
      </c>
      <c r="F5" s="19">
        <v>12.745357500000001</v>
      </c>
      <c r="G5" s="19">
        <v>18.084682025691702</v>
      </c>
      <c r="H5" s="20">
        <v>1501.0286081324114</v>
      </c>
      <c r="I5" s="21" t="s">
        <v>34</v>
      </c>
    </row>
    <row r="6" spans="1:12" ht="27" customHeight="1" x14ac:dyDescent="0.2">
      <c r="A6" s="16" t="s">
        <v>78</v>
      </c>
      <c r="B6" s="17" t="s">
        <v>62</v>
      </c>
      <c r="C6" s="18">
        <v>14</v>
      </c>
      <c r="D6" s="19">
        <v>0.96153846153846156</v>
      </c>
      <c r="E6" s="19">
        <v>34.782608695652179</v>
      </c>
      <c r="F6" s="19">
        <v>13.420255444487704</v>
      </c>
      <c r="G6" s="19">
        <v>21.362353251164475</v>
      </c>
      <c r="H6" s="20">
        <v>299.07294551630264</v>
      </c>
      <c r="I6" s="21" t="s">
        <v>34</v>
      </c>
    </row>
    <row r="7" spans="1:12" ht="24.75" customHeight="1" x14ac:dyDescent="0.2">
      <c r="A7" s="16" t="s">
        <v>79</v>
      </c>
      <c r="B7" s="17" t="s">
        <v>63</v>
      </c>
      <c r="C7" s="18">
        <v>46</v>
      </c>
      <c r="D7" s="19">
        <v>3.1593406593406592</v>
      </c>
      <c r="E7" s="19">
        <v>23.715415019762847</v>
      </c>
      <c r="F7" s="19">
        <v>7.496058705357143</v>
      </c>
      <c r="G7" s="19">
        <v>16.219356314405704</v>
      </c>
      <c r="H7" s="20">
        <v>746.09039046266241</v>
      </c>
      <c r="I7" s="21" t="s">
        <v>34</v>
      </c>
    </row>
    <row r="8" spans="1:12" ht="24.75" customHeight="1" x14ac:dyDescent="0.2">
      <c r="A8" s="16" t="s">
        <v>80</v>
      </c>
      <c r="B8" s="17" t="s">
        <v>64</v>
      </c>
      <c r="C8" s="18">
        <v>66</v>
      </c>
      <c r="D8" s="19">
        <v>4.5329670329670328</v>
      </c>
      <c r="E8" s="19">
        <v>22.134387351778656</v>
      </c>
      <c r="F8" s="19">
        <v>5.5440327004219414</v>
      </c>
      <c r="G8" s="19">
        <v>16.590354651356716</v>
      </c>
      <c r="H8" s="20">
        <v>1094.9634069895433</v>
      </c>
      <c r="I8" s="21" t="s">
        <v>34</v>
      </c>
    </row>
    <row r="9" spans="1:12" ht="24.75" customHeight="1" x14ac:dyDescent="0.2">
      <c r="A9" s="16" t="s">
        <v>81</v>
      </c>
      <c r="B9" s="17" t="s">
        <v>65</v>
      </c>
      <c r="C9" s="18">
        <v>72</v>
      </c>
      <c r="D9" s="19">
        <v>4.9450549450549453</v>
      </c>
      <c r="E9" s="19">
        <v>20.553359683794469</v>
      </c>
      <c r="F9" s="19">
        <v>4.9764251339809675</v>
      </c>
      <c r="G9" s="19">
        <v>15.576934549813501</v>
      </c>
      <c r="H9" s="20">
        <v>1121.5392875865721</v>
      </c>
      <c r="I9" s="21" t="s">
        <v>34</v>
      </c>
    </row>
    <row r="10" spans="1:12" ht="24.75" customHeight="1" x14ac:dyDescent="0.2">
      <c r="A10" s="16" t="s">
        <v>82</v>
      </c>
      <c r="B10" s="17" t="s">
        <v>66</v>
      </c>
      <c r="C10" s="18">
        <v>121</v>
      </c>
      <c r="D10" s="19">
        <v>8.3104395604395602</v>
      </c>
      <c r="E10" s="19">
        <v>22.924901185770754</v>
      </c>
      <c r="F10" s="19">
        <v>6.4</v>
      </c>
      <c r="G10" s="19">
        <v>16.524901185770752</v>
      </c>
      <c r="H10" s="20">
        <v>1999.5130434782609</v>
      </c>
      <c r="I10" s="21" t="s">
        <v>44</v>
      </c>
    </row>
    <row r="11" spans="1:12" ht="24.75" customHeight="1" x14ac:dyDescent="0.2">
      <c r="A11" s="16" t="s">
        <v>83</v>
      </c>
      <c r="B11" s="17" t="s">
        <v>67</v>
      </c>
      <c r="C11" s="18">
        <v>155</v>
      </c>
      <c r="D11" s="19">
        <v>10.645604395604396</v>
      </c>
      <c r="E11" s="19">
        <v>32.411067193675891</v>
      </c>
      <c r="F11" s="19">
        <v>11.69</v>
      </c>
      <c r="G11" s="19">
        <v>20.721067193675893</v>
      </c>
      <c r="H11" s="20">
        <v>3211.7654150197632</v>
      </c>
      <c r="I11" s="21" t="s">
        <v>44</v>
      </c>
    </row>
    <row r="12" spans="1:12" ht="24.75" customHeight="1" x14ac:dyDescent="0.2">
      <c r="A12" s="16" t="s">
        <v>84</v>
      </c>
      <c r="B12" s="17" t="s">
        <v>68</v>
      </c>
      <c r="C12" s="18">
        <v>161</v>
      </c>
      <c r="D12" s="19">
        <v>11.057692307692307</v>
      </c>
      <c r="E12" s="19">
        <v>22.924901185770754</v>
      </c>
      <c r="F12" s="19">
        <v>12.78</v>
      </c>
      <c r="G12" s="19">
        <v>10.144901185770754</v>
      </c>
      <c r="H12" s="20">
        <v>1633.3290909090915</v>
      </c>
      <c r="I12" s="21" t="s">
        <v>44</v>
      </c>
    </row>
    <row r="13" spans="1:12" ht="24.75" customHeight="1" x14ac:dyDescent="0.2">
      <c r="A13" s="16" t="s">
        <v>85</v>
      </c>
      <c r="B13" s="17" t="s">
        <v>69</v>
      </c>
      <c r="C13" s="18">
        <v>37</v>
      </c>
      <c r="D13" s="19">
        <v>2.5412087912087911</v>
      </c>
      <c r="E13" s="19">
        <v>31.620553359683797</v>
      </c>
      <c r="F13" s="19">
        <v>10.48</v>
      </c>
      <c r="G13" s="19">
        <v>21.140553359683796</v>
      </c>
      <c r="H13" s="20">
        <v>782.2004743083005</v>
      </c>
      <c r="I13" s="21" t="s">
        <v>34</v>
      </c>
    </row>
    <row r="14" spans="1:12" ht="24.75" customHeight="1" x14ac:dyDescent="0.2">
      <c r="A14" s="16" t="s">
        <v>86</v>
      </c>
      <c r="B14" s="17" t="s">
        <v>70</v>
      </c>
      <c r="C14" s="18">
        <v>133</v>
      </c>
      <c r="D14" s="19">
        <v>9.1346153846153832</v>
      </c>
      <c r="E14" s="19">
        <v>22.924901185770754</v>
      </c>
      <c r="F14" s="19">
        <v>6.85</v>
      </c>
      <c r="G14" s="19">
        <v>16.074901185770756</v>
      </c>
      <c r="H14" s="20">
        <v>2137.9618577075107</v>
      </c>
      <c r="I14" s="21" t="s">
        <v>44</v>
      </c>
    </row>
    <row r="15" spans="1:12" ht="24.75" customHeight="1" x14ac:dyDescent="0.2">
      <c r="A15" s="16" t="s">
        <v>87</v>
      </c>
      <c r="B15" s="17" t="s">
        <v>71</v>
      </c>
      <c r="C15" s="18">
        <v>187</v>
      </c>
      <c r="D15" s="19">
        <v>12.843406593406591</v>
      </c>
      <c r="E15" s="19">
        <v>25.296442687747039</v>
      </c>
      <c r="F15" s="19">
        <v>5.95</v>
      </c>
      <c r="G15" s="19">
        <v>19.346442687747039</v>
      </c>
      <c r="H15" s="20">
        <v>3617.7847826086963</v>
      </c>
      <c r="I15" s="21" t="s">
        <v>44</v>
      </c>
    </row>
    <row r="16" spans="1:12" ht="24.75" customHeight="1" x14ac:dyDescent="0.2">
      <c r="A16" s="16" t="s">
        <v>88</v>
      </c>
      <c r="B16" s="17" t="s">
        <v>72</v>
      </c>
      <c r="C16" s="18">
        <v>30</v>
      </c>
      <c r="D16" s="19">
        <v>2.0604395604395602</v>
      </c>
      <c r="E16" s="19">
        <v>17.39130434782609</v>
      </c>
      <c r="F16" s="19">
        <v>1.73</v>
      </c>
      <c r="G16" s="19">
        <v>15.661304347826089</v>
      </c>
      <c r="H16" s="20">
        <v>469.83913043478265</v>
      </c>
      <c r="I16" s="21" t="s">
        <v>42</v>
      </c>
    </row>
    <row r="17" spans="1:9" ht="24.75" customHeight="1" x14ac:dyDescent="0.2">
      <c r="A17" s="16" t="s">
        <v>89</v>
      </c>
      <c r="B17" s="17" t="s">
        <v>73</v>
      </c>
      <c r="C17" s="18">
        <v>102</v>
      </c>
      <c r="D17" s="19">
        <v>7.0054945054945055</v>
      </c>
      <c r="E17" s="19">
        <v>31.620553359683797</v>
      </c>
      <c r="F17" s="19">
        <v>1.73</v>
      </c>
      <c r="G17" s="19">
        <v>29.890553359683796</v>
      </c>
      <c r="H17" s="20">
        <v>3048.8364426877474</v>
      </c>
      <c r="I17" s="21" t="s">
        <v>44</v>
      </c>
    </row>
    <row r="18" spans="1:9" ht="24.75" customHeight="1" x14ac:dyDescent="0.2">
      <c r="A18" s="16" t="s">
        <v>90</v>
      </c>
      <c r="B18" s="17" t="s">
        <v>74</v>
      </c>
      <c r="C18" s="18">
        <v>112</v>
      </c>
      <c r="D18" s="19">
        <v>7.6923076923076925</v>
      </c>
      <c r="E18" s="19">
        <v>33.992094861660078</v>
      </c>
      <c r="F18" s="19">
        <v>11.6</v>
      </c>
      <c r="G18" s="19">
        <v>22.392094861660077</v>
      </c>
      <c r="H18" s="20">
        <v>2507.9146245059287</v>
      </c>
      <c r="I18" s="21" t="s">
        <v>44</v>
      </c>
    </row>
    <row r="19" spans="1:9" ht="24.75" customHeight="1" x14ac:dyDescent="0.2">
      <c r="A19" s="16"/>
      <c r="B19" s="17" t="s">
        <v>55</v>
      </c>
      <c r="C19" s="18" t="s">
        <v>55</v>
      </c>
      <c r="D19" s="19" t="s">
        <v>55</v>
      </c>
      <c r="E19" s="19" t="s">
        <v>55</v>
      </c>
      <c r="F19" s="19" t="s">
        <v>55</v>
      </c>
      <c r="G19" s="19" t="s">
        <v>55</v>
      </c>
      <c r="H19" s="20" t="s">
        <v>55</v>
      </c>
      <c r="I19" s="21" t="s">
        <v>55</v>
      </c>
    </row>
    <row r="20" spans="1:9" ht="24.75" customHeight="1" thickBot="1" x14ac:dyDescent="0.25">
      <c r="A20" s="16"/>
      <c r="B20" s="17" t="s">
        <v>55</v>
      </c>
      <c r="C20" s="18" t="s">
        <v>55</v>
      </c>
      <c r="D20" s="19" t="s">
        <v>55</v>
      </c>
      <c r="E20" s="19" t="s">
        <v>55</v>
      </c>
      <c r="F20" s="19" t="s">
        <v>55</v>
      </c>
      <c r="G20" s="19" t="s">
        <v>55</v>
      </c>
      <c r="H20" s="20" t="s">
        <v>55</v>
      </c>
      <c r="I20" s="21" t="s">
        <v>55</v>
      </c>
    </row>
    <row r="21" spans="1:9" x14ac:dyDescent="0.2">
      <c r="A21" s="55"/>
      <c r="B21" s="22" t="s">
        <v>11</v>
      </c>
      <c r="C21" s="23">
        <v>1456</v>
      </c>
      <c r="D21" s="24">
        <v>99.999999999999986</v>
      </c>
      <c r="E21" s="24">
        <v>467.98418972332018</v>
      </c>
      <c r="F21" s="24"/>
      <c r="G21" s="24"/>
      <c r="H21" s="24">
        <v>27099.864124507483</v>
      </c>
      <c r="I21" s="4"/>
    </row>
    <row r="22" spans="1:9" ht="15.75" customHeight="1" thickBot="1" x14ac:dyDescent="0.25">
      <c r="A22" s="56"/>
      <c r="B22" s="25" t="s">
        <v>12</v>
      </c>
      <c r="C22" s="26">
        <v>16</v>
      </c>
      <c r="D22" s="27" t="s">
        <v>13</v>
      </c>
      <c r="E22" s="28">
        <v>6.2499999999999991</v>
      </c>
      <c r="F22" s="29"/>
      <c r="G22" s="29"/>
      <c r="H22" s="30" t="s">
        <v>14</v>
      </c>
      <c r="I22" s="31">
        <v>18.612544041557339</v>
      </c>
    </row>
    <row r="23" spans="1:9" ht="13.5" thickBot="1" x14ac:dyDescent="0.25">
      <c r="C23" s="33"/>
      <c r="D23" s="33"/>
    </row>
    <row r="24" spans="1:9" ht="13.5" thickBot="1" x14ac:dyDescent="0.25">
      <c r="B24" s="34"/>
      <c r="C24" s="35"/>
      <c r="D24" s="36"/>
      <c r="E24" s="37"/>
      <c r="F24" s="37"/>
      <c r="G24" s="37"/>
    </row>
    <row r="25" spans="1:9" x14ac:dyDescent="0.2">
      <c r="A25" s="32" t="s">
        <v>75</v>
      </c>
      <c r="B25" s="38" t="s">
        <v>59</v>
      </c>
      <c r="C25" s="39">
        <v>1.098901098901099</v>
      </c>
      <c r="D25" s="40">
        <v>46.767272727272733</v>
      </c>
      <c r="E25" s="41"/>
      <c r="F25" s="37"/>
      <c r="G25" s="37"/>
    </row>
    <row r="26" spans="1:9" x14ac:dyDescent="0.2">
      <c r="A26" s="32" t="s">
        <v>76</v>
      </c>
      <c r="B26" s="42" t="s">
        <v>60</v>
      </c>
      <c r="C26" s="39">
        <v>8.3104395604395602</v>
      </c>
      <c r="D26" s="40">
        <v>18.014448434078915</v>
      </c>
      <c r="E26" s="37"/>
      <c r="F26" s="37"/>
      <c r="G26" s="43"/>
    </row>
    <row r="27" spans="1:9" x14ac:dyDescent="0.2">
      <c r="A27" s="32" t="s">
        <v>77</v>
      </c>
      <c r="B27" s="42" t="s">
        <v>61</v>
      </c>
      <c r="C27" s="39">
        <v>5.7005494505494507</v>
      </c>
      <c r="D27" s="40">
        <v>18.084682025691702</v>
      </c>
      <c r="E27" s="37"/>
      <c r="F27" s="37"/>
      <c r="G27" s="44"/>
    </row>
    <row r="28" spans="1:9" x14ac:dyDescent="0.2">
      <c r="A28" s="32" t="s">
        <v>78</v>
      </c>
      <c r="B28" s="42" t="s">
        <v>62</v>
      </c>
      <c r="C28" s="39">
        <v>0.96153846153846156</v>
      </c>
      <c r="D28" s="40">
        <v>21.362353251164475</v>
      </c>
      <c r="E28" s="37"/>
      <c r="F28" s="37"/>
      <c r="G28" s="45"/>
    </row>
    <row r="29" spans="1:9" x14ac:dyDescent="0.2">
      <c r="A29" s="32" t="s">
        <v>79</v>
      </c>
      <c r="B29" s="42" t="s">
        <v>63</v>
      </c>
      <c r="C29" s="39">
        <v>3.1593406593406592</v>
      </c>
      <c r="D29" s="40">
        <v>16.219356314405704</v>
      </c>
      <c r="E29" s="37"/>
      <c r="F29" s="37"/>
      <c r="G29" s="45"/>
    </row>
    <row r="30" spans="1:9" x14ac:dyDescent="0.2">
      <c r="A30" s="32" t="s">
        <v>80</v>
      </c>
      <c r="B30" s="42" t="s">
        <v>64</v>
      </c>
      <c r="C30" s="39">
        <v>4.5329670329670328</v>
      </c>
      <c r="D30" s="40">
        <v>16.590354651356716</v>
      </c>
      <c r="E30" s="37"/>
      <c r="F30" s="37"/>
      <c r="G30" s="37"/>
    </row>
    <row r="31" spans="1:9" x14ac:dyDescent="0.2">
      <c r="A31" s="32" t="s">
        <v>81</v>
      </c>
      <c r="B31" s="42" t="s">
        <v>65</v>
      </c>
      <c r="C31" s="39">
        <v>4.9450549450549453</v>
      </c>
      <c r="D31" s="40">
        <v>15.576934549813501</v>
      </c>
      <c r="E31" s="37"/>
      <c r="F31" s="37"/>
      <c r="G31" s="37"/>
    </row>
    <row r="32" spans="1:9" x14ac:dyDescent="0.2">
      <c r="A32" s="32" t="s">
        <v>82</v>
      </c>
      <c r="B32" s="42" t="s">
        <v>66</v>
      </c>
      <c r="C32" s="39">
        <v>8.3104395604395602</v>
      </c>
      <c r="D32" s="40">
        <v>16.524901185770752</v>
      </c>
      <c r="E32" s="37"/>
      <c r="F32" s="37"/>
      <c r="G32" s="37"/>
    </row>
    <row r="33" spans="1:7" x14ac:dyDescent="0.2">
      <c r="A33" s="32" t="s">
        <v>83</v>
      </c>
      <c r="B33" s="42" t="s">
        <v>67</v>
      </c>
      <c r="C33" s="39">
        <v>10.645604395604396</v>
      </c>
      <c r="D33" s="40">
        <v>20.721067193675893</v>
      </c>
      <c r="E33" s="37"/>
      <c r="F33" s="37"/>
      <c r="G33" s="37"/>
    </row>
    <row r="34" spans="1:7" x14ac:dyDescent="0.2">
      <c r="A34" s="32" t="s">
        <v>84</v>
      </c>
      <c r="B34" s="42" t="s">
        <v>68</v>
      </c>
      <c r="C34" s="39">
        <v>11.057692307692307</v>
      </c>
      <c r="D34" s="40">
        <v>10.144901185770754</v>
      </c>
      <c r="E34" s="37"/>
      <c r="F34" s="37"/>
      <c r="G34" s="37"/>
    </row>
    <row r="35" spans="1:7" x14ac:dyDescent="0.2">
      <c r="A35" s="32" t="s">
        <v>85</v>
      </c>
      <c r="B35" s="42" t="s">
        <v>69</v>
      </c>
      <c r="C35" s="39">
        <v>2.5412087912087911</v>
      </c>
      <c r="D35" s="40">
        <v>21.140553359683796</v>
      </c>
      <c r="E35" s="37"/>
      <c r="F35" s="37"/>
      <c r="G35" s="37"/>
    </row>
    <row r="36" spans="1:7" x14ac:dyDescent="0.2">
      <c r="A36" s="32" t="s">
        <v>86</v>
      </c>
      <c r="B36" s="42" t="s">
        <v>70</v>
      </c>
      <c r="C36" s="39">
        <v>9.1346153846153832</v>
      </c>
      <c r="D36" s="40">
        <v>16.074901185770756</v>
      </c>
      <c r="E36" s="37"/>
      <c r="F36" s="37"/>
      <c r="G36" s="37"/>
    </row>
    <row r="37" spans="1:7" x14ac:dyDescent="0.2">
      <c r="A37" s="32" t="s">
        <v>87</v>
      </c>
      <c r="B37" s="42" t="s">
        <v>71</v>
      </c>
      <c r="C37" s="39">
        <v>12.843406593406591</v>
      </c>
      <c r="D37" s="40">
        <v>19.346442687747039</v>
      </c>
      <c r="E37" s="37"/>
      <c r="F37" s="37"/>
      <c r="G37" s="37"/>
    </row>
    <row r="38" spans="1:7" x14ac:dyDescent="0.2">
      <c r="A38" s="32" t="s">
        <v>88</v>
      </c>
      <c r="B38" s="42" t="s">
        <v>72</v>
      </c>
      <c r="C38" s="39">
        <v>2.0604395604395602</v>
      </c>
      <c r="D38" s="40">
        <v>15.661304347826089</v>
      </c>
      <c r="E38" s="37"/>
      <c r="F38" s="37"/>
      <c r="G38" s="37"/>
    </row>
    <row r="39" spans="1:7" x14ac:dyDescent="0.2">
      <c r="A39" s="32" t="s">
        <v>89</v>
      </c>
      <c r="B39" s="42" t="s">
        <v>73</v>
      </c>
      <c r="C39" s="39">
        <v>7.0054945054945055</v>
      </c>
      <c r="D39" s="40">
        <v>29.890553359683796</v>
      </c>
      <c r="E39" s="37"/>
      <c r="F39" s="37"/>
      <c r="G39" s="37"/>
    </row>
    <row r="40" spans="1:7" x14ac:dyDescent="0.2">
      <c r="A40" s="32" t="s">
        <v>90</v>
      </c>
      <c r="B40" s="42" t="s">
        <v>74</v>
      </c>
      <c r="C40" s="39">
        <v>7.6923076923076925</v>
      </c>
      <c r="D40" s="40">
        <v>22.392094861660077</v>
      </c>
      <c r="E40" s="37"/>
      <c r="F40" s="37"/>
      <c r="G40" s="37"/>
    </row>
    <row r="41" spans="1:7" x14ac:dyDescent="0.2">
      <c r="B41" s="42"/>
      <c r="C41" s="39"/>
      <c r="D41" s="40"/>
      <c r="E41" s="37"/>
      <c r="F41" s="37"/>
      <c r="G41" s="37"/>
    </row>
    <row r="42" spans="1:7" ht="13.5" thickBot="1" x14ac:dyDescent="0.25">
      <c r="B42" s="46"/>
      <c r="C42" s="47"/>
      <c r="D42" s="48"/>
      <c r="E42" s="37"/>
      <c r="F42" s="37"/>
      <c r="G42" s="37"/>
    </row>
    <row r="46" spans="1:7" x14ac:dyDescent="0.2">
      <c r="B46" s="49" t="s">
        <v>5</v>
      </c>
      <c r="C46" s="49" t="s">
        <v>8</v>
      </c>
      <c r="D46" s="50"/>
    </row>
    <row r="47" spans="1:7" x14ac:dyDescent="0.2">
      <c r="B47" s="51">
        <f>IF(D47&lt;$L$4+5,$E$22,"")</f>
        <v>6.2499999999999991</v>
      </c>
      <c r="C47" s="52">
        <f t="shared" ref="C47:C64" si="0">IF(D47&lt;$L$3+5,$I$22,"")</f>
        <v>18.612544041557339</v>
      </c>
      <c r="D47" s="50">
        <v>0</v>
      </c>
    </row>
    <row r="48" spans="1:7" x14ac:dyDescent="0.2">
      <c r="B48" s="51">
        <f t="shared" ref="B48:B111" si="1">IF(D48&lt;$L$4+5,$E$22,"")</f>
        <v>6.2499999999999991</v>
      </c>
      <c r="C48" s="52">
        <f t="shared" si="0"/>
        <v>18.612544041557339</v>
      </c>
      <c r="D48" s="50">
        <v>1</v>
      </c>
    </row>
    <row r="49" spans="2:4" x14ac:dyDescent="0.2">
      <c r="B49" s="51">
        <f t="shared" si="1"/>
        <v>6.2499999999999991</v>
      </c>
      <c r="C49" s="52">
        <f t="shared" si="0"/>
        <v>18.612544041557339</v>
      </c>
      <c r="D49" s="50">
        <v>2</v>
      </c>
    </row>
    <row r="50" spans="2:4" x14ac:dyDescent="0.2">
      <c r="B50" s="51">
        <f t="shared" si="1"/>
        <v>6.2499999999999991</v>
      </c>
      <c r="C50" s="52">
        <f t="shared" si="0"/>
        <v>18.612544041557339</v>
      </c>
      <c r="D50" s="50">
        <v>3</v>
      </c>
    </row>
    <row r="51" spans="2:4" x14ac:dyDescent="0.2">
      <c r="B51" s="51">
        <f t="shared" si="1"/>
        <v>6.2499999999999991</v>
      </c>
      <c r="C51" s="52">
        <f t="shared" si="0"/>
        <v>18.612544041557339</v>
      </c>
      <c r="D51" s="50">
        <v>4</v>
      </c>
    </row>
    <row r="52" spans="2:4" x14ac:dyDescent="0.2">
      <c r="B52" s="51">
        <f t="shared" si="1"/>
        <v>6.2499999999999991</v>
      </c>
      <c r="C52" s="52">
        <f t="shared" si="0"/>
        <v>18.612544041557339</v>
      </c>
      <c r="D52" s="50">
        <v>5</v>
      </c>
    </row>
    <row r="53" spans="2:4" x14ac:dyDescent="0.2">
      <c r="B53" s="51">
        <f t="shared" si="1"/>
        <v>6.2499999999999991</v>
      </c>
      <c r="C53" s="52">
        <f t="shared" si="0"/>
        <v>18.612544041557339</v>
      </c>
      <c r="D53" s="50">
        <v>6</v>
      </c>
    </row>
    <row r="54" spans="2:4" x14ac:dyDescent="0.2">
      <c r="B54" s="51">
        <f t="shared" si="1"/>
        <v>6.2499999999999991</v>
      </c>
      <c r="C54" s="52">
        <f t="shared" si="0"/>
        <v>18.612544041557339</v>
      </c>
      <c r="D54" s="50">
        <v>7</v>
      </c>
    </row>
    <row r="55" spans="2:4" x14ac:dyDescent="0.2">
      <c r="B55" s="51">
        <f t="shared" si="1"/>
        <v>6.2499999999999991</v>
      </c>
      <c r="C55" s="52">
        <f t="shared" si="0"/>
        <v>18.612544041557339</v>
      </c>
      <c r="D55" s="50">
        <v>8</v>
      </c>
    </row>
    <row r="56" spans="2:4" x14ac:dyDescent="0.2">
      <c r="B56" s="51">
        <f t="shared" si="1"/>
        <v>6.2499999999999991</v>
      </c>
      <c r="C56" s="52">
        <f t="shared" si="0"/>
        <v>18.612544041557339</v>
      </c>
      <c r="D56" s="50">
        <v>9</v>
      </c>
    </row>
    <row r="57" spans="2:4" x14ac:dyDescent="0.2">
      <c r="B57" s="51">
        <f t="shared" si="1"/>
        <v>6.2499999999999991</v>
      </c>
      <c r="C57" s="52">
        <f t="shared" si="0"/>
        <v>18.612544041557339</v>
      </c>
      <c r="D57" s="50">
        <v>10</v>
      </c>
    </row>
    <row r="58" spans="2:4" x14ac:dyDescent="0.2">
      <c r="B58" s="51">
        <f t="shared" si="1"/>
        <v>6.2499999999999991</v>
      </c>
      <c r="C58" s="52">
        <f t="shared" si="0"/>
        <v>18.612544041557339</v>
      </c>
      <c r="D58" s="50">
        <v>11</v>
      </c>
    </row>
    <row r="59" spans="2:4" x14ac:dyDescent="0.2">
      <c r="B59" s="51">
        <f t="shared" si="1"/>
        <v>6.2499999999999991</v>
      </c>
      <c r="C59" s="52">
        <f t="shared" si="0"/>
        <v>18.612544041557339</v>
      </c>
      <c r="D59" s="50">
        <v>12</v>
      </c>
    </row>
    <row r="60" spans="2:4" x14ac:dyDescent="0.2">
      <c r="B60" s="51">
        <f t="shared" si="1"/>
        <v>6.2499999999999991</v>
      </c>
      <c r="C60" s="52">
        <f t="shared" si="0"/>
        <v>18.612544041557339</v>
      </c>
      <c r="D60" s="50">
        <v>13</v>
      </c>
    </row>
    <row r="61" spans="2:4" x14ac:dyDescent="0.2">
      <c r="B61" s="51">
        <f t="shared" si="1"/>
        <v>6.2499999999999991</v>
      </c>
      <c r="C61" s="52">
        <f t="shared" si="0"/>
        <v>18.612544041557339</v>
      </c>
      <c r="D61" s="50">
        <v>14</v>
      </c>
    </row>
    <row r="62" spans="2:4" x14ac:dyDescent="0.2">
      <c r="B62" s="51">
        <f t="shared" si="1"/>
        <v>6.2499999999999991</v>
      </c>
      <c r="C62" s="52">
        <f t="shared" si="0"/>
        <v>18.612544041557339</v>
      </c>
      <c r="D62" s="50">
        <v>15</v>
      </c>
    </row>
    <row r="63" spans="2:4" x14ac:dyDescent="0.2">
      <c r="B63" s="51">
        <f t="shared" si="1"/>
        <v>6.2499999999999991</v>
      </c>
      <c r="C63" s="52">
        <f t="shared" si="0"/>
        <v>18.612544041557339</v>
      </c>
      <c r="D63" s="50">
        <v>16</v>
      </c>
    </row>
    <row r="64" spans="2:4" x14ac:dyDescent="0.2">
      <c r="B64" s="51">
        <f t="shared" si="1"/>
        <v>6.2499999999999991</v>
      </c>
      <c r="C64" s="52">
        <f t="shared" si="0"/>
        <v>18.612544041557339</v>
      </c>
      <c r="D64" s="50">
        <v>17</v>
      </c>
    </row>
    <row r="65" spans="2:4" x14ac:dyDescent="0.2">
      <c r="B65" s="51">
        <f t="shared" si="1"/>
        <v>6.2499999999999991</v>
      </c>
      <c r="C65" s="52" t="str">
        <f>IF(D65&lt;$L$3+5,$I$22,"")</f>
        <v/>
      </c>
      <c r="D65" s="50">
        <v>18</v>
      </c>
    </row>
    <row r="66" spans="2:4" x14ac:dyDescent="0.2">
      <c r="B66" s="51">
        <f t="shared" si="1"/>
        <v>6.2499999999999991</v>
      </c>
      <c r="C66" s="52" t="str">
        <f t="shared" ref="C66:C129" si="2">IF(D66&lt;$L$3+5,$I$22,"")</f>
        <v/>
      </c>
      <c r="D66" s="50">
        <v>19</v>
      </c>
    </row>
    <row r="67" spans="2:4" x14ac:dyDescent="0.2">
      <c r="B67" s="51">
        <f t="shared" si="1"/>
        <v>6.2499999999999991</v>
      </c>
      <c r="C67" s="52" t="str">
        <f t="shared" si="2"/>
        <v/>
      </c>
      <c r="D67" s="50">
        <v>20</v>
      </c>
    </row>
    <row r="68" spans="2:4" x14ac:dyDescent="0.2">
      <c r="B68" s="51">
        <f t="shared" si="1"/>
        <v>6.2499999999999991</v>
      </c>
      <c r="C68" s="52" t="str">
        <f t="shared" si="2"/>
        <v/>
      </c>
      <c r="D68" s="50">
        <v>21</v>
      </c>
    </row>
    <row r="69" spans="2:4" x14ac:dyDescent="0.2">
      <c r="B69" s="51">
        <f t="shared" si="1"/>
        <v>6.2499999999999991</v>
      </c>
      <c r="C69" s="52" t="str">
        <f t="shared" si="2"/>
        <v/>
      </c>
      <c r="D69" s="50">
        <v>22</v>
      </c>
    </row>
    <row r="70" spans="2:4" x14ac:dyDescent="0.2">
      <c r="B70" s="51">
        <f t="shared" si="1"/>
        <v>6.2499999999999991</v>
      </c>
      <c r="C70" s="52" t="str">
        <f t="shared" si="2"/>
        <v/>
      </c>
      <c r="D70" s="50">
        <v>23</v>
      </c>
    </row>
    <row r="71" spans="2:4" x14ac:dyDescent="0.2">
      <c r="B71" s="51">
        <f t="shared" si="1"/>
        <v>6.2499999999999991</v>
      </c>
      <c r="C71" s="52" t="str">
        <f t="shared" si="2"/>
        <v/>
      </c>
      <c r="D71" s="50">
        <v>24</v>
      </c>
    </row>
    <row r="72" spans="2:4" x14ac:dyDescent="0.2">
      <c r="B72" s="51">
        <f t="shared" si="1"/>
        <v>6.2499999999999991</v>
      </c>
      <c r="C72" s="52" t="str">
        <f t="shared" si="2"/>
        <v/>
      </c>
      <c r="D72" s="50">
        <v>25</v>
      </c>
    </row>
    <row r="73" spans="2:4" x14ac:dyDescent="0.2">
      <c r="B73" s="51">
        <f t="shared" si="1"/>
        <v>6.2499999999999991</v>
      </c>
      <c r="C73" s="52" t="str">
        <f t="shared" si="2"/>
        <v/>
      </c>
      <c r="D73" s="50">
        <v>26</v>
      </c>
    </row>
    <row r="74" spans="2:4" x14ac:dyDescent="0.2">
      <c r="B74" s="51">
        <f t="shared" si="1"/>
        <v>6.2499999999999991</v>
      </c>
      <c r="C74" s="52" t="str">
        <f t="shared" si="2"/>
        <v/>
      </c>
      <c r="D74" s="50">
        <v>27</v>
      </c>
    </row>
    <row r="75" spans="2:4" x14ac:dyDescent="0.2">
      <c r="B75" s="51">
        <f t="shared" si="1"/>
        <v>6.2499999999999991</v>
      </c>
      <c r="C75" s="52" t="str">
        <f t="shared" si="2"/>
        <v/>
      </c>
      <c r="D75" s="50">
        <v>28</v>
      </c>
    </row>
    <row r="76" spans="2:4" x14ac:dyDescent="0.2">
      <c r="B76" s="51">
        <f t="shared" si="1"/>
        <v>6.2499999999999991</v>
      </c>
      <c r="C76" s="52" t="str">
        <f t="shared" si="2"/>
        <v/>
      </c>
      <c r="D76" s="50">
        <v>29</v>
      </c>
    </row>
    <row r="77" spans="2:4" x14ac:dyDescent="0.2">
      <c r="B77" s="51">
        <f t="shared" si="1"/>
        <v>6.2499999999999991</v>
      </c>
      <c r="C77" s="52" t="str">
        <f t="shared" si="2"/>
        <v/>
      </c>
      <c r="D77" s="50">
        <v>30</v>
      </c>
    </row>
    <row r="78" spans="2:4" x14ac:dyDescent="0.2">
      <c r="B78" s="51">
        <f t="shared" si="1"/>
        <v>6.2499999999999991</v>
      </c>
      <c r="C78" s="52" t="str">
        <f t="shared" si="2"/>
        <v/>
      </c>
      <c r="D78" s="50">
        <v>31</v>
      </c>
    </row>
    <row r="79" spans="2:4" x14ac:dyDescent="0.2">
      <c r="B79" s="51">
        <f t="shared" si="1"/>
        <v>6.2499999999999991</v>
      </c>
      <c r="C79" s="52" t="str">
        <f t="shared" si="2"/>
        <v/>
      </c>
      <c r="D79" s="50">
        <v>32</v>
      </c>
    </row>
    <row r="80" spans="2:4" x14ac:dyDescent="0.2">
      <c r="B80" s="51">
        <f t="shared" si="1"/>
        <v>6.2499999999999991</v>
      </c>
      <c r="C80" s="52" t="str">
        <f t="shared" si="2"/>
        <v/>
      </c>
      <c r="D80" s="50">
        <v>33</v>
      </c>
    </row>
    <row r="81" spans="2:4" x14ac:dyDescent="0.2">
      <c r="B81" s="51">
        <f t="shared" si="1"/>
        <v>6.2499999999999991</v>
      </c>
      <c r="C81" s="52" t="str">
        <f t="shared" si="2"/>
        <v/>
      </c>
      <c r="D81" s="50">
        <v>34</v>
      </c>
    </row>
    <row r="82" spans="2:4" x14ac:dyDescent="0.2">
      <c r="B82" s="51">
        <f t="shared" si="1"/>
        <v>6.2499999999999991</v>
      </c>
      <c r="C82" s="52" t="str">
        <f t="shared" si="2"/>
        <v/>
      </c>
      <c r="D82" s="50">
        <v>35</v>
      </c>
    </row>
    <row r="83" spans="2:4" x14ac:dyDescent="0.2">
      <c r="B83" s="51">
        <f t="shared" si="1"/>
        <v>6.2499999999999991</v>
      </c>
      <c r="C83" s="52" t="str">
        <f t="shared" si="2"/>
        <v/>
      </c>
      <c r="D83" s="50">
        <v>36</v>
      </c>
    </row>
    <row r="84" spans="2:4" x14ac:dyDescent="0.2">
      <c r="B84" s="51">
        <f t="shared" si="1"/>
        <v>6.2499999999999991</v>
      </c>
      <c r="C84" s="52" t="str">
        <f t="shared" si="2"/>
        <v/>
      </c>
      <c r="D84" s="50">
        <v>37</v>
      </c>
    </row>
    <row r="85" spans="2:4" x14ac:dyDescent="0.2">
      <c r="B85" s="51">
        <f t="shared" si="1"/>
        <v>6.2499999999999991</v>
      </c>
      <c r="C85" s="52" t="str">
        <f t="shared" si="2"/>
        <v/>
      </c>
      <c r="D85" s="50">
        <v>38</v>
      </c>
    </row>
    <row r="86" spans="2:4" x14ac:dyDescent="0.2">
      <c r="B86" s="51">
        <f t="shared" si="1"/>
        <v>6.2499999999999991</v>
      </c>
      <c r="C86" s="52" t="str">
        <f t="shared" si="2"/>
        <v/>
      </c>
      <c r="D86" s="50">
        <v>39</v>
      </c>
    </row>
    <row r="87" spans="2:4" x14ac:dyDescent="0.2">
      <c r="B87" s="51">
        <f t="shared" si="1"/>
        <v>6.2499999999999991</v>
      </c>
      <c r="C87" s="52" t="str">
        <f t="shared" si="2"/>
        <v/>
      </c>
      <c r="D87" s="50">
        <v>40</v>
      </c>
    </row>
    <row r="88" spans="2:4" x14ac:dyDescent="0.2">
      <c r="B88" s="51">
        <f t="shared" si="1"/>
        <v>6.2499999999999991</v>
      </c>
      <c r="C88" s="52" t="str">
        <f t="shared" si="2"/>
        <v/>
      </c>
      <c r="D88" s="50">
        <v>41</v>
      </c>
    </row>
    <row r="89" spans="2:4" x14ac:dyDescent="0.2">
      <c r="B89" s="51">
        <f t="shared" si="1"/>
        <v>6.2499999999999991</v>
      </c>
      <c r="C89" s="52" t="str">
        <f t="shared" si="2"/>
        <v/>
      </c>
      <c r="D89" s="50">
        <v>42</v>
      </c>
    </row>
    <row r="90" spans="2:4" x14ac:dyDescent="0.2">
      <c r="B90" s="51">
        <f t="shared" si="1"/>
        <v>6.2499999999999991</v>
      </c>
      <c r="C90" s="52" t="str">
        <f t="shared" si="2"/>
        <v/>
      </c>
      <c r="D90" s="50">
        <v>43</v>
      </c>
    </row>
    <row r="91" spans="2:4" x14ac:dyDescent="0.2">
      <c r="B91" s="51">
        <f t="shared" si="1"/>
        <v>6.2499999999999991</v>
      </c>
      <c r="C91" s="52" t="str">
        <f t="shared" si="2"/>
        <v/>
      </c>
      <c r="D91" s="50">
        <v>44</v>
      </c>
    </row>
    <row r="92" spans="2:4" x14ac:dyDescent="0.2">
      <c r="B92" s="51">
        <f t="shared" si="1"/>
        <v>6.2499999999999991</v>
      </c>
      <c r="C92" s="52" t="str">
        <f t="shared" si="2"/>
        <v/>
      </c>
      <c r="D92" s="50">
        <v>45</v>
      </c>
    </row>
    <row r="93" spans="2:4" x14ac:dyDescent="0.2">
      <c r="B93" s="51">
        <f t="shared" si="1"/>
        <v>6.2499999999999991</v>
      </c>
      <c r="C93" s="52" t="str">
        <f t="shared" si="2"/>
        <v/>
      </c>
      <c r="D93" s="50">
        <v>46</v>
      </c>
    </row>
    <row r="94" spans="2:4" x14ac:dyDescent="0.2">
      <c r="B94" s="51">
        <f t="shared" si="1"/>
        <v>6.2499999999999991</v>
      </c>
      <c r="C94" s="52" t="str">
        <f t="shared" si="2"/>
        <v/>
      </c>
      <c r="D94" s="50">
        <v>47</v>
      </c>
    </row>
    <row r="95" spans="2:4" x14ac:dyDescent="0.2">
      <c r="B95" s="51">
        <f t="shared" si="1"/>
        <v>6.2499999999999991</v>
      </c>
      <c r="C95" s="52" t="str">
        <f t="shared" si="2"/>
        <v/>
      </c>
      <c r="D95" s="50">
        <v>48</v>
      </c>
    </row>
    <row r="96" spans="2:4" x14ac:dyDescent="0.2">
      <c r="B96" s="51">
        <f t="shared" si="1"/>
        <v>6.2499999999999991</v>
      </c>
      <c r="C96" s="52" t="str">
        <f t="shared" si="2"/>
        <v/>
      </c>
      <c r="D96" s="50">
        <v>49</v>
      </c>
    </row>
    <row r="97" spans="2:4" x14ac:dyDescent="0.2">
      <c r="B97" s="51">
        <f t="shared" si="1"/>
        <v>6.2499999999999991</v>
      </c>
      <c r="C97" s="52" t="str">
        <f t="shared" si="2"/>
        <v/>
      </c>
      <c r="D97" s="50">
        <v>50</v>
      </c>
    </row>
    <row r="98" spans="2:4" x14ac:dyDescent="0.2">
      <c r="B98" s="51">
        <f t="shared" si="1"/>
        <v>6.2499999999999991</v>
      </c>
      <c r="C98" s="52" t="str">
        <f t="shared" si="2"/>
        <v/>
      </c>
      <c r="D98" s="50">
        <v>51</v>
      </c>
    </row>
    <row r="99" spans="2:4" x14ac:dyDescent="0.2">
      <c r="B99" s="51">
        <f t="shared" si="1"/>
        <v>6.2499999999999991</v>
      </c>
      <c r="C99" s="52" t="str">
        <f t="shared" si="2"/>
        <v/>
      </c>
      <c r="D99" s="50">
        <v>52</v>
      </c>
    </row>
    <row r="100" spans="2:4" x14ac:dyDescent="0.2">
      <c r="B100" s="51">
        <f t="shared" si="1"/>
        <v>6.2499999999999991</v>
      </c>
      <c r="C100" s="52" t="str">
        <f t="shared" si="2"/>
        <v/>
      </c>
      <c r="D100" s="50">
        <v>53</v>
      </c>
    </row>
    <row r="101" spans="2:4" x14ac:dyDescent="0.2">
      <c r="B101" s="51">
        <f t="shared" si="1"/>
        <v>6.2499999999999991</v>
      </c>
      <c r="C101" s="52" t="str">
        <f t="shared" si="2"/>
        <v/>
      </c>
      <c r="D101" s="50">
        <v>54</v>
      </c>
    </row>
    <row r="102" spans="2:4" x14ac:dyDescent="0.2">
      <c r="B102" s="51">
        <f t="shared" si="1"/>
        <v>6.2499999999999991</v>
      </c>
      <c r="C102" s="52" t="str">
        <f t="shared" si="2"/>
        <v/>
      </c>
      <c r="D102" s="50">
        <v>55</v>
      </c>
    </row>
    <row r="103" spans="2:4" x14ac:dyDescent="0.2">
      <c r="B103" s="51">
        <f t="shared" si="1"/>
        <v>6.2499999999999991</v>
      </c>
      <c r="C103" s="52" t="str">
        <f t="shared" si="2"/>
        <v/>
      </c>
      <c r="D103" s="50">
        <v>56</v>
      </c>
    </row>
    <row r="104" spans="2:4" x14ac:dyDescent="0.2">
      <c r="B104" s="51">
        <f t="shared" si="1"/>
        <v>6.2499999999999991</v>
      </c>
      <c r="C104" s="52" t="str">
        <f t="shared" si="2"/>
        <v/>
      </c>
      <c r="D104" s="50">
        <v>57</v>
      </c>
    </row>
    <row r="105" spans="2:4" x14ac:dyDescent="0.2">
      <c r="B105" s="51">
        <f t="shared" si="1"/>
        <v>6.2499999999999991</v>
      </c>
      <c r="C105" s="52" t="str">
        <f t="shared" si="2"/>
        <v/>
      </c>
      <c r="D105" s="50">
        <v>58</v>
      </c>
    </row>
    <row r="106" spans="2:4" x14ac:dyDescent="0.2">
      <c r="B106" s="51">
        <f t="shared" si="1"/>
        <v>6.2499999999999991</v>
      </c>
      <c r="C106" s="52" t="str">
        <f t="shared" si="2"/>
        <v/>
      </c>
      <c r="D106" s="50">
        <v>59</v>
      </c>
    </row>
    <row r="107" spans="2:4" x14ac:dyDescent="0.2">
      <c r="B107" s="51">
        <f t="shared" si="1"/>
        <v>6.2499999999999991</v>
      </c>
      <c r="C107" s="52" t="str">
        <f t="shared" si="2"/>
        <v/>
      </c>
      <c r="D107" s="50">
        <v>60</v>
      </c>
    </row>
    <row r="108" spans="2:4" x14ac:dyDescent="0.2">
      <c r="B108" s="51">
        <f t="shared" si="1"/>
        <v>6.2499999999999991</v>
      </c>
      <c r="C108" s="52" t="str">
        <f t="shared" si="2"/>
        <v/>
      </c>
      <c r="D108" s="50">
        <v>61</v>
      </c>
    </row>
    <row r="109" spans="2:4" x14ac:dyDescent="0.2">
      <c r="B109" s="51">
        <f t="shared" si="1"/>
        <v>6.2499999999999991</v>
      </c>
      <c r="C109" s="52" t="str">
        <f t="shared" si="2"/>
        <v/>
      </c>
      <c r="D109" s="50">
        <v>62</v>
      </c>
    </row>
    <row r="110" spans="2:4" x14ac:dyDescent="0.2">
      <c r="B110" s="51">
        <f t="shared" si="1"/>
        <v>6.2499999999999991</v>
      </c>
      <c r="C110" s="52" t="str">
        <f t="shared" si="2"/>
        <v/>
      </c>
      <c r="D110" s="50">
        <v>63</v>
      </c>
    </row>
    <row r="111" spans="2:4" x14ac:dyDescent="0.2">
      <c r="B111" s="51">
        <f t="shared" si="1"/>
        <v>6.2499999999999991</v>
      </c>
      <c r="C111" s="52" t="str">
        <f t="shared" si="2"/>
        <v/>
      </c>
      <c r="D111" s="50">
        <v>64</v>
      </c>
    </row>
    <row r="112" spans="2:4" x14ac:dyDescent="0.2">
      <c r="B112" s="51">
        <f t="shared" ref="B112:B131" si="3">IF(D112&lt;$L$4+5,$E$22,"")</f>
        <v>6.2499999999999991</v>
      </c>
      <c r="C112" s="52" t="str">
        <f t="shared" si="2"/>
        <v/>
      </c>
      <c r="D112" s="50">
        <v>65</v>
      </c>
    </row>
    <row r="113" spans="2:4" x14ac:dyDescent="0.2">
      <c r="B113" s="51">
        <f t="shared" si="3"/>
        <v>6.2499999999999991</v>
      </c>
      <c r="C113" s="52" t="str">
        <f t="shared" si="2"/>
        <v/>
      </c>
      <c r="D113" s="50">
        <v>66</v>
      </c>
    </row>
    <row r="114" spans="2:4" x14ac:dyDescent="0.2">
      <c r="B114" s="51">
        <f t="shared" si="3"/>
        <v>6.2499999999999991</v>
      </c>
      <c r="C114" s="52" t="str">
        <f t="shared" si="2"/>
        <v/>
      </c>
      <c r="D114" s="50">
        <v>67</v>
      </c>
    </row>
    <row r="115" spans="2:4" x14ac:dyDescent="0.2">
      <c r="B115" s="51">
        <f t="shared" si="3"/>
        <v>6.2499999999999991</v>
      </c>
      <c r="C115" s="52" t="str">
        <f t="shared" si="2"/>
        <v/>
      </c>
      <c r="D115" s="50">
        <v>68</v>
      </c>
    </row>
    <row r="116" spans="2:4" x14ac:dyDescent="0.2">
      <c r="B116" s="51">
        <f t="shared" si="3"/>
        <v>6.2499999999999991</v>
      </c>
      <c r="C116" s="52" t="str">
        <f t="shared" si="2"/>
        <v/>
      </c>
      <c r="D116" s="50">
        <v>69</v>
      </c>
    </row>
    <row r="117" spans="2:4" x14ac:dyDescent="0.2">
      <c r="B117" s="51">
        <f t="shared" si="3"/>
        <v>6.2499999999999991</v>
      </c>
      <c r="C117" s="52" t="str">
        <f t="shared" si="2"/>
        <v/>
      </c>
      <c r="D117" s="50">
        <v>70</v>
      </c>
    </row>
    <row r="118" spans="2:4" x14ac:dyDescent="0.2">
      <c r="B118" s="51">
        <f t="shared" si="3"/>
        <v>6.2499999999999991</v>
      </c>
      <c r="C118" s="52" t="str">
        <f t="shared" si="2"/>
        <v/>
      </c>
      <c r="D118" s="50">
        <v>71</v>
      </c>
    </row>
    <row r="119" spans="2:4" x14ac:dyDescent="0.2">
      <c r="B119" s="51">
        <f t="shared" si="3"/>
        <v>6.2499999999999991</v>
      </c>
      <c r="C119" s="52" t="str">
        <f t="shared" si="2"/>
        <v/>
      </c>
      <c r="D119" s="50">
        <v>72</v>
      </c>
    </row>
    <row r="120" spans="2:4" x14ac:dyDescent="0.2">
      <c r="B120" s="51">
        <f t="shared" si="3"/>
        <v>6.2499999999999991</v>
      </c>
      <c r="C120" s="52" t="str">
        <f t="shared" si="2"/>
        <v/>
      </c>
      <c r="D120" s="50">
        <v>73</v>
      </c>
    </row>
    <row r="121" spans="2:4" x14ac:dyDescent="0.2">
      <c r="B121" s="51">
        <f t="shared" si="3"/>
        <v>6.2499999999999991</v>
      </c>
      <c r="C121" s="52" t="str">
        <f t="shared" si="2"/>
        <v/>
      </c>
      <c r="D121" s="50">
        <v>74</v>
      </c>
    </row>
    <row r="122" spans="2:4" x14ac:dyDescent="0.2">
      <c r="B122" s="51">
        <f t="shared" si="3"/>
        <v>6.2499999999999991</v>
      </c>
      <c r="C122" s="52" t="str">
        <f t="shared" si="2"/>
        <v/>
      </c>
      <c r="D122" s="50">
        <v>75</v>
      </c>
    </row>
    <row r="123" spans="2:4" x14ac:dyDescent="0.2">
      <c r="B123" s="51">
        <f t="shared" si="3"/>
        <v>6.2499999999999991</v>
      </c>
      <c r="C123" s="52" t="str">
        <f t="shared" si="2"/>
        <v/>
      </c>
      <c r="D123" s="50">
        <v>76</v>
      </c>
    </row>
    <row r="124" spans="2:4" x14ac:dyDescent="0.2">
      <c r="B124" s="51">
        <f t="shared" si="3"/>
        <v>6.2499999999999991</v>
      </c>
      <c r="C124" s="52" t="str">
        <f t="shared" si="2"/>
        <v/>
      </c>
      <c r="D124" s="50">
        <v>77</v>
      </c>
    </row>
    <row r="125" spans="2:4" x14ac:dyDescent="0.2">
      <c r="B125" s="51" t="str">
        <f t="shared" si="3"/>
        <v/>
      </c>
      <c r="C125" s="52" t="str">
        <f t="shared" si="2"/>
        <v/>
      </c>
      <c r="D125" s="50">
        <v>78</v>
      </c>
    </row>
    <row r="126" spans="2:4" x14ac:dyDescent="0.2">
      <c r="B126" s="51" t="str">
        <f t="shared" si="3"/>
        <v/>
      </c>
      <c r="C126" s="52" t="str">
        <f t="shared" si="2"/>
        <v/>
      </c>
      <c r="D126" s="50">
        <v>79</v>
      </c>
    </row>
    <row r="127" spans="2:4" x14ac:dyDescent="0.2">
      <c r="B127" s="51" t="str">
        <f t="shared" si="3"/>
        <v/>
      </c>
      <c r="C127" s="52" t="str">
        <f t="shared" si="2"/>
        <v/>
      </c>
      <c r="D127" s="50">
        <v>80</v>
      </c>
    </row>
    <row r="128" spans="2:4" x14ac:dyDescent="0.2">
      <c r="B128" s="51" t="str">
        <f t="shared" si="3"/>
        <v/>
      </c>
      <c r="C128" s="52" t="str">
        <f t="shared" si="2"/>
        <v/>
      </c>
      <c r="D128" s="50">
        <v>81</v>
      </c>
    </row>
    <row r="129" spans="2:4" x14ac:dyDescent="0.2">
      <c r="B129" s="51" t="str">
        <f t="shared" si="3"/>
        <v/>
      </c>
      <c r="C129" s="52" t="str">
        <f t="shared" si="2"/>
        <v/>
      </c>
      <c r="D129" s="50">
        <v>82</v>
      </c>
    </row>
    <row r="130" spans="2:4" x14ac:dyDescent="0.2">
      <c r="B130" s="51" t="str">
        <f t="shared" si="3"/>
        <v/>
      </c>
      <c r="C130" s="52" t="str">
        <f t="shared" ref="C130:C131" si="4">IF(D130&lt;$L$3+5,$I$22,"")</f>
        <v/>
      </c>
      <c r="D130" s="50">
        <v>83</v>
      </c>
    </row>
    <row r="131" spans="2:4" x14ac:dyDescent="0.2">
      <c r="B131" s="51" t="str">
        <f t="shared" si="3"/>
        <v/>
      </c>
      <c r="C131" s="52" t="str">
        <f t="shared" si="4"/>
        <v/>
      </c>
      <c r="D131" s="50">
        <v>84</v>
      </c>
    </row>
    <row r="132" spans="2:4" x14ac:dyDescent="0.2">
      <c r="B132" s="53"/>
      <c r="D132" s="50">
        <v>85</v>
      </c>
    </row>
    <row r="133" spans="2:4" x14ac:dyDescent="0.2">
      <c r="B133" s="53"/>
    </row>
    <row r="134" spans="2:4" x14ac:dyDescent="0.2">
      <c r="B134" s="53"/>
    </row>
    <row r="135" spans="2:4" x14ac:dyDescent="0.2">
      <c r="B135" s="53"/>
    </row>
    <row r="136" spans="2:4" x14ac:dyDescent="0.2">
      <c r="B136" s="53"/>
    </row>
    <row r="137" spans="2:4" x14ac:dyDescent="0.2">
      <c r="B137" s="53"/>
    </row>
  </sheetData>
  <mergeCells count="1">
    <mergeCell ref="A21:A22"/>
  </mergeCells>
  <conditionalFormatting sqref="I3:I20">
    <cfRule type="cellIs" dxfId="3" priority="1" operator="equal">
      <formula>"Chien"</formula>
    </cfRule>
    <cfRule type="cellIs" dxfId="2" priority="2" operator="equal">
      <formula>"Enigme"</formula>
    </cfRule>
    <cfRule type="cellIs" dxfId="1" priority="3" operator="equal">
      <formula>"Etoile"</formula>
    </cfRule>
    <cfRule type="cellIs" dxfId="0" priority="4" operator="equal">
      <formula>"Cheval de labour"</formula>
    </cfRule>
  </conditionalFormatting>
  <printOptions horizontalCentered="1" verticalCentered="1"/>
  <pageMargins left="0" right="0" top="0" bottom="0" header="0" footer="0"/>
  <pageSetup paperSize="9" scale="82" fitToWidth="0" orientation="landscape" r:id="rId1"/>
  <rowBreaks count="1" manualBreakCount="1">
    <brk id="22" max="16383" man="1"/>
  </rowBreak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
  <sheetViews>
    <sheetView tabSelected="1" zoomScale="85" zoomScaleNormal="85" workbookViewId="0">
      <selection activeCell="B33" sqref="B33"/>
    </sheetView>
  </sheetViews>
  <sheetFormatPr baseColWidth="10" defaultRowHeight="15" x14ac:dyDescent="0.25"/>
  <cols>
    <col min="1" max="1" width="21" bestFit="1" customWidth="1"/>
    <col min="2" max="2" width="19" bestFit="1" customWidth="1"/>
    <col min="3" max="3" width="18.5703125" bestFit="1" customWidth="1"/>
  </cols>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Entrees</vt:lpstr>
      <vt:lpstr>Graph_Entrees</vt:lpstr>
      <vt:lpstr>Plats</vt:lpstr>
      <vt:lpstr>Graph_Plats</vt:lpstr>
      <vt:lpstr>Plats!Zone_d_impression</vt:lpstr>
    </vt:vector>
  </TitlesOfParts>
  <Company>SBM</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Grange Ivo</dc:creator>
  <cp:lastModifiedBy>Grange Ivo</cp:lastModifiedBy>
  <dcterms:created xsi:type="dcterms:W3CDTF">2015-05-22T14:03:53Z</dcterms:created>
  <dcterms:modified xsi:type="dcterms:W3CDTF">2015-05-27T11:20:47Z</dcterms:modified>
</cp:coreProperties>
</file>