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4735" windowHeight="12210"/>
  </bookViews>
  <sheets>
    <sheet name="Feuil1" sheetId="1" r:id="rId1"/>
    <sheet name="Feuil2" sheetId="2" r:id="rId2"/>
    <sheet name="Feuil3" sheetId="3" r:id="rId3"/>
  </sheets>
  <definedNames>
    <definedName name="code">Feuil1!$B$10:$B$35</definedName>
    <definedName name="points">Feuil1!$D$10:$D$35</definedName>
  </definedNames>
  <calcPr calcId="124519" iterate="1" iterateCount="1000" concurrentCalc="0"/>
</workbook>
</file>

<file path=xl/calcChain.xml><?xml version="1.0" encoding="utf-8"?>
<calcChain xmlns="http://schemas.openxmlformats.org/spreadsheetml/2006/main">
  <c r="F10" i="1"/>
  <c r="F11" a="1"/>
  <c r="F11"/>
  <c r="F12" a="1"/>
  <c r="F12"/>
  <c r="F13" a="1"/>
  <c r="F14" a="1"/>
  <c r="F15" a="1"/>
  <c r="F16" a="1"/>
  <c r="F17" a="1"/>
  <c r="F18" a="1"/>
  <c r="F19" a="1"/>
  <c r="F20" a="1"/>
  <c r="F21" a="1"/>
  <c r="F22" a="1"/>
  <c r="F23" a="1"/>
  <c r="F24" a="1"/>
  <c r="F25" a="1"/>
  <c r="F26" a="1"/>
  <c r="F27" a="1"/>
  <c r="F28" a="1"/>
  <c r="F29" a="1"/>
  <c r="F30" a="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E3"/>
  <c r="E4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1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C7"/>
</calcChain>
</file>

<file path=xl/sharedStrings.xml><?xml version="1.0" encoding="utf-8"?>
<sst xmlns="http://schemas.openxmlformats.org/spreadsheetml/2006/main" count="13" uniqueCount="10">
  <si>
    <t/>
  </si>
  <si>
    <t xml:space="preserve">points </t>
  </si>
  <si>
    <t>points</t>
  </si>
  <si>
    <t>rang</t>
  </si>
  <si>
    <t xml:space="preserve">classement </t>
  </si>
  <si>
    <t xml:space="preserve">equipes </t>
  </si>
  <si>
    <t xml:space="preserve">doublon </t>
  </si>
  <si>
    <t xml:space="preserve">du jour </t>
  </si>
  <si>
    <t>possible</t>
  </si>
  <si>
    <t>nb de fois present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</si>
</sst>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222222"/>
      <name val="Courier New"/>
      <family val="3"/>
    </font>
    <font>
      <b/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/>
  </cellStyleXfs>
  <cellXfs count="20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Border="1"/>
    <xf numFmtId="0" fontId="0" fillId="0" borderId="1" xfId="0" applyBorder="1"/>
    <xf numFmtId="164" fontId="2" fillId="0" borderId="0" xfId="1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6" fillId="0" borderId="0" xfId="0" applyFont="1"/>
    <xf numFmtId="0" fontId="0" fillId="2" borderId="0" xfId="0" applyFill="1" applyAlignment="1">
      <alignment horizontal="center"/>
    </xf>
    <xf numFmtId="0" fontId="0" fillId="0" borderId="0" xfId="0" quotePrefix="1" applyFill="1"/>
    <xf numFmtId="2" fontId="0" fillId="0" borderId="2" xfId="0" applyNumberFormat="1" applyFill="1" applyBorder="1" applyAlignment="1">
      <alignment horizontal="center"/>
    </xf>
    <xf numFmtId="0" fontId="5" fillId="0" borderId="0" xfId="0" applyFont="1" applyAlignment="1">
      <alignment horizontal="center"/>
    </xf>
  </cellXfs>
  <cellStyles count="3">
    <cellStyle name="Milliers" xfId="1" builtinId="3"/>
    <cellStyle name="Normal" xfId="0" builtinId="0"/>
    <cellStyle name="Normal 2 2" xfId="2"/>
  </cellStyles>
  <dxfs count="4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C40"/>
  <sheetViews>
    <sheetView tabSelected="1" workbookViewId="0">
      <selection activeCell="V3" sqref="V3"/>
    </sheetView>
  </sheetViews>
  <sheetFormatPr baseColWidth="10" defaultRowHeight="15"/>
  <cols>
    <col min="2" max="2" width="11.42578125" style="5"/>
    <col min="4" max="4" width="11.42578125" style="9"/>
    <col min="5" max="5" width="17" customWidth="1"/>
    <col min="6" max="6" width="14" customWidth="1"/>
  </cols>
  <sheetData>
    <row r="2" spans="2:29" s="5" customFormat="1">
      <c r="D2" s="10" t="s">
        <v>3</v>
      </c>
      <c r="E2" s="5">
        <v>1</v>
      </c>
      <c r="F2" s="5">
        <v>2</v>
      </c>
      <c r="G2" s="5">
        <v>3</v>
      </c>
      <c r="H2" s="5">
        <v>4</v>
      </c>
      <c r="I2" s="5">
        <v>5</v>
      </c>
      <c r="J2" s="5">
        <v>6</v>
      </c>
      <c r="K2" s="5">
        <v>7</v>
      </c>
      <c r="L2" s="5">
        <v>8</v>
      </c>
      <c r="M2" s="5">
        <v>9</v>
      </c>
      <c r="N2" s="5">
        <v>10</v>
      </c>
      <c r="O2" s="5">
        <v>11</v>
      </c>
      <c r="P2" s="5">
        <v>12</v>
      </c>
      <c r="Q2" s="5">
        <v>13</v>
      </c>
      <c r="R2" s="5">
        <v>14</v>
      </c>
      <c r="S2" s="5">
        <v>15</v>
      </c>
      <c r="T2" s="5">
        <v>16</v>
      </c>
      <c r="U2" s="5">
        <v>17</v>
      </c>
      <c r="V2" s="5">
        <v>18</v>
      </c>
      <c r="W2" s="5">
        <v>19</v>
      </c>
      <c r="X2" s="5">
        <v>20</v>
      </c>
      <c r="Y2" s="5">
        <v>21</v>
      </c>
      <c r="Z2" s="5">
        <v>22</v>
      </c>
      <c r="AA2" s="5">
        <v>23</v>
      </c>
      <c r="AB2" s="5">
        <v>24</v>
      </c>
      <c r="AC2" s="5">
        <v>25</v>
      </c>
    </row>
    <row r="3" spans="2:29" s="5" customFormat="1">
      <c r="C3" s="1"/>
      <c r="D3" s="11" t="s">
        <v>2</v>
      </c>
      <c r="E3" s="8">
        <f>LARGE($F$10:$F$30,E2)</f>
        <v>43.068437171254878</v>
      </c>
      <c r="F3" s="8">
        <f t="shared" ref="F3:AC3" si="0">LARGE($F$10:$F$30,F2)</f>
        <v>35.07593445905168</v>
      </c>
      <c r="G3" s="8">
        <f t="shared" si="0"/>
        <v>34.872439671747095</v>
      </c>
      <c r="H3" s="8">
        <f t="shared" si="0"/>
        <v>33.457193513608985</v>
      </c>
      <c r="I3" s="8">
        <f t="shared" si="0"/>
        <v>32.375724697637132</v>
      </c>
      <c r="J3" s="8">
        <f t="shared" si="0"/>
        <v>31.089340065529527</v>
      </c>
      <c r="K3" s="8">
        <f t="shared" si="0"/>
        <v>30.946827706327031</v>
      </c>
      <c r="L3" s="8">
        <f t="shared" si="0"/>
        <v>30.781610434345861</v>
      </c>
      <c r="M3" s="8">
        <f t="shared" si="0"/>
        <v>27.727110338706499</v>
      </c>
      <c r="N3" s="8">
        <f t="shared" si="0"/>
        <v>25.380207085059933</v>
      </c>
      <c r="O3" s="8">
        <f t="shared" si="0"/>
        <v>19.973463944860498</v>
      </c>
      <c r="P3" s="8">
        <f t="shared" si="0"/>
        <v>18.784125465729765</v>
      </c>
      <c r="Q3" s="8">
        <f t="shared" si="0"/>
        <v>17.919724665942809</v>
      </c>
      <c r="R3" s="8">
        <f t="shared" si="0"/>
        <v>14.074922091156141</v>
      </c>
      <c r="S3" s="8">
        <f t="shared" si="0"/>
        <v>13.88834091133171</v>
      </c>
      <c r="T3" s="8">
        <f t="shared" si="0"/>
        <v>9.9772920362280111</v>
      </c>
      <c r="U3" s="8">
        <f t="shared" si="0"/>
        <v>0.61557750043566928</v>
      </c>
      <c r="V3" s="8" t="e">
        <f t="shared" si="0"/>
        <v>#NUM!</v>
      </c>
      <c r="W3" s="8" t="e">
        <f t="shared" si="0"/>
        <v>#NUM!</v>
      </c>
      <c r="X3" s="8" t="e">
        <f t="shared" si="0"/>
        <v>#NUM!</v>
      </c>
      <c r="Y3" s="8" t="e">
        <f t="shared" si="0"/>
        <v>#NUM!</v>
      </c>
      <c r="Z3" s="8" t="e">
        <f t="shared" si="0"/>
        <v>#NUM!</v>
      </c>
      <c r="AA3" s="8" t="e">
        <f t="shared" si="0"/>
        <v>#NUM!</v>
      </c>
      <c r="AB3" s="8" t="e">
        <f t="shared" si="0"/>
        <v>#NUM!</v>
      </c>
      <c r="AC3" s="8" t="e">
        <f t="shared" si="0"/>
        <v>#NUM!</v>
      </c>
    </row>
    <row r="4" spans="2:29" s="5" customFormat="1">
      <c r="C4" s="14"/>
      <c r="D4" s="18" t="s">
        <v>4</v>
      </c>
      <c r="E4" s="19">
        <f>IF(E3="","",INDEX($B$10:$B$30,MATCH(E3,$F$10:$F$30,0),1))</f>
        <v>15</v>
      </c>
      <c r="F4" s="19">
        <f t="shared" ref="F4:AC4" si="1">IF(F3="","",INDEX($B$10:$B$30,MATCH(F3,$F$10:$F$30,0),1))</f>
        <v>12</v>
      </c>
      <c r="G4" s="19">
        <f t="shared" si="1"/>
        <v>6</v>
      </c>
      <c r="H4" s="19">
        <f t="shared" si="1"/>
        <v>17</v>
      </c>
      <c r="I4" s="19">
        <f t="shared" si="1"/>
        <v>1</v>
      </c>
      <c r="J4" s="19">
        <f t="shared" si="1"/>
        <v>2</v>
      </c>
      <c r="K4" s="19">
        <f t="shared" si="1"/>
        <v>10</v>
      </c>
      <c r="L4" s="19">
        <f t="shared" si="1"/>
        <v>8</v>
      </c>
      <c r="M4" s="19">
        <f t="shared" si="1"/>
        <v>13</v>
      </c>
      <c r="N4" s="19">
        <f t="shared" si="1"/>
        <v>3</v>
      </c>
      <c r="O4" s="19">
        <f t="shared" si="1"/>
        <v>11</v>
      </c>
      <c r="P4" s="19">
        <f t="shared" si="1"/>
        <v>7</v>
      </c>
      <c r="Q4" s="19">
        <f t="shared" si="1"/>
        <v>5</v>
      </c>
      <c r="R4" s="19">
        <f t="shared" si="1"/>
        <v>16</v>
      </c>
      <c r="S4" s="19">
        <f t="shared" si="1"/>
        <v>14</v>
      </c>
      <c r="T4" s="19">
        <f t="shared" si="1"/>
        <v>4</v>
      </c>
      <c r="U4" s="19">
        <f t="shared" si="1"/>
        <v>9</v>
      </c>
      <c r="V4" s="19" t="e">
        <f t="shared" si="1"/>
        <v>#NUM!</v>
      </c>
      <c r="W4" s="19" t="e">
        <f t="shared" si="1"/>
        <v>#NUM!</v>
      </c>
      <c r="X4" s="19" t="e">
        <f t="shared" si="1"/>
        <v>#NUM!</v>
      </c>
      <c r="Y4" s="19" t="e">
        <f t="shared" si="1"/>
        <v>#NUM!</v>
      </c>
      <c r="Z4" s="19" t="e">
        <f t="shared" si="1"/>
        <v>#NUM!</v>
      </c>
      <c r="AA4" s="19" t="e">
        <f t="shared" si="1"/>
        <v>#NUM!</v>
      </c>
      <c r="AB4" s="19" t="e">
        <f t="shared" si="1"/>
        <v>#NUM!</v>
      </c>
      <c r="AC4" s="19" t="e">
        <f t="shared" si="1"/>
        <v>#NUM!</v>
      </c>
    </row>
    <row r="7" spans="2:29">
      <c r="C7" s="16">
        <f>K21</f>
        <v>0</v>
      </c>
    </row>
    <row r="9" spans="2:29" s="3" customFormat="1">
      <c r="B9" s="6" t="s">
        <v>5</v>
      </c>
      <c r="D9" s="12" t="s">
        <v>1</v>
      </c>
      <c r="E9" s="3" t="s">
        <v>9</v>
      </c>
    </row>
    <row r="10" spans="2:29">
      <c r="B10" s="5">
        <v>1</v>
      </c>
      <c r="D10" s="13">
        <v>32.375724697637132</v>
      </c>
      <c r="E10" s="15">
        <f>COUNTIF(B$10:B$35,B10)</f>
        <v>1</v>
      </c>
      <c r="F10" s="17">
        <f>IF(E10&gt;1,MAX(IF(B10=code,points)),D10)</f>
        <v>32.375724697637132</v>
      </c>
      <c r="G10" s="9"/>
      <c r="H10" s="9"/>
      <c r="I10" s="9"/>
    </row>
    <row r="11" spans="2:29">
      <c r="B11" s="5">
        <v>2</v>
      </c>
      <c r="D11" s="13">
        <v>31.089340065529527</v>
      </c>
      <c r="E11" s="15">
        <f t="shared" ref="E11:E40" si="2">COUNTIF(B$10:B$35,B11)</f>
        <v>1</v>
      </c>
      <c r="F11" s="17">
        <f t="array" ref="F11">IF(E11&gt;1,MAX(IF(B11=code,points)),D11)</f>
        <v>31.089340065529527</v>
      </c>
      <c r="G11" s="9"/>
      <c r="H11" s="9"/>
      <c r="I11" s="9"/>
    </row>
    <row r="12" spans="2:29">
      <c r="B12" s="5">
        <v>3</v>
      </c>
      <c r="D12" s="13">
        <v>25.380207085059933</v>
      </c>
      <c r="E12" s="15">
        <f t="shared" si="2"/>
        <v>1</v>
      </c>
      <c r="F12" s="17">
        <f t="array" ref="F12">IF(E12&gt;1,MAX(IF(B12=code,points)),D12)</f>
        <v>25.380207085059933</v>
      </c>
      <c r="G12" s="9"/>
      <c r="H12" s="9"/>
      <c r="I12" s="9"/>
    </row>
    <row r="13" spans="2:29">
      <c r="B13" s="5">
        <v>4</v>
      </c>
      <c r="D13" s="13">
        <v>9.9772920362280111</v>
      </c>
      <c r="E13" s="15">
        <f t="shared" si="2"/>
        <v>1</v>
      </c>
      <c r="F13" s="17">
        <f t="array" ref="F13">IF(E13&gt;1,MAX(IF(B13=code,points)),D13)</f>
        <v>9.9772920362280111</v>
      </c>
      <c r="G13" s="9"/>
      <c r="H13" s="9"/>
      <c r="I13" s="9"/>
    </row>
    <row r="14" spans="2:29">
      <c r="B14" s="5">
        <v>5</v>
      </c>
      <c r="D14" s="13">
        <v>17.919724665942809</v>
      </c>
      <c r="E14" s="15">
        <f t="shared" si="2"/>
        <v>1</v>
      </c>
      <c r="F14" s="17">
        <f t="array" ref="F14">IF(E14&gt;1,MAX(IF(B14=code,points)),D14)</f>
        <v>17.919724665942809</v>
      </c>
      <c r="G14" s="9"/>
      <c r="H14" s="9"/>
      <c r="I14" s="9"/>
    </row>
    <row r="15" spans="2:29">
      <c r="B15" s="5">
        <v>6</v>
      </c>
      <c r="D15" s="13">
        <v>34.872439671747095</v>
      </c>
      <c r="E15" s="15">
        <f t="shared" si="2"/>
        <v>1</v>
      </c>
      <c r="F15" s="17">
        <f t="array" ref="F15">IF(E15&gt;1,MAX(IF(B15=code,points)),D15)</f>
        <v>34.872439671747095</v>
      </c>
      <c r="G15" s="9"/>
      <c r="H15" s="9"/>
      <c r="I15" s="9"/>
    </row>
    <row r="16" spans="2:29">
      <c r="B16" s="5">
        <v>7</v>
      </c>
      <c r="D16" s="13">
        <v>18.784125465729765</v>
      </c>
      <c r="E16" s="15">
        <f t="shared" si="2"/>
        <v>1</v>
      </c>
      <c r="F16" s="17">
        <f t="array" ref="F16">IF(E16&gt;1,MAX(IF(B16=code,points)),D16)</f>
        <v>18.784125465729765</v>
      </c>
      <c r="G16" s="9"/>
      <c r="H16" s="9"/>
      <c r="I16" s="9"/>
    </row>
    <row r="17" spans="1:11">
      <c r="B17" s="5">
        <v>8</v>
      </c>
      <c r="D17" s="13">
        <v>28.281710434345854</v>
      </c>
      <c r="E17" s="15">
        <f t="shared" si="2"/>
        <v>2</v>
      </c>
      <c r="F17" s="17">
        <f t="array" ref="F17">IF(E17&gt;1,MAX(IF(B17=code,points)),D17)</f>
        <v>30.781610434345861</v>
      </c>
      <c r="G17" s="9"/>
      <c r="H17" s="9"/>
      <c r="I17" s="9"/>
    </row>
    <row r="18" spans="1:11">
      <c r="B18" s="5">
        <v>9</v>
      </c>
      <c r="D18" s="13">
        <v>0.61557750043566928</v>
      </c>
      <c r="E18" s="15">
        <f t="shared" si="2"/>
        <v>1</v>
      </c>
      <c r="F18" s="17">
        <f t="array" ref="F18">IF(E18&gt;1,MAX(IF(B18=code,points)),D18)</f>
        <v>0.61557750043566928</v>
      </c>
      <c r="G18" s="9"/>
      <c r="H18" s="9"/>
      <c r="I18" s="9"/>
    </row>
    <row r="19" spans="1:11">
      <c r="B19" s="5">
        <v>10</v>
      </c>
      <c r="D19" s="13">
        <v>30.946827706327031</v>
      </c>
      <c r="E19" s="15">
        <f t="shared" si="2"/>
        <v>1</v>
      </c>
      <c r="F19" s="17">
        <f t="array" ref="F19">IF(E19&gt;1,MAX(IF(B19=code,points)),D19)</f>
        <v>30.946827706327031</v>
      </c>
      <c r="G19" s="9"/>
      <c r="H19" s="9"/>
      <c r="I19" s="9"/>
    </row>
    <row r="20" spans="1:11">
      <c r="B20" s="5">
        <v>11</v>
      </c>
      <c r="D20" s="13">
        <v>19.973463944860498</v>
      </c>
      <c r="E20" s="15">
        <f t="shared" si="2"/>
        <v>1</v>
      </c>
      <c r="F20" s="17">
        <f t="array" ref="F20">IF(E20&gt;1,MAX(IF(B20=code,points)),D20)</f>
        <v>19.973463944860498</v>
      </c>
      <c r="G20" s="9"/>
      <c r="H20" s="9"/>
      <c r="I20" s="9"/>
    </row>
    <row r="21" spans="1:11">
      <c r="B21" s="5">
        <v>12</v>
      </c>
      <c r="D21" s="13">
        <v>30.042395682229312</v>
      </c>
      <c r="E21" s="15">
        <f t="shared" si="2"/>
        <v>2</v>
      </c>
      <c r="F21" s="17">
        <f t="array" ref="F21">IF(E21&gt;1,MAX(IF(B21=code,points)),D21)</f>
        <v>35.07593445905168</v>
      </c>
      <c r="G21" s="9"/>
      <c r="H21" s="9"/>
      <c r="I21" s="9"/>
      <c r="K21" s="5"/>
    </row>
    <row r="22" spans="1:11">
      <c r="B22" s="5">
        <v>13</v>
      </c>
      <c r="D22" s="13">
        <v>13.222453272277992</v>
      </c>
      <c r="E22" s="15">
        <f t="shared" si="2"/>
        <v>2</v>
      </c>
      <c r="F22" s="17">
        <f t="array" ref="F22">IF(E22&gt;1,MAX(IF(B22=code,points)),D22)</f>
        <v>27.727110338706499</v>
      </c>
      <c r="G22" s="9"/>
      <c r="H22" s="9"/>
      <c r="I22" s="9"/>
    </row>
    <row r="23" spans="1:11">
      <c r="B23" s="5">
        <v>14</v>
      </c>
      <c r="D23" s="13">
        <v>13.88834091133171</v>
      </c>
      <c r="E23" s="15">
        <f t="shared" si="2"/>
        <v>2</v>
      </c>
      <c r="F23" s="17">
        <f t="array" ref="F23">IF(E23&gt;1,MAX(IF(B23=code,points)),D23)</f>
        <v>13.88834091133171</v>
      </c>
      <c r="G23" s="9"/>
      <c r="H23" s="9"/>
      <c r="I23" s="9"/>
    </row>
    <row r="24" spans="1:11">
      <c r="B24" s="5">
        <v>15</v>
      </c>
      <c r="D24" s="13">
        <v>43.068437171254878</v>
      </c>
      <c r="E24" s="15">
        <f t="shared" si="2"/>
        <v>1</v>
      </c>
      <c r="F24" s="17">
        <f t="array" ref="F24">IF(E24&gt;1,MAX(IF(B24=code,points)),D24)</f>
        <v>43.068437171254878</v>
      </c>
      <c r="G24" s="9"/>
      <c r="H24" s="9"/>
      <c r="I24" s="9"/>
    </row>
    <row r="25" spans="1:11">
      <c r="B25" s="5">
        <v>16</v>
      </c>
      <c r="D25" s="13">
        <v>14.074922091156141</v>
      </c>
      <c r="E25" s="15">
        <f t="shared" si="2"/>
        <v>1</v>
      </c>
      <c r="F25" s="17">
        <f t="array" ref="F25">IF(E25&gt;1,MAX(IF(B25=code,points)),D25)</f>
        <v>14.074922091156141</v>
      </c>
      <c r="G25" s="9"/>
      <c r="H25" s="9"/>
      <c r="I25" s="9"/>
    </row>
    <row r="26" spans="1:11">
      <c r="B26" s="5">
        <v>17</v>
      </c>
      <c r="D26" s="13">
        <v>33.457193513608985</v>
      </c>
      <c r="E26" s="15">
        <f t="shared" si="2"/>
        <v>2</v>
      </c>
      <c r="F26" s="17">
        <f t="array" ref="F26">IF(E26&gt;1,MAX(IF(B26=code,points)),D26)</f>
        <v>33.457193513608985</v>
      </c>
      <c r="G26" s="9"/>
      <c r="H26" s="9"/>
      <c r="I26" s="9"/>
    </row>
    <row r="27" spans="1:11">
      <c r="D27" s="13" t="s">
        <v>0</v>
      </c>
      <c r="E27" s="15">
        <f t="shared" si="2"/>
        <v>0</v>
      </c>
      <c r="F27" s="17" t="str">
        <f t="array" ref="F27">IF(E27&gt;1,MAX(IF(B27=code,points)),D27)</f>
        <v/>
      </c>
      <c r="G27" s="9"/>
      <c r="H27" s="9"/>
      <c r="I27" s="9"/>
    </row>
    <row r="28" spans="1:11">
      <c r="A28" s="2"/>
      <c r="B28" s="7"/>
      <c r="C28" s="2"/>
      <c r="D28" s="14" t="s">
        <v>0</v>
      </c>
      <c r="E28" s="15">
        <f t="shared" si="2"/>
        <v>0</v>
      </c>
      <c r="F28" s="17" t="str">
        <f t="array" ref="F28">IF(E28&gt;1,MAX(IF(B28=code,points)),D28)</f>
        <v/>
      </c>
      <c r="G28" s="2"/>
    </row>
    <row r="29" spans="1:11">
      <c r="A29" s="2"/>
      <c r="B29" s="7"/>
      <c r="C29" s="2"/>
      <c r="D29" s="14" t="s">
        <v>0</v>
      </c>
      <c r="E29" s="15">
        <f t="shared" si="2"/>
        <v>0</v>
      </c>
      <c r="F29" s="17" t="str">
        <f t="array" ref="F29">IF(E29&gt;1,MAX(IF(B29=code,points)),D29)</f>
        <v/>
      </c>
      <c r="G29" s="2"/>
    </row>
    <row r="30" spans="1:11">
      <c r="A30" s="3"/>
      <c r="B30" s="6"/>
      <c r="C30" s="3"/>
      <c r="D30" s="11" t="s">
        <v>0</v>
      </c>
      <c r="E30" s="15">
        <f t="shared" si="2"/>
        <v>0</v>
      </c>
      <c r="F30" s="17" t="str">
        <f t="array" ref="F30">IF(E30&gt;1,MAX(IF(B30=code,points)),D30)</f>
        <v/>
      </c>
      <c r="G30" s="3"/>
    </row>
    <row r="31" spans="1:11">
      <c r="A31" s="5" t="s">
        <v>6</v>
      </c>
      <c r="B31" s="4">
        <v>12</v>
      </c>
      <c r="D31" s="14">
        <v>35.07593445905168</v>
      </c>
      <c r="E31" s="15">
        <f t="shared" si="2"/>
        <v>2</v>
      </c>
      <c r="F31" s="17">
        <f t="array" ref="F31">IF(E31&gt;1,MAX(IF(B31=code,points)),D31)</f>
        <v>35.07593445905168</v>
      </c>
    </row>
    <row r="32" spans="1:11">
      <c r="A32" s="5" t="s">
        <v>7</v>
      </c>
      <c r="B32" s="4">
        <v>13</v>
      </c>
      <c r="D32" s="14">
        <v>27.727110338706499</v>
      </c>
      <c r="E32" s="15">
        <f t="shared" si="2"/>
        <v>2</v>
      </c>
      <c r="F32" s="17">
        <f t="array" ref="F32">IF(E32&gt;1,MAX(IF(B32=code,points)),D32)</f>
        <v>27.727110338706499</v>
      </c>
    </row>
    <row r="33" spans="1:6">
      <c r="A33" s="5" t="s">
        <v>8</v>
      </c>
      <c r="B33" s="4">
        <v>17</v>
      </c>
      <c r="D33" s="13">
        <v>32.638168788334262</v>
      </c>
      <c r="E33" s="15">
        <f t="shared" si="2"/>
        <v>2</v>
      </c>
      <c r="F33" s="17">
        <f t="array" ref="F33">IF(E33&gt;1,MAX(IF(B33=code,points)),D33)</f>
        <v>33.457193513608985</v>
      </c>
    </row>
    <row r="34" spans="1:6">
      <c r="B34" s="4">
        <v>8</v>
      </c>
      <c r="D34" s="13">
        <v>30.781610434345861</v>
      </c>
      <c r="E34" s="15">
        <f t="shared" si="2"/>
        <v>2</v>
      </c>
      <c r="F34" s="17">
        <f t="array" ref="F34">IF(E34&gt;1,MAX(IF(B34=code,points)),D34)</f>
        <v>30.781610434345861</v>
      </c>
    </row>
    <row r="35" spans="1:6">
      <c r="B35" s="4">
        <v>14</v>
      </c>
      <c r="D35" s="13">
        <v>13.88834091133171</v>
      </c>
      <c r="E35" s="15">
        <f t="shared" si="2"/>
        <v>2</v>
      </c>
      <c r="F35" s="17">
        <f t="array" ref="F35">IF(E35&gt;1,MAX(IF(B35=code,points)),D35)</f>
        <v>13.88834091133171</v>
      </c>
    </row>
    <row r="36" spans="1:6">
      <c r="E36" s="15">
        <f t="shared" si="2"/>
        <v>0</v>
      </c>
      <c r="F36" s="17">
        <f t="array" ref="F36">IF(E36&gt;1,MAX(IF(B36=code,points)),D36)</f>
        <v>0</v>
      </c>
    </row>
    <row r="37" spans="1:6">
      <c r="E37" s="15">
        <f t="shared" si="2"/>
        <v>0</v>
      </c>
      <c r="F37" s="17">
        <f t="array" ref="F37">IF(E37&gt;1,MAX(IF(B37=code,points)),D37)</f>
        <v>0</v>
      </c>
    </row>
    <row r="38" spans="1:6">
      <c r="E38" s="15">
        <f t="shared" si="2"/>
        <v>0</v>
      </c>
      <c r="F38" s="17">
        <f t="array" ref="F38">IF(E38&gt;1,MAX(IF(B38=code,points)),D38)</f>
        <v>0</v>
      </c>
    </row>
    <row r="39" spans="1:6">
      <c r="E39" s="15">
        <f t="shared" si="2"/>
        <v>0</v>
      </c>
      <c r="F39" s="17">
        <f t="array" ref="F39">IF(E39&gt;1,MAX(IF(B39=code,points)),D39)</f>
        <v>0</v>
      </c>
    </row>
    <row r="40" spans="1:6">
      <c r="E40" s="15">
        <f t="shared" si="2"/>
        <v>0</v>
      </c>
      <c r="F40" s="17">
        <f t="array" ref="F40">IF(E40&gt;1,MAX(IF(B40=code,points)),D40)</f>
        <v>0</v>
      </c>
    </row>
  </sheetData>
  <conditionalFormatting sqref="B31:B35">
    <cfRule type="expression" dxfId="3" priority="4">
      <formula>$Z32=0</formula>
    </cfRule>
  </conditionalFormatting>
  <conditionalFormatting sqref="B31:B35">
    <cfRule type="expression" dxfId="2" priority="1">
      <formula>AND($AH32&gt;=$AH$21,$AB32&gt;=$AB$21,$Y32=$Z32)</formula>
    </cfRule>
    <cfRule type="expression" dxfId="1" priority="2">
      <formula>$Y32=$Z32</formula>
    </cfRule>
    <cfRule type="expression" dxfId="0" priority="3">
      <formula>AND($AH32&gt;=$AH$21,$AB32&gt;=$AB$21)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points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2018-02-17T10:40:39Z</dcterms:created>
  <dcterms:modified xsi:type="dcterms:W3CDTF">2018-02-18T20:45:10Z</dcterms:modified>
</cp:coreProperties>
</file>