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Feuil1" sheetId="1" r:id="rId1"/>
  </sheets>
  <calcPr calcId="124519" iterate="1" iterateCount="1000" concurrentCalc="0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6" i="1"/>
  <c r="K26"/>
  <c r="J25"/>
  <c r="K25"/>
  <c r="J24"/>
  <c r="K24"/>
  <c r="J23"/>
  <c r="K23"/>
  <c r="J22"/>
  <c r="K22"/>
  <c r="J21"/>
  <c r="K21"/>
  <c r="J20"/>
  <c r="K20"/>
  <c r="J19"/>
  <c r="K19"/>
  <c r="J18"/>
  <c r="K18"/>
  <c r="J17"/>
  <c r="K17"/>
  <c r="J16"/>
  <c r="K16"/>
  <c r="J15"/>
  <c r="K15"/>
  <c r="J14"/>
  <c r="K14"/>
  <c r="J13"/>
  <c r="K13"/>
  <c r="J12"/>
  <c r="K12"/>
  <c r="J11"/>
  <c r="K11"/>
  <c r="J10"/>
  <c r="K10"/>
  <c r="AF3"/>
  <c r="AF4"/>
  <c r="AE3"/>
  <c r="AE4"/>
  <c r="AD3"/>
  <c r="AD4"/>
  <c r="AC3"/>
  <c r="AC4"/>
  <c r="AB3"/>
  <c r="AB4"/>
  <c r="AA3"/>
  <c r="AA4"/>
  <c r="Z3"/>
  <c r="Z4"/>
  <c r="Y3"/>
  <c r="Y4"/>
  <c r="X3"/>
  <c r="X4"/>
  <c r="W3"/>
  <c r="W4"/>
  <c r="V3"/>
  <c r="V4"/>
  <c r="U3"/>
  <c r="U4"/>
  <c r="T3"/>
  <c r="T4"/>
  <c r="S3"/>
  <c r="S4"/>
  <c r="R3"/>
  <c r="R4"/>
  <c r="Q3"/>
  <c r="Q4"/>
  <c r="P3"/>
  <c r="P4"/>
  <c r="O3"/>
  <c r="O4"/>
  <c r="N3"/>
  <c r="N4"/>
  <c r="M3"/>
  <c r="M4"/>
  <c r="L3"/>
  <c r="L4"/>
  <c r="K3"/>
  <c r="K4"/>
  <c r="J3"/>
  <c r="J4"/>
  <c r="I3"/>
  <c r="I4"/>
  <c r="H3"/>
  <c r="H4"/>
</calcChain>
</file>

<file path=xl/sharedStrings.xml><?xml version="1.0" encoding="utf-8"?>
<sst xmlns="http://schemas.openxmlformats.org/spreadsheetml/2006/main" count="15" uniqueCount="8">
  <si>
    <t>rang</t>
  </si>
  <si>
    <t>points</t>
  </si>
  <si>
    <t xml:space="preserve">classement </t>
  </si>
  <si>
    <t xml:space="preserve">equipes </t>
  </si>
  <si>
    <t xml:space="preserve">points </t>
  </si>
  <si>
    <t>Ligne résult.</t>
  </si>
  <si>
    <t/>
  </si>
  <si>
    <t xml:space="preserve">donnes brut 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</si>
</sst>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>
    <font>
      <sz val="11"/>
      <color rgb="FF000000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Calibri"/>
      <family val="2"/>
    </font>
    <font>
      <sz val="10"/>
      <color rgb="FF222222"/>
      <name val="Courier New"/>
      <family val="3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" fillId="0" borderId="0" applyBorder="0" applyAlignment="0" applyProtection="0"/>
    <xf numFmtId="0" fontId="2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0" fillId="0" borderId="0" xfId="0" applyNumberFormat="1" applyBorder="1" applyAlignment="1"/>
    <xf numFmtId="2" fontId="0" fillId="0" borderId="2" xfId="0" applyNumberFormat="1" applyFont="1" applyBorder="1" applyAlignment="1"/>
    <xf numFmtId="0" fontId="4" fillId="0" borderId="0" xfId="0" applyFont="1"/>
    <xf numFmtId="0" fontId="0" fillId="0" borderId="1" xfId="0" applyBorder="1"/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2" fontId="0" fillId="0" borderId="0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64" fontId="5" fillId="0" borderId="0" xfId="1" applyNumberFormat="1" applyFont="1" applyFill="1" applyAlignment="1">
      <alignment horizontal="center"/>
    </xf>
    <xf numFmtId="0" fontId="0" fillId="2" borderId="0" xfId="0" applyFill="1"/>
  </cellXfs>
  <cellStyles count="3">
    <cellStyle name="Milliers" xfId="1" builtinId="3"/>
    <cellStyle name="Normal" xfId="0" builtinId="0"/>
    <cellStyle name="Texte explicatif" xfId="2" builtinId="53" customBuiltin="1"/>
  </cellStyles>
  <dxfs count="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theme="0" tint="-4.9989318521683403E-2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222222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F35"/>
  <sheetViews>
    <sheetView tabSelected="1" workbookViewId="0">
      <selection activeCell="E19" sqref="E19"/>
    </sheetView>
  </sheetViews>
  <sheetFormatPr baseColWidth="10" defaultColWidth="9.140625" defaultRowHeight="15"/>
  <cols>
    <col min="1" max="2" width="9.140625" style="2"/>
    <col min="3" max="3" width="10.7109375" customWidth="1"/>
    <col min="4" max="4" width="10.7109375" style="2" customWidth="1"/>
    <col min="5" max="5" width="11.42578125" style="1"/>
    <col min="6" max="6" width="10.7109375" customWidth="1"/>
    <col min="7" max="7" width="11.42578125" style="2"/>
    <col min="8" max="8" width="12.5703125" customWidth="1"/>
    <col min="9" max="1028" width="10.7109375" customWidth="1"/>
  </cols>
  <sheetData>
    <row r="2" spans="1:32" s="1" customFormat="1">
      <c r="G2" s="3" t="s">
        <v>0</v>
      </c>
      <c r="H2" s="1">
        <v>1</v>
      </c>
      <c r="I2" s="1">
        <v>2</v>
      </c>
      <c r="J2" s="1">
        <v>3</v>
      </c>
      <c r="K2" s="1">
        <v>4</v>
      </c>
      <c r="L2" s="1">
        <v>5</v>
      </c>
      <c r="M2" s="1">
        <v>6</v>
      </c>
      <c r="N2" s="1">
        <v>7</v>
      </c>
      <c r="O2" s="1">
        <v>8</v>
      </c>
      <c r="P2" s="1">
        <v>9</v>
      </c>
      <c r="Q2" s="1">
        <v>10</v>
      </c>
      <c r="R2" s="1">
        <v>11</v>
      </c>
      <c r="S2" s="1">
        <v>12</v>
      </c>
      <c r="T2" s="1">
        <v>13</v>
      </c>
      <c r="U2" s="1">
        <v>14</v>
      </c>
      <c r="V2" s="1">
        <v>15</v>
      </c>
      <c r="W2" s="1">
        <v>16</v>
      </c>
      <c r="X2" s="1">
        <v>17</v>
      </c>
      <c r="Y2" s="1">
        <v>18</v>
      </c>
      <c r="Z2" s="1">
        <v>19</v>
      </c>
      <c r="AA2" s="1">
        <v>20</v>
      </c>
      <c r="AB2" s="1">
        <v>21</v>
      </c>
      <c r="AC2" s="1">
        <v>22</v>
      </c>
      <c r="AD2" s="1">
        <v>23</v>
      </c>
      <c r="AE2" s="1">
        <v>24</v>
      </c>
      <c r="AF2" s="1">
        <v>25</v>
      </c>
    </row>
    <row r="3" spans="1:32" s="1" customFormat="1">
      <c r="F3" s="4"/>
      <c r="G3" s="5" t="s">
        <v>1</v>
      </c>
      <c r="H3" s="6">
        <f t="shared" ref="H3:AF3" ca="1" si="0">IFERROR(LARGE($K$10:$K$40,H2),"")</f>
        <v>0</v>
      </c>
      <c r="I3" s="6">
        <f t="shared" ca="1" si="0"/>
        <v>0</v>
      </c>
      <c r="J3" s="6">
        <f t="shared" ca="1" si="0"/>
        <v>0</v>
      </c>
      <c r="K3" s="6">
        <f t="shared" ca="1" si="0"/>
        <v>0</v>
      </c>
      <c r="L3" s="6">
        <f t="shared" ca="1" si="0"/>
        <v>0</v>
      </c>
      <c r="M3" s="6">
        <f t="shared" ca="1" si="0"/>
        <v>0</v>
      </c>
      <c r="N3" s="6">
        <f t="shared" ca="1" si="0"/>
        <v>0</v>
      </c>
      <c r="O3" s="6">
        <f t="shared" ca="1" si="0"/>
        <v>0</v>
      </c>
      <c r="P3" s="6">
        <f t="shared" ca="1" si="0"/>
        <v>0</v>
      </c>
      <c r="Q3" s="6">
        <f t="shared" ca="1" si="0"/>
        <v>0</v>
      </c>
      <c r="R3" s="6">
        <f t="shared" ca="1" si="0"/>
        <v>0</v>
      </c>
      <c r="S3" s="6">
        <f t="shared" ca="1" si="0"/>
        <v>0</v>
      </c>
      <c r="T3" s="6">
        <f t="shared" ca="1" si="0"/>
        <v>0</v>
      </c>
      <c r="U3" s="6">
        <f t="shared" ca="1" si="0"/>
        <v>0</v>
      </c>
      <c r="V3" s="6">
        <f t="shared" ca="1" si="0"/>
        <v>0</v>
      </c>
      <c r="W3" s="6">
        <f t="shared" ca="1" si="0"/>
        <v>0</v>
      </c>
      <c r="X3" s="6">
        <f t="shared" ca="1" si="0"/>
        <v>0</v>
      </c>
      <c r="Y3" s="6" t="str">
        <f t="shared" ca="1" si="0"/>
        <v/>
      </c>
      <c r="Z3" s="6" t="str">
        <f t="shared" ca="1" si="0"/>
        <v/>
      </c>
      <c r="AA3" s="6" t="str">
        <f t="shared" ca="1" si="0"/>
        <v/>
      </c>
      <c r="AB3" s="6" t="str">
        <f t="shared" ca="1" si="0"/>
        <v/>
      </c>
      <c r="AC3" s="6" t="str">
        <f t="shared" ca="1" si="0"/>
        <v/>
      </c>
      <c r="AD3" s="6" t="str">
        <f t="shared" ca="1" si="0"/>
        <v/>
      </c>
      <c r="AE3" s="6" t="str">
        <f t="shared" ca="1" si="0"/>
        <v/>
      </c>
      <c r="AF3" s="6" t="str">
        <f t="shared" ca="1" si="0"/>
        <v/>
      </c>
    </row>
    <row r="4" spans="1:32" s="1" customFormat="1">
      <c r="F4" s="7"/>
      <c r="G4" s="8" t="s">
        <v>2</v>
      </c>
      <c r="H4" s="9">
        <f t="shared" ref="H4:AF4" ca="1" si="1">IF(H3="","",INDEX($I$10:$I$40,MATCH(H3,$K$10:$K$40,0),1))</f>
        <v>1</v>
      </c>
      <c r="I4" s="9">
        <f t="shared" ca="1" si="1"/>
        <v>1</v>
      </c>
      <c r="J4" s="9">
        <f t="shared" ca="1" si="1"/>
        <v>1</v>
      </c>
      <c r="K4" s="9">
        <f t="shared" ca="1" si="1"/>
        <v>1</v>
      </c>
      <c r="L4" s="9">
        <f t="shared" ca="1" si="1"/>
        <v>1</v>
      </c>
      <c r="M4" s="9">
        <f t="shared" ca="1" si="1"/>
        <v>1</v>
      </c>
      <c r="N4" s="9">
        <f t="shared" ca="1" si="1"/>
        <v>1</v>
      </c>
      <c r="O4" s="9">
        <f t="shared" ca="1" si="1"/>
        <v>1</v>
      </c>
      <c r="P4" s="9">
        <f t="shared" ca="1" si="1"/>
        <v>1</v>
      </c>
      <c r="Q4" s="9">
        <f t="shared" ca="1" si="1"/>
        <v>1</v>
      </c>
      <c r="R4" s="9">
        <f t="shared" ca="1" si="1"/>
        <v>1</v>
      </c>
      <c r="S4" s="9">
        <f t="shared" ca="1" si="1"/>
        <v>1</v>
      </c>
      <c r="T4" s="9">
        <f t="shared" ca="1" si="1"/>
        <v>1</v>
      </c>
      <c r="U4" s="9">
        <f t="shared" ca="1" si="1"/>
        <v>1</v>
      </c>
      <c r="V4" s="9">
        <f t="shared" ca="1" si="1"/>
        <v>1</v>
      </c>
      <c r="W4" s="9">
        <f t="shared" ca="1" si="1"/>
        <v>1</v>
      </c>
      <c r="X4" s="9">
        <f t="shared" ca="1" si="1"/>
        <v>1</v>
      </c>
      <c r="Y4" s="9" t="str">
        <f t="shared" ca="1" si="1"/>
        <v/>
      </c>
      <c r="Z4" s="9" t="str">
        <f t="shared" ca="1" si="1"/>
        <v/>
      </c>
      <c r="AA4" s="9" t="str">
        <f t="shared" ca="1" si="1"/>
        <v/>
      </c>
      <c r="AB4" s="9" t="str">
        <f t="shared" ca="1" si="1"/>
        <v/>
      </c>
      <c r="AC4" s="9" t="str">
        <f t="shared" ca="1" si="1"/>
        <v/>
      </c>
      <c r="AD4" s="9" t="str">
        <f t="shared" ca="1" si="1"/>
        <v/>
      </c>
      <c r="AE4" s="9" t="str">
        <f t="shared" ca="1" si="1"/>
        <v/>
      </c>
      <c r="AF4" s="9" t="str">
        <f t="shared" ca="1" si="1"/>
        <v/>
      </c>
    </row>
    <row r="7" spans="1:32">
      <c r="A7" s="24" t="s">
        <v>7</v>
      </c>
      <c r="B7" s="24"/>
      <c r="C7" s="24"/>
    </row>
    <row r="9" spans="1:32" s="10" customFormat="1">
      <c r="A9" s="16" t="s">
        <v>3</v>
      </c>
      <c r="C9" s="17" t="s">
        <v>4</v>
      </c>
      <c r="D9" s="17"/>
      <c r="E9" s="11" t="s">
        <v>3</v>
      </c>
      <c r="G9" s="12" t="s">
        <v>4</v>
      </c>
      <c r="I9" s="11" t="s">
        <v>3</v>
      </c>
      <c r="J9" s="10" t="s">
        <v>5</v>
      </c>
      <c r="K9" s="12" t="s">
        <v>4</v>
      </c>
    </row>
    <row r="10" spans="1:32">
      <c r="A10" s="1">
        <v>1</v>
      </c>
      <c r="C10" s="18">
        <v>32.375724697637132</v>
      </c>
      <c r="D10" s="18"/>
      <c r="E10" s="13">
        <v>1</v>
      </c>
      <c r="G10" s="14">
        <v>32.375724697637096</v>
      </c>
      <c r="I10">
        <v>1</v>
      </c>
      <c r="J10">
        <f t="shared" ref="J10:J26" si="2">MATCH(I10,E$10:E$31)+9</f>
        <v>10</v>
      </c>
      <c r="K10" s="15">
        <f t="shared" ref="K10:K26" ca="1" si="3">INDIRECT("D"&amp;J10,1)</f>
        <v>0</v>
      </c>
    </row>
    <row r="11" spans="1:32">
      <c r="A11" s="1">
        <v>2</v>
      </c>
      <c r="C11" s="18">
        <v>31.089340065529527</v>
      </c>
      <c r="D11" s="18"/>
      <c r="E11" s="13">
        <v>2</v>
      </c>
      <c r="G11" s="14">
        <v>31.089340065529498</v>
      </c>
      <c r="I11">
        <v>2</v>
      </c>
      <c r="J11">
        <f t="shared" si="2"/>
        <v>11</v>
      </c>
      <c r="K11" s="15">
        <f t="shared" ca="1" si="3"/>
        <v>0</v>
      </c>
    </row>
    <row r="12" spans="1:32">
      <c r="A12" s="1">
        <v>3</v>
      </c>
      <c r="C12" s="18">
        <v>25.380207085059933</v>
      </c>
      <c r="D12" s="18"/>
      <c r="E12" s="13">
        <v>3</v>
      </c>
      <c r="G12" s="14">
        <v>25.380207085059901</v>
      </c>
      <c r="I12">
        <v>3</v>
      </c>
      <c r="J12">
        <f t="shared" si="2"/>
        <v>12</v>
      </c>
      <c r="K12" s="15">
        <f t="shared" ca="1" si="3"/>
        <v>0</v>
      </c>
    </row>
    <row r="13" spans="1:32">
      <c r="A13" s="1">
        <v>4</v>
      </c>
      <c r="C13" s="18">
        <v>9.9772920362280111</v>
      </c>
      <c r="D13" s="18"/>
      <c r="E13" s="13">
        <v>4</v>
      </c>
      <c r="G13" s="14">
        <v>9.9772920362280093</v>
      </c>
      <c r="I13">
        <v>4</v>
      </c>
      <c r="J13">
        <f t="shared" si="2"/>
        <v>13</v>
      </c>
      <c r="K13" s="15">
        <f t="shared" ca="1" si="3"/>
        <v>0</v>
      </c>
    </row>
    <row r="14" spans="1:32">
      <c r="A14" s="1">
        <v>5</v>
      </c>
      <c r="C14" s="18">
        <v>17.919724665942809</v>
      </c>
      <c r="D14" s="18"/>
      <c r="E14" s="13">
        <v>5</v>
      </c>
      <c r="G14" s="14">
        <v>17.919724665942798</v>
      </c>
      <c r="I14">
        <v>5</v>
      </c>
      <c r="J14">
        <f t="shared" si="2"/>
        <v>14</v>
      </c>
      <c r="K14" s="15">
        <f t="shared" ca="1" si="3"/>
        <v>0</v>
      </c>
    </row>
    <row r="15" spans="1:32">
      <c r="A15" s="1">
        <v>6</v>
      </c>
      <c r="C15" s="18">
        <v>34.872439671747095</v>
      </c>
      <c r="D15" s="18"/>
      <c r="E15" s="13">
        <v>6</v>
      </c>
      <c r="G15" s="14">
        <v>34.872439671747102</v>
      </c>
      <c r="I15">
        <v>6</v>
      </c>
      <c r="J15">
        <f t="shared" si="2"/>
        <v>15</v>
      </c>
      <c r="K15" s="15">
        <f t="shared" ca="1" si="3"/>
        <v>0</v>
      </c>
    </row>
    <row r="16" spans="1:32">
      <c r="A16" s="1">
        <v>7</v>
      </c>
      <c r="C16" s="18">
        <v>18.784125465729765</v>
      </c>
      <c r="D16" s="18"/>
      <c r="E16" s="13">
        <v>7</v>
      </c>
      <c r="G16" s="14">
        <v>18.784125465729801</v>
      </c>
      <c r="I16">
        <v>7</v>
      </c>
      <c r="J16">
        <f t="shared" si="2"/>
        <v>16</v>
      </c>
      <c r="K16" s="15">
        <f t="shared" ca="1" si="3"/>
        <v>0</v>
      </c>
    </row>
    <row r="17" spans="1:11">
      <c r="A17" s="1">
        <v>8</v>
      </c>
      <c r="C17" s="18">
        <v>28.281710434345854</v>
      </c>
      <c r="D17" s="18"/>
      <c r="E17" s="13">
        <v>8</v>
      </c>
      <c r="G17" s="14">
        <v>28.2817104343459</v>
      </c>
      <c r="I17">
        <v>8</v>
      </c>
      <c r="J17">
        <f t="shared" si="2"/>
        <v>18</v>
      </c>
      <c r="K17" s="15">
        <f t="shared" ca="1" si="3"/>
        <v>0</v>
      </c>
    </row>
    <row r="18" spans="1:11">
      <c r="A18" s="1">
        <v>9</v>
      </c>
      <c r="C18" s="18">
        <v>0.61557750043566928</v>
      </c>
      <c r="D18" s="18"/>
      <c r="E18" s="13">
        <v>8</v>
      </c>
      <c r="G18" s="14">
        <v>30.7816104343459</v>
      </c>
      <c r="I18">
        <v>9</v>
      </c>
      <c r="J18">
        <f t="shared" si="2"/>
        <v>19</v>
      </c>
      <c r="K18" s="15">
        <f t="shared" ca="1" si="3"/>
        <v>0</v>
      </c>
    </row>
    <row r="19" spans="1:11">
      <c r="A19" s="1">
        <v>10</v>
      </c>
      <c r="C19" s="18">
        <v>30.946827706327031</v>
      </c>
      <c r="D19" s="18"/>
      <c r="E19" s="13">
        <v>9</v>
      </c>
      <c r="G19" s="14">
        <v>0.61557750043566895</v>
      </c>
      <c r="I19">
        <v>10</v>
      </c>
      <c r="J19">
        <f t="shared" si="2"/>
        <v>20</v>
      </c>
      <c r="K19" s="15">
        <f t="shared" ca="1" si="3"/>
        <v>0</v>
      </c>
    </row>
    <row r="20" spans="1:11">
      <c r="A20" s="1">
        <v>11</v>
      </c>
      <c r="C20" s="18">
        <v>19.973463944860498</v>
      </c>
      <c r="D20" s="18"/>
      <c r="E20" s="13">
        <v>10</v>
      </c>
      <c r="G20" s="14">
        <v>30.946827706326999</v>
      </c>
      <c r="I20">
        <v>11</v>
      </c>
      <c r="J20">
        <f t="shared" si="2"/>
        <v>21</v>
      </c>
      <c r="K20" s="15">
        <f t="shared" ca="1" si="3"/>
        <v>0</v>
      </c>
    </row>
    <row r="21" spans="1:11">
      <c r="A21" s="1">
        <v>12</v>
      </c>
      <c r="C21" s="18">
        <v>30.042395682229312</v>
      </c>
      <c r="D21" s="18"/>
      <c r="E21" s="13">
        <v>11</v>
      </c>
      <c r="G21" s="14">
        <v>19.973463944860502</v>
      </c>
      <c r="I21">
        <v>12</v>
      </c>
      <c r="J21">
        <f t="shared" si="2"/>
        <v>23</v>
      </c>
      <c r="K21" s="15">
        <f t="shared" ca="1" si="3"/>
        <v>0</v>
      </c>
    </row>
    <row r="22" spans="1:11">
      <c r="A22" s="1">
        <v>13</v>
      </c>
      <c r="C22" s="18">
        <v>13.222453272277992</v>
      </c>
      <c r="D22" s="18"/>
      <c r="E22" s="13">
        <v>12</v>
      </c>
      <c r="G22" s="14">
        <v>30.042395682229301</v>
      </c>
      <c r="I22">
        <v>13</v>
      </c>
      <c r="J22">
        <f t="shared" si="2"/>
        <v>25</v>
      </c>
      <c r="K22" s="15">
        <f t="shared" ca="1" si="3"/>
        <v>0</v>
      </c>
    </row>
    <row r="23" spans="1:11">
      <c r="A23" s="1">
        <v>14</v>
      </c>
      <c r="C23" s="18">
        <v>13.88834091133171</v>
      </c>
      <c r="D23" s="18"/>
      <c r="E23" s="13">
        <v>12</v>
      </c>
      <c r="G23" s="14">
        <v>35.075934459051702</v>
      </c>
      <c r="I23">
        <v>14</v>
      </c>
      <c r="J23">
        <f t="shared" si="2"/>
        <v>27</v>
      </c>
      <c r="K23" s="15">
        <f t="shared" ca="1" si="3"/>
        <v>0</v>
      </c>
    </row>
    <row r="24" spans="1:11">
      <c r="A24" s="1">
        <v>15</v>
      </c>
      <c r="C24" s="18">
        <v>43.068437171254878</v>
      </c>
      <c r="D24" s="18"/>
      <c r="E24" s="13">
        <v>13</v>
      </c>
      <c r="G24" s="14">
        <v>13.222453272278001</v>
      </c>
      <c r="I24">
        <v>15</v>
      </c>
      <c r="J24">
        <f t="shared" si="2"/>
        <v>28</v>
      </c>
      <c r="K24" s="15">
        <f t="shared" ca="1" si="3"/>
        <v>0</v>
      </c>
    </row>
    <row r="25" spans="1:11">
      <c r="A25" s="1">
        <v>16</v>
      </c>
      <c r="C25" s="18">
        <v>14.074922091156141</v>
      </c>
      <c r="D25" s="18"/>
      <c r="E25" s="13">
        <v>13</v>
      </c>
      <c r="G25" s="14">
        <v>27.727110338706499</v>
      </c>
      <c r="I25">
        <v>16</v>
      </c>
      <c r="J25">
        <f t="shared" si="2"/>
        <v>29</v>
      </c>
      <c r="K25" s="15">
        <f t="shared" ca="1" si="3"/>
        <v>0</v>
      </c>
    </row>
    <row r="26" spans="1:11">
      <c r="A26" s="1">
        <v>17</v>
      </c>
      <c r="C26" s="18">
        <v>33.457193513608985</v>
      </c>
      <c r="D26" s="18"/>
      <c r="E26" s="13">
        <v>14</v>
      </c>
      <c r="G26" s="14">
        <v>13.888340911331699</v>
      </c>
      <c r="I26">
        <v>17</v>
      </c>
      <c r="J26">
        <f t="shared" si="2"/>
        <v>31</v>
      </c>
      <c r="K26" s="15">
        <f t="shared" ca="1" si="3"/>
        <v>0</v>
      </c>
    </row>
    <row r="27" spans="1:11">
      <c r="A27" s="1"/>
      <c r="C27" s="18" t="s">
        <v>6</v>
      </c>
      <c r="D27" s="18"/>
      <c r="E27" s="13">
        <v>14</v>
      </c>
      <c r="G27" s="14">
        <v>13.888340911331699</v>
      </c>
    </row>
    <row r="28" spans="1:11">
      <c r="A28" s="19"/>
      <c r="B28" s="20"/>
      <c r="C28" s="21" t="s">
        <v>6</v>
      </c>
      <c r="D28" s="21"/>
      <c r="E28" s="13">
        <v>15</v>
      </c>
      <c r="G28" s="14">
        <v>43.068437171254899</v>
      </c>
    </row>
    <row r="29" spans="1:11">
      <c r="A29" s="19"/>
      <c r="B29" s="20"/>
      <c r="C29" s="21" t="s">
        <v>6</v>
      </c>
      <c r="D29" s="21"/>
      <c r="E29" s="13">
        <v>16</v>
      </c>
      <c r="G29" s="14">
        <v>14.0749220911561</v>
      </c>
    </row>
    <row r="30" spans="1:11">
      <c r="A30" s="16"/>
      <c r="B30" s="10"/>
      <c r="C30" s="22" t="s">
        <v>6</v>
      </c>
      <c r="D30" s="21"/>
      <c r="E30" s="13">
        <v>17</v>
      </c>
      <c r="G30" s="14">
        <v>33.457193513608999</v>
      </c>
    </row>
    <row r="31" spans="1:11">
      <c r="A31" s="23">
        <v>12</v>
      </c>
      <c r="C31" s="21">
        <v>35.07593445905168</v>
      </c>
      <c r="D31" s="21"/>
      <c r="E31" s="13">
        <v>17</v>
      </c>
      <c r="G31" s="14">
        <v>32.638168788334298</v>
      </c>
    </row>
    <row r="32" spans="1:11">
      <c r="A32" s="23">
        <v>13</v>
      </c>
      <c r="C32" s="21">
        <v>27.727110338706499</v>
      </c>
      <c r="D32" s="21"/>
    </row>
    <row r="33" spans="1:4">
      <c r="A33" s="23">
        <v>17</v>
      </c>
      <c r="C33" s="18">
        <v>32.638168788334262</v>
      </c>
      <c r="D33" s="18"/>
    </row>
    <row r="34" spans="1:4">
      <c r="A34" s="23">
        <v>8</v>
      </c>
      <c r="C34" s="18">
        <v>30.781610434345861</v>
      </c>
      <c r="D34" s="18"/>
    </row>
    <row r="35" spans="1:4">
      <c r="A35" s="23">
        <v>14</v>
      </c>
      <c r="C35" s="18">
        <v>13.88834091133171</v>
      </c>
      <c r="D35" s="18"/>
    </row>
  </sheetData>
  <conditionalFormatting sqref="A31:A35">
    <cfRule type="expression" dxfId="3" priority="4">
      <formula>$AA32=0</formula>
    </cfRule>
  </conditionalFormatting>
  <conditionalFormatting sqref="A31:A35">
    <cfRule type="expression" dxfId="2" priority="1">
      <formula>AND($AI32&gt;=$AI$21,$AC32&gt;=$AC$21,$Z32=$AA32)</formula>
    </cfRule>
    <cfRule type="expression" dxfId="1" priority="2">
      <formula>$Z32=$AA32</formula>
    </cfRule>
    <cfRule type="expression" dxfId="0" priority="3">
      <formula>AND($AI32&gt;=$AI$21,$AC32&gt;=$AC$21)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</TotalTime>
  <Application>LibreOffice/6.0.1.1$Windows_x86 LibreOffice_project/60bfb1526849283ce2491346ed2aa51c465abfe6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pc-bureau</dc:creator>
  <dc:description/>
  <cp:lastModifiedBy>pc-bureau</cp:lastModifiedBy>
  <cp:revision>5</cp:revision>
  <dcterms:created xsi:type="dcterms:W3CDTF">2018-02-17T10:40:39Z</dcterms:created>
  <dcterms:modified xsi:type="dcterms:W3CDTF">2018-02-18T19:22:05Z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