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Rudy\Documents\"/>
    </mc:Choice>
  </mc:AlternateContent>
  <bookViews>
    <workbookView xWindow="0" yWindow="0" windowWidth="21600" windowHeight="10070"/>
  </bookViews>
  <sheets>
    <sheet name="Feuil1" sheetId="1" r:id="rId1"/>
    <sheet name="Feuil2" sheetId="2" r:id="rId2"/>
  </sheets>
  <definedNames>
    <definedName name="plage">OFFSET(Feuil1!$E$4,,ROW()-4,7,)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5" i="1" l="1" a="1"/>
  <c r="Q5" i="1" s="1"/>
  <c r="Q6" i="1" a="1"/>
  <c r="Q6" i="1"/>
  <c r="Q7" i="1" a="1"/>
  <c r="Q7" i="1" s="1"/>
  <c r="Q8" i="1" a="1"/>
  <c r="Q8" i="1"/>
  <c r="Q9" i="1" a="1"/>
  <c r="Q9" i="1" s="1"/>
  <c r="Q10" i="1" a="1"/>
  <c r="Q10" i="1" s="1"/>
  <c r="Q4" i="1" a="1"/>
  <c r="Q4" i="1" s="1"/>
  <c r="O5" i="1" l="1" a="1"/>
  <c r="O5" i="1" s="1"/>
  <c r="O6" i="1" a="1"/>
  <c r="O6" i="1" s="1"/>
  <c r="O7" i="1" a="1"/>
  <c r="O7" i="1" s="1"/>
  <c r="O8" i="1" a="1"/>
  <c r="O8" i="1" s="1"/>
  <c r="O9" i="1" a="1"/>
  <c r="O9" i="1" s="1"/>
  <c r="K10" i="1"/>
  <c r="N10" i="1" s="1" a="1"/>
  <c r="N10" i="1" s="1"/>
  <c r="O4" i="1" a="1"/>
  <c r="O4" i="1" s="1"/>
  <c r="N4" i="1" a="1"/>
  <c r="N4" i="1" s="1"/>
  <c r="N5" i="1" a="1"/>
  <c r="N5" i="1" s="1"/>
  <c r="P5" i="1" s="1"/>
  <c r="N6" i="1" a="1"/>
  <c r="N6" i="1" s="1"/>
  <c r="N7" i="1" a="1"/>
  <c r="N7" i="1" s="1"/>
  <c r="N8" i="1" a="1"/>
  <c r="N8" i="1" s="1"/>
  <c r="N9" i="1" a="1"/>
  <c r="N9" i="1" s="1"/>
  <c r="K10" i="2"/>
  <c r="M10" i="2" s="1" a="1"/>
  <c r="M10" i="2" s="1"/>
  <c r="O9" i="2"/>
  <c r="P9" i="2" s="1"/>
  <c r="M9" i="2" a="1"/>
  <c r="M9" i="2"/>
  <c r="O8" i="2"/>
  <c r="P8" i="2" s="1"/>
  <c r="M8" i="2" a="1"/>
  <c r="M8" i="2" s="1"/>
  <c r="O7" i="2"/>
  <c r="P7" i="2" s="1"/>
  <c r="M7" i="2" a="1"/>
  <c r="M7" i="2"/>
  <c r="O6" i="2"/>
  <c r="P6" i="2" s="1"/>
  <c r="M6" i="2" a="1"/>
  <c r="M6" i="2" s="1"/>
  <c r="O5" i="2"/>
  <c r="P5" i="2" s="1"/>
  <c r="M5" i="2" a="1"/>
  <c r="M5" i="2"/>
  <c r="U4" i="2"/>
  <c r="T4" i="2"/>
  <c r="S4" i="2"/>
  <c r="O4" i="2"/>
  <c r="P4" i="2" s="1"/>
  <c r="M4" i="2" a="1"/>
  <c r="M4" i="2"/>
  <c r="M5" i="1" a="1"/>
  <c r="M5" i="1" s="1"/>
  <c r="M6" i="1" a="1"/>
  <c r="M6" i="1"/>
  <c r="M7" i="1" a="1"/>
  <c r="M7" i="1" s="1"/>
  <c r="M8" i="1" a="1"/>
  <c r="M8" i="1"/>
  <c r="M9" i="1" a="1"/>
  <c r="M9" i="1" s="1"/>
  <c r="M4" i="1" a="1"/>
  <c r="M4" i="1"/>
  <c r="P6" i="1" l="1"/>
  <c r="P8" i="1"/>
  <c r="P9" i="1"/>
  <c r="P4" i="1"/>
  <c r="P7" i="1"/>
  <c r="O10" i="2"/>
  <c r="P10" i="2" s="1"/>
  <c r="O10" i="1" a="1"/>
  <c r="O10" i="1" s="1"/>
  <c r="P10" i="1" s="1"/>
  <c r="M10" i="1" a="1"/>
  <c r="M10" i="1" s="1"/>
</calcChain>
</file>

<file path=xl/sharedStrings.xml><?xml version="1.0" encoding="utf-8"?>
<sst xmlns="http://schemas.openxmlformats.org/spreadsheetml/2006/main" count="70" uniqueCount="17">
  <si>
    <t>NOMS PRENOMS</t>
  </si>
  <si>
    <t>N°</t>
  </si>
  <si>
    <t>V</t>
  </si>
  <si>
    <t>TD</t>
  </si>
  <si>
    <t>TR</t>
  </si>
  <si>
    <t>PL</t>
  </si>
  <si>
    <t>LUC</t>
  </si>
  <si>
    <t>PAUL</t>
  </si>
  <si>
    <t>PIERRE</t>
  </si>
  <si>
    <t>JACQUES</t>
  </si>
  <si>
    <t>JEAN</t>
  </si>
  <si>
    <t>ANDRE</t>
  </si>
  <si>
    <t>BENOIT</t>
  </si>
  <si>
    <t>INDICE
TD-TR</t>
  </si>
  <si>
    <t>V3</t>
  </si>
  <si>
    <t>V4</t>
  </si>
  <si>
    <t>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</si>
</sst>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10"/>
  <sheetViews>
    <sheetView tabSelected="1" workbookViewId="0">
      <selection activeCell="H16" sqref="H16"/>
    </sheetView>
  </sheetViews>
  <sheetFormatPr baseColWidth="10" defaultRowHeight="14.5" x14ac:dyDescent="0.35"/>
  <cols>
    <col min="2" max="2" width="23.1796875" style="1" customWidth="1"/>
    <col min="3" max="3" width="4.1796875" style="1" customWidth="1"/>
    <col min="4" max="4" width="0.81640625" customWidth="1"/>
    <col min="5" max="11" width="7.453125" customWidth="1"/>
    <col min="12" max="12" width="3.453125" customWidth="1"/>
    <col min="13" max="13" width="7.453125" customWidth="1"/>
    <col min="14" max="14" width="8.453125" customWidth="1"/>
    <col min="15" max="15" width="8.26953125" customWidth="1"/>
    <col min="16" max="16" width="8.81640625" customWidth="1"/>
  </cols>
  <sheetData>
    <row r="3" spans="2:17" ht="28.5" customHeight="1" x14ac:dyDescent="0.35">
      <c r="B3" s="2" t="s">
        <v>0</v>
      </c>
      <c r="C3" s="2" t="s">
        <v>1</v>
      </c>
      <c r="D3" s="3"/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M3" s="2" t="s">
        <v>2</v>
      </c>
      <c r="N3" s="2" t="s">
        <v>3</v>
      </c>
      <c r="O3" s="2" t="s">
        <v>4</v>
      </c>
      <c r="P3" s="5" t="s">
        <v>13</v>
      </c>
      <c r="Q3" s="4" t="s">
        <v>5</v>
      </c>
    </row>
    <row r="4" spans="2:17" ht="26.15" customHeight="1" x14ac:dyDescent="0.35">
      <c r="B4" s="2" t="s">
        <v>6</v>
      </c>
      <c r="C4" s="2">
        <v>1</v>
      </c>
      <c r="D4" s="3"/>
      <c r="E4" s="6"/>
      <c r="F4" s="7" t="s">
        <v>2</v>
      </c>
      <c r="G4" s="7" t="s">
        <v>2</v>
      </c>
      <c r="H4" s="7" t="s">
        <v>2</v>
      </c>
      <c r="I4" s="7" t="s">
        <v>2</v>
      </c>
      <c r="J4" s="7" t="s">
        <v>16</v>
      </c>
      <c r="K4" s="7">
        <v>3</v>
      </c>
      <c r="M4" s="7">
        <f t="array" ref="M4">SUM(LEN(E4:K4)-LEN(SUBSTITUTE(E4:K4,"V","")))</f>
        <v>5</v>
      </c>
      <c r="N4" s="7">
        <f t="array" ref="N4">SUMPRODUCT((E4:K4="V")*5)+SUM(IF(ISNUMBER(RIGHT(E4:K4,1)*1),RIGHT(E4:K4,1)*1))</f>
        <v>25</v>
      </c>
      <c r="O4" s="7">
        <f t="array" aca="1" ref="O4" ca="1">SUMPRODUCT((plage="V")*5)+SUM(IF(ISNUMBER(RIGHT(plage,1)*1),RIGHT(plage,1)*1))</f>
        <v>22</v>
      </c>
      <c r="P4" s="7">
        <f t="shared" ref="P4:P10" ca="1" si="0">N4-O4</f>
        <v>3</v>
      </c>
      <c r="Q4" s="9">
        <f t="array" ref="Q4">MATCH(M$4:M$10+N$4:N$10/1000,LARGE(M$4:M$10+N$4:N$10/1000,ROW($1:$7)),0)</f>
        <v>1</v>
      </c>
    </row>
    <row r="5" spans="2:17" ht="26.15" customHeight="1" x14ac:dyDescent="0.35">
      <c r="B5" s="2" t="s">
        <v>7</v>
      </c>
      <c r="C5" s="2">
        <v>2</v>
      </c>
      <c r="D5" s="3"/>
      <c r="E5" s="7">
        <v>2</v>
      </c>
      <c r="F5" s="6"/>
      <c r="G5" s="7" t="s">
        <v>15</v>
      </c>
      <c r="H5" s="7" t="s">
        <v>2</v>
      </c>
      <c r="I5" s="7" t="s">
        <v>2</v>
      </c>
      <c r="J5" s="7" t="s">
        <v>14</v>
      </c>
      <c r="K5" s="7">
        <v>1</v>
      </c>
      <c r="M5" s="7">
        <f t="array" ref="M5">SUM(LEN(E5:K5)-LEN(SUBSTITUTE(E5:K5,"V","")))</f>
        <v>4</v>
      </c>
      <c r="N5" s="7">
        <f t="array" ref="N5">SUMPRODUCT((E5:K5="V")*5)+SUM(IF(ISNUMBER(RIGHT(E5:K5,1)*1),RIGHT(E5:K5,1)*1))</f>
        <v>20</v>
      </c>
      <c r="O5" s="7">
        <f t="array" aca="1" ref="O5" ca="1">SUMPRODUCT((plage="V")*5)+SUM(IF(ISNUMBER(RIGHT(plage,1)*1),RIGHT(plage,1)*1))</f>
        <v>19</v>
      </c>
      <c r="P5" s="7">
        <f t="shared" ca="1" si="0"/>
        <v>1</v>
      </c>
      <c r="Q5" s="9">
        <f t="array" ref="Q5">MATCH(M$4:M$10+N$4:N$10/1000,LARGE(M$4:M$10+N$4:N$10/1000,ROW($1:$7)),0)</f>
        <v>1</v>
      </c>
    </row>
    <row r="6" spans="2:17" ht="26.15" customHeight="1" x14ac:dyDescent="0.35">
      <c r="B6" s="2" t="s">
        <v>8</v>
      </c>
      <c r="C6" s="2">
        <v>3</v>
      </c>
      <c r="D6" s="3"/>
      <c r="E6" s="7">
        <v>3</v>
      </c>
      <c r="F6" s="7">
        <v>3</v>
      </c>
      <c r="G6" s="6"/>
      <c r="H6" s="7" t="s">
        <v>2</v>
      </c>
      <c r="I6" s="7">
        <v>4</v>
      </c>
      <c r="J6" s="7" t="s">
        <v>14</v>
      </c>
      <c r="K6" s="7" t="s">
        <v>2</v>
      </c>
      <c r="M6" s="7">
        <f t="array" ref="M6">SUM(LEN(E6:K6)-LEN(SUBSTITUTE(E6:K6,"V","")))</f>
        <v>3</v>
      </c>
      <c r="N6" s="7">
        <f t="array" ref="N6">SUMPRODUCT((E6:K6="V")*5)+SUM(IF(ISNUMBER(RIGHT(E6:K6,1)*1),RIGHT(E6:K6,1)*1))</f>
        <v>23</v>
      </c>
      <c r="O6" s="7">
        <f t="array" aca="1" ref="O6" ca="1">SUMPRODUCT((plage="V")*5)+SUM(IF(ISNUMBER(RIGHT(plage,1)*1),RIGHT(plage,1)*1))</f>
        <v>20</v>
      </c>
      <c r="P6" s="7">
        <f t="shared" ca="1" si="0"/>
        <v>3</v>
      </c>
      <c r="Q6" s="9">
        <f t="array" ref="Q6">MATCH(M$4:M$10+N$4:N$10/1000,LARGE(M$4:M$10+N$4:N$10/1000,ROW($1:$7)),0)</f>
        <v>1</v>
      </c>
    </row>
    <row r="7" spans="2:17" ht="26.15" customHeight="1" x14ac:dyDescent="0.35">
      <c r="B7" s="2" t="s">
        <v>9</v>
      </c>
      <c r="C7" s="2">
        <v>4</v>
      </c>
      <c r="D7" s="3"/>
      <c r="E7" s="7">
        <v>4</v>
      </c>
      <c r="F7" s="7">
        <v>3</v>
      </c>
      <c r="G7" s="7">
        <v>2</v>
      </c>
      <c r="H7" s="6"/>
      <c r="I7" s="7" t="s">
        <v>2</v>
      </c>
      <c r="J7" s="7">
        <v>3</v>
      </c>
      <c r="K7" s="7" t="s">
        <v>2</v>
      </c>
      <c r="M7" s="7">
        <f t="array" ref="M7">SUM(LEN(E7:K7)-LEN(SUBSTITUTE(E7:K7,"V","")))</f>
        <v>2</v>
      </c>
      <c r="N7" s="7">
        <f t="array" ref="N7">SUMPRODUCT((E7:K7="V")*5)+SUM(IF(ISNUMBER(RIGHT(E7:K7,1)*1),RIGHT(E7:K7,1)*1))</f>
        <v>22</v>
      </c>
      <c r="O7" s="7">
        <f t="array" aca="1" ref="O7" ca="1">SUMPRODUCT((plage="V")*5)+SUM(IF(ISNUMBER(RIGHT(plage,1)*1),RIGHT(plage,1)*1))</f>
        <v>27</v>
      </c>
      <c r="P7" s="7">
        <f t="shared" ca="1" si="0"/>
        <v>-5</v>
      </c>
      <c r="Q7" s="9">
        <f t="array" ref="Q7">MATCH(M$4:M$10+N$4:N$10/1000,LARGE(M$4:M$10+N$4:N$10/1000,ROW($1:$7)),0)</f>
        <v>1</v>
      </c>
    </row>
    <row r="8" spans="2:17" ht="26.15" customHeight="1" x14ac:dyDescent="0.35">
      <c r="B8" s="2" t="s">
        <v>10</v>
      </c>
      <c r="C8" s="2">
        <v>5</v>
      </c>
      <c r="D8" s="3"/>
      <c r="E8" s="7">
        <v>4</v>
      </c>
      <c r="F8" s="7">
        <v>4</v>
      </c>
      <c r="G8" s="7" t="s">
        <v>2</v>
      </c>
      <c r="H8" s="7">
        <v>4</v>
      </c>
      <c r="I8" s="6"/>
      <c r="J8" s="7" t="s">
        <v>2</v>
      </c>
      <c r="K8" s="7" t="s">
        <v>2</v>
      </c>
      <c r="M8" s="7">
        <f t="array" ref="M8">SUM(LEN(E8:K8)-LEN(SUBSTITUTE(E8:K8,"V","")))</f>
        <v>3</v>
      </c>
      <c r="N8" s="7">
        <f t="array" ref="N8">SUMPRODUCT((E8:K8="V")*5)+SUM(IF(ISNUMBER(RIGHT(E8:K8,1)*1),RIGHT(E8:K8,1)*1))</f>
        <v>27</v>
      </c>
      <c r="O8" s="7">
        <f t="array" aca="1" ref="O8" ca="1">SUMPRODUCT((plage="V")*5)+SUM(IF(ISNUMBER(RIGHT(plage,1)*1),RIGHT(plage,1)*1))</f>
        <v>24</v>
      </c>
      <c r="P8" s="7">
        <f t="shared" ca="1" si="0"/>
        <v>3</v>
      </c>
      <c r="Q8" s="9">
        <f t="array" ref="Q8">MATCH(M$4:M$10+N$4:N$10/1000,LARGE(M$4:M$10+N$4:N$10/1000,ROW($1:$7)),0)</f>
        <v>1</v>
      </c>
    </row>
    <row r="9" spans="2:17" ht="26.15" customHeight="1" x14ac:dyDescent="0.35">
      <c r="B9" s="2" t="s">
        <v>11</v>
      </c>
      <c r="C9" s="2">
        <v>6</v>
      </c>
      <c r="D9" s="3"/>
      <c r="E9" s="7">
        <v>4</v>
      </c>
      <c r="F9" s="7">
        <v>1</v>
      </c>
      <c r="G9" s="7">
        <v>2</v>
      </c>
      <c r="H9" s="7" t="s">
        <v>2</v>
      </c>
      <c r="I9" s="7">
        <v>4</v>
      </c>
      <c r="J9" s="6"/>
      <c r="K9" s="7" t="s">
        <v>2</v>
      </c>
      <c r="M9" s="7">
        <f t="array" ref="M9">SUM(LEN(E9:K9)-LEN(SUBSTITUTE(E9:K9,"V","")))</f>
        <v>2</v>
      </c>
      <c r="N9" s="7">
        <f t="array" ref="N9">SUMPRODUCT((E9:K9="V")*5)+SUM(IF(ISNUMBER(RIGHT(E9:K9,1)*1),RIGHT(E9:K9,1)*1))</f>
        <v>21</v>
      </c>
      <c r="O9" s="7">
        <f t="array" aca="1" ref="O9" ca="1">SUMPRODUCT((plage="V")*5)+SUM(IF(ISNUMBER(RIGHT(plage,1)*1),RIGHT(plage,1)*1))</f>
        <v>16</v>
      </c>
      <c r="P9" s="7">
        <f t="shared" ca="1" si="0"/>
        <v>5</v>
      </c>
      <c r="Q9" s="9">
        <f t="array" ref="Q9">MATCH(M$4:M$10+N$4:N$10/1000,LARGE(M$4:M$10+N$4:N$10/1000,ROW($1:$7)),0)</f>
        <v>1</v>
      </c>
    </row>
    <row r="10" spans="2:17" ht="26.15" customHeight="1" x14ac:dyDescent="0.35">
      <c r="B10" s="2" t="s">
        <v>12</v>
      </c>
      <c r="C10" s="2">
        <v>7</v>
      </c>
      <c r="D10" s="3"/>
      <c r="E10" s="7" t="s">
        <v>2</v>
      </c>
      <c r="F10" s="7" t="s">
        <v>14</v>
      </c>
      <c r="G10" s="7">
        <v>2</v>
      </c>
      <c r="H10" s="7">
        <v>3</v>
      </c>
      <c r="I10" s="7">
        <v>1</v>
      </c>
      <c r="J10" s="7">
        <v>0</v>
      </c>
      <c r="K10" s="6">
        <f>COUNTIF(A2:A10,"clous")</f>
        <v>0</v>
      </c>
      <c r="M10" s="7">
        <f t="array" ref="M10">SUM(LEN(E10:K10)-LEN(SUBSTITUTE(E10:K10,"V","")))</f>
        <v>2</v>
      </c>
      <c r="N10" s="7">
        <f t="array" ref="N10">SUMPRODUCT((E10:K10="V")*5)+SUM(IF(ISNUMBER(RIGHT(E10:K10,1)*1),RIGHT(E10:K10,1)*1))</f>
        <v>14</v>
      </c>
      <c r="O10" s="7">
        <f t="array" aca="1" ref="O10" ca="1">SUMPRODUCT((plage="V")*5)+SUM(IF(ISNUMBER(RIGHT(plage,1)*1),RIGHT(plage,1)*1))</f>
        <v>24</v>
      </c>
      <c r="P10" s="7">
        <f t="shared" ca="1" si="0"/>
        <v>-10</v>
      </c>
      <c r="Q10" s="9">
        <f t="array" ref="Q10">MATCH(M$4:M$10+N$4:N$10/1000,LARGE(M$4:M$10+N$4:N$10/1000,ROW($1:$7)),0)</f>
        <v>1</v>
      </c>
    </row>
  </sheetData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12"/>
  <sheetViews>
    <sheetView workbookViewId="0">
      <selection activeCell="B16" sqref="B16"/>
    </sheetView>
  </sheetViews>
  <sheetFormatPr baseColWidth="10" defaultRowHeight="14.5" x14ac:dyDescent="0.35"/>
  <cols>
    <col min="2" max="2" width="23.1796875" style="1" customWidth="1"/>
    <col min="3" max="3" width="4.1796875" style="1" customWidth="1"/>
    <col min="4" max="4" width="0.81640625" customWidth="1"/>
    <col min="5" max="11" width="7.54296875" customWidth="1"/>
    <col min="12" max="12" width="3.54296875" customWidth="1"/>
    <col min="13" max="13" width="7.453125" customWidth="1"/>
    <col min="14" max="14" width="8.453125" customWidth="1"/>
    <col min="15" max="15" width="8.26953125" customWidth="1"/>
    <col min="16" max="16" width="8.81640625" customWidth="1"/>
  </cols>
  <sheetData>
    <row r="3" spans="2:21" ht="28.5" customHeight="1" x14ac:dyDescent="0.35">
      <c r="B3" s="2" t="s">
        <v>0</v>
      </c>
      <c r="C3" s="2" t="s">
        <v>1</v>
      </c>
      <c r="D3" s="3"/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M3" s="2" t="s">
        <v>2</v>
      </c>
      <c r="N3" s="2" t="s">
        <v>3</v>
      </c>
      <c r="O3" s="2" t="s">
        <v>4</v>
      </c>
      <c r="P3" s="5" t="s">
        <v>13</v>
      </c>
      <c r="Q3" s="4" t="s">
        <v>5</v>
      </c>
    </row>
    <row r="4" spans="2:21" ht="26.15" customHeight="1" x14ac:dyDescent="0.35">
      <c r="B4" s="2" t="s">
        <v>6</v>
      </c>
      <c r="C4" s="2">
        <v>1</v>
      </c>
      <c r="D4" s="3"/>
      <c r="E4" s="6"/>
      <c r="F4" s="7" t="s">
        <v>2</v>
      </c>
      <c r="G4" s="7" t="s">
        <v>2</v>
      </c>
      <c r="H4" s="7" t="s">
        <v>2</v>
      </c>
      <c r="I4" s="7" t="s">
        <v>2</v>
      </c>
      <c r="J4" s="7" t="s">
        <v>14</v>
      </c>
      <c r="K4" s="7">
        <v>3</v>
      </c>
      <c r="M4" s="7">
        <f t="array" ref="M4">SUM(LEN(E4:K4)-LEN(SUBSTITUTE(E4:K4,"V","")))</f>
        <v>5</v>
      </c>
      <c r="N4" s="7"/>
      <c r="O4" s="7">
        <f ca="1">SUMIF(OFFSET($E4,,ROW()-4,COUNTA(E4:K4)),"&lt;&gt;V*",OFFSET($E$4,,ROW()-4,COUNTA(E4:K4)))</f>
        <v>13</v>
      </c>
      <c r="P4" s="7">
        <f ca="1">N4-O4</f>
        <v>-13</v>
      </c>
      <c r="Q4" s="3"/>
      <c r="S4" t="e">
        <f>INDEX(E4:K4,MATCH(MAX(COUNTIF(E4:K4,E4:K4)),COUNTIF(E4:K4,E4:K4),0))</f>
        <v>#N/A</v>
      </c>
      <c r="T4">
        <f>MATCH("*",E4:K4,0)</f>
        <v>2</v>
      </c>
      <c r="U4">
        <f>SUMPRODUCT((E4:K4="V")*5)</f>
        <v>20</v>
      </c>
    </row>
    <row r="5" spans="2:21" ht="26.15" customHeight="1" x14ac:dyDescent="0.35">
      <c r="B5" s="2" t="s">
        <v>7</v>
      </c>
      <c r="C5" s="2">
        <v>2</v>
      </c>
      <c r="D5" s="3"/>
      <c r="E5" s="7">
        <v>2</v>
      </c>
      <c r="F5" s="6"/>
      <c r="G5" s="7" t="s">
        <v>15</v>
      </c>
      <c r="H5" s="7" t="s">
        <v>2</v>
      </c>
      <c r="I5" s="7" t="s">
        <v>2</v>
      </c>
      <c r="J5" s="7" t="s">
        <v>14</v>
      </c>
      <c r="K5" s="7">
        <v>1</v>
      </c>
      <c r="M5" s="7">
        <f t="array" ref="M5">SUM(LEN(E5:K5)-LEN(SUBSTITUTE(E5:K5,"V","")))</f>
        <v>4</v>
      </c>
      <c r="N5" s="7"/>
      <c r="O5" s="7">
        <f t="shared" ref="O5:O10" ca="1" si="0">SUMIF(OFFSET($E5,,ROW()-4,COUNTA(E5:K5)),"&lt;&gt;V*",OFFSET($E$4,,ROW()-4,COUNTA(E5:K5)))</f>
        <v>8</v>
      </c>
      <c r="P5" s="7">
        <f t="shared" ref="P5:P10" ca="1" si="1">N5-O5</f>
        <v>-8</v>
      </c>
      <c r="Q5" s="3"/>
    </row>
    <row r="6" spans="2:21" ht="26.15" customHeight="1" x14ac:dyDescent="0.35">
      <c r="B6" s="2" t="s">
        <v>8</v>
      </c>
      <c r="C6" s="2">
        <v>3</v>
      </c>
      <c r="D6" s="3"/>
      <c r="E6" s="7">
        <v>3</v>
      </c>
      <c r="F6" s="7">
        <v>3</v>
      </c>
      <c r="G6" s="6"/>
      <c r="H6" s="7" t="s">
        <v>2</v>
      </c>
      <c r="I6" s="7">
        <v>4</v>
      </c>
      <c r="J6" s="7" t="s">
        <v>14</v>
      </c>
      <c r="K6" s="7" t="s">
        <v>2</v>
      </c>
      <c r="M6" s="7">
        <f t="array" ref="M6">SUM(LEN(E6:K6)-LEN(SUBSTITUTE(E6:K6,"V","")))</f>
        <v>3</v>
      </c>
      <c r="N6" s="7"/>
      <c r="O6" s="7">
        <f t="shared" ca="1" si="0"/>
        <v>4</v>
      </c>
      <c r="P6" s="7">
        <f t="shared" ca="1" si="1"/>
        <v>-4</v>
      </c>
      <c r="Q6" s="3"/>
    </row>
    <row r="7" spans="2:21" ht="26.15" customHeight="1" x14ac:dyDescent="0.35">
      <c r="B7" s="2" t="s">
        <v>9</v>
      </c>
      <c r="C7" s="2">
        <v>4</v>
      </c>
      <c r="D7" s="3"/>
      <c r="E7" s="7">
        <v>4</v>
      </c>
      <c r="F7" s="7">
        <v>3</v>
      </c>
      <c r="G7" s="7">
        <v>2</v>
      </c>
      <c r="H7" s="6"/>
      <c r="I7" s="7" t="s">
        <v>2</v>
      </c>
      <c r="J7" s="7">
        <v>3</v>
      </c>
      <c r="K7" s="7" t="s">
        <v>2</v>
      </c>
      <c r="M7" s="7">
        <f t="array" ref="M7">SUM(LEN(E7:K7)-LEN(SUBSTITUTE(E7:K7,"V","")))</f>
        <v>2</v>
      </c>
      <c r="N7" s="7"/>
      <c r="O7" s="7">
        <f t="shared" ca="1" si="0"/>
        <v>2</v>
      </c>
      <c r="P7" s="7">
        <f t="shared" ca="1" si="1"/>
        <v>-2</v>
      </c>
      <c r="Q7" s="3"/>
    </row>
    <row r="8" spans="2:21" ht="26.15" customHeight="1" x14ac:dyDescent="0.35">
      <c r="B8" s="2" t="s">
        <v>10</v>
      </c>
      <c r="C8" s="2">
        <v>5</v>
      </c>
      <c r="D8" s="3"/>
      <c r="E8" s="7">
        <v>0</v>
      </c>
      <c r="F8" s="7">
        <v>2</v>
      </c>
      <c r="G8" s="7" t="s">
        <v>2</v>
      </c>
      <c r="H8" s="7">
        <v>2</v>
      </c>
      <c r="I8" s="6"/>
      <c r="J8" s="7" t="s">
        <v>2</v>
      </c>
      <c r="K8" s="7" t="s">
        <v>2</v>
      </c>
      <c r="M8" s="7">
        <f t="array" ref="M8">SUM(LEN(E8:K8)-LEN(SUBSTITUTE(E8:K8,"V","")))</f>
        <v>3</v>
      </c>
      <c r="N8" s="7"/>
      <c r="O8" s="7">
        <f t="shared" ca="1" si="0"/>
        <v>8</v>
      </c>
      <c r="P8" s="7">
        <f t="shared" ca="1" si="1"/>
        <v>-8</v>
      </c>
      <c r="Q8" s="3"/>
    </row>
    <row r="9" spans="2:21" ht="26.15" customHeight="1" x14ac:dyDescent="0.35">
      <c r="B9" s="2" t="s">
        <v>11</v>
      </c>
      <c r="C9" s="2">
        <v>6</v>
      </c>
      <c r="D9" s="3"/>
      <c r="E9" s="7">
        <v>4</v>
      </c>
      <c r="F9" s="7">
        <v>1</v>
      </c>
      <c r="G9" s="7">
        <v>2</v>
      </c>
      <c r="H9" s="7" t="s">
        <v>2</v>
      </c>
      <c r="I9" s="7">
        <v>4</v>
      </c>
      <c r="J9" s="6"/>
      <c r="K9" s="7" t="s">
        <v>2</v>
      </c>
      <c r="M9" s="7">
        <f t="array" ref="M9">SUM(LEN(E9:K9)-LEN(SUBSTITUTE(E9:K9,"V","")))</f>
        <v>2</v>
      </c>
      <c r="N9" s="7"/>
      <c r="O9" s="7">
        <f t="shared" ca="1" si="0"/>
        <v>3</v>
      </c>
      <c r="P9" s="7">
        <f t="shared" ca="1" si="1"/>
        <v>-3</v>
      </c>
      <c r="Q9" s="3"/>
    </row>
    <row r="10" spans="2:21" ht="26.15" customHeight="1" x14ac:dyDescent="0.35">
      <c r="B10" s="2" t="s">
        <v>12</v>
      </c>
      <c r="C10" s="2">
        <v>7</v>
      </c>
      <c r="D10" s="3"/>
      <c r="E10" s="7" t="s">
        <v>2</v>
      </c>
      <c r="F10" s="7" t="s">
        <v>14</v>
      </c>
      <c r="G10" s="7">
        <v>2</v>
      </c>
      <c r="H10" s="7">
        <v>3</v>
      </c>
      <c r="I10" s="7">
        <v>1</v>
      </c>
      <c r="J10" s="7">
        <v>0</v>
      </c>
      <c r="K10" s="6">
        <f>COUNTIF(A2:A10,"clous")</f>
        <v>0</v>
      </c>
      <c r="M10" s="7">
        <f t="array" ref="M10">SUM(LEN(E10:K10)-LEN(SUBSTITUTE(E10:K10,"V","")))</f>
        <v>2</v>
      </c>
      <c r="N10" s="7"/>
      <c r="O10" s="7">
        <f t="shared" ca="1" si="0"/>
        <v>4</v>
      </c>
      <c r="P10" s="7">
        <f t="shared" ca="1" si="1"/>
        <v>-4</v>
      </c>
      <c r="Q10" s="3"/>
    </row>
    <row r="11" spans="2:21" x14ac:dyDescent="0.35">
      <c r="M11" s="8"/>
      <c r="N11" s="8"/>
      <c r="O11" s="8"/>
      <c r="P11" s="8"/>
    </row>
    <row r="12" spans="2:21" x14ac:dyDescent="0.35">
      <c r="M12" s="8"/>
      <c r="N12" s="8"/>
      <c r="O12" s="8"/>
      <c r="P12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NAEJUS</dc:creator>
  <cp:lastModifiedBy>Rudy NAEJUS</cp:lastModifiedBy>
  <dcterms:created xsi:type="dcterms:W3CDTF">2015-10-18T17:27:22Z</dcterms:created>
  <dcterms:modified xsi:type="dcterms:W3CDTF">2015-10-28T16:20:25Z</dcterms:modified>
</cp:coreProperties>
</file>