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05" yWindow="45" windowWidth="19440" windowHeight="9840"/>
  </bookViews>
  <sheets>
    <sheet name="Planning" sheetId="1" r:id="rId1"/>
    <sheet name="Feuil2" sheetId="2" r:id="rId2"/>
    <sheet name="References" sheetId="3" r:id="rId3"/>
  </sheets>
  <definedNames>
    <definedName name="Année">Feuil2!$C$2:$C$27</definedName>
    <definedName name="Années">Feuil2!$C$2:$C$28</definedName>
    <definedName name="Jours">Feuil2!$B$2:$B$32</definedName>
    <definedName name="Mois">Feuil2!$A$2:$A$12</definedName>
  </definedNames>
  <calcPr calcId="145621"/>
  <fileRecoveryPr repairLoad="1"/>
</workbook>
</file>

<file path=xl/calcChain.xml><?xml version="1.0" encoding="utf-8"?>
<calcChain xmlns="http://schemas.openxmlformats.org/spreadsheetml/2006/main">
  <c r="T16" i="1" l="1"/>
  <c r="CM20" i="1" l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R26" i="1"/>
  <c r="T25" i="1" l="1"/>
  <c r="X25" i="1"/>
  <c r="AB25" i="1"/>
  <c r="AF25" i="1"/>
  <c r="AJ25" i="1"/>
  <c r="AN25" i="1"/>
  <c r="Z25" i="1"/>
  <c r="AH25" i="1"/>
  <c r="S25" i="1"/>
  <c r="AA25" i="1"/>
  <c r="AI25" i="1"/>
  <c r="U25" i="1"/>
  <c r="Y25" i="1"/>
  <c r="AC25" i="1"/>
  <c r="AG25" i="1"/>
  <c r="AK25" i="1"/>
  <c r="AO25" i="1"/>
  <c r="V25" i="1"/>
  <c r="AD25" i="1"/>
  <c r="AL25" i="1"/>
  <c r="W25" i="1"/>
  <c r="AE25" i="1"/>
  <c r="AM25" i="1"/>
  <c r="R25" i="1"/>
  <c r="R14" i="1"/>
  <c r="R27" i="1"/>
  <c r="V4" i="1" l="1"/>
  <c r="V5" i="1"/>
  <c r="H24" i="1" l="1"/>
  <c r="BP20" i="1" l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BO20" i="1" l="1"/>
  <c r="U20" i="1"/>
  <c r="V20" i="1"/>
  <c r="W20" i="1"/>
  <c r="X20" i="1"/>
  <c r="Y20" i="1"/>
  <c r="Z20" i="1"/>
  <c r="AA20" i="1"/>
  <c r="S20" i="1"/>
  <c r="T20" i="1"/>
  <c r="S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R20" i="1" l="1"/>
  <c r="S27" i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AM27" i="1" s="1"/>
  <c r="AN27" i="1" s="1"/>
  <c r="AO27" i="1" s="1"/>
  <c r="AP27" i="1" s="1"/>
  <c r="AP26" i="1"/>
  <c r="AV22" i="1" l="1"/>
  <c r="BN26" i="1"/>
  <c r="CL26" i="1" s="1"/>
  <c r="AQ27" i="1"/>
  <c r="AR27" i="1" s="1"/>
  <c r="AS27" i="1" s="1"/>
  <c r="AT27" i="1" s="1"/>
  <c r="AU27" i="1" s="1"/>
  <c r="AV27" i="1" s="1"/>
  <c r="AW27" i="1" s="1"/>
  <c r="AX27" i="1" s="1"/>
  <c r="AY27" i="1" s="1"/>
  <c r="AZ27" i="1" s="1"/>
  <c r="BA27" i="1" s="1"/>
  <c r="BB27" i="1" s="1"/>
  <c r="BC27" i="1" s="1"/>
  <c r="BD27" i="1" s="1"/>
  <c r="BE27" i="1" s="1"/>
  <c r="BF27" i="1" s="1"/>
  <c r="BG27" i="1" s="1"/>
  <c r="BH27" i="1" s="1"/>
  <c r="BI27" i="1" s="1"/>
  <c r="BJ27" i="1" s="1"/>
  <c r="BK27" i="1" s="1"/>
  <c r="BL27" i="1" s="1"/>
  <c r="BM27" i="1" s="1"/>
  <c r="BN27" i="1" s="1"/>
  <c r="BO27" i="1" s="1"/>
  <c r="BP27" i="1" s="1"/>
  <c r="BQ27" i="1" s="1"/>
  <c r="BR27" i="1" s="1"/>
  <c r="BS27" i="1" s="1"/>
  <c r="BT27" i="1" s="1"/>
  <c r="BU27" i="1" s="1"/>
  <c r="BV27" i="1" s="1"/>
  <c r="BW27" i="1" s="1"/>
  <c r="BX27" i="1" s="1"/>
  <c r="BY27" i="1" s="1"/>
  <c r="BZ27" i="1" s="1"/>
  <c r="CA27" i="1" s="1"/>
  <c r="CB27" i="1" s="1"/>
  <c r="CC27" i="1" s="1"/>
  <c r="CD27" i="1" s="1"/>
  <c r="CE27" i="1" s="1"/>
  <c r="CF27" i="1" s="1"/>
  <c r="CG27" i="1" s="1"/>
  <c r="CH27" i="1" s="1"/>
  <c r="CI27" i="1" s="1"/>
  <c r="CJ27" i="1" s="1"/>
  <c r="CK27" i="1" s="1"/>
  <c r="CL27" i="1" s="1"/>
  <c r="CM27" i="1" s="1"/>
  <c r="CN27" i="1" s="1"/>
  <c r="CO27" i="1" s="1"/>
  <c r="CP27" i="1" s="1"/>
  <c r="CQ27" i="1" s="1"/>
  <c r="CR27" i="1" s="1"/>
  <c r="CS27" i="1" s="1"/>
  <c r="CT27" i="1" s="1"/>
  <c r="CU27" i="1" s="1"/>
  <c r="CV27" i="1" s="1"/>
  <c r="CW27" i="1" s="1"/>
  <c r="CX27" i="1" s="1"/>
  <c r="CY27" i="1" s="1"/>
  <c r="CZ27" i="1" s="1"/>
  <c r="DA27" i="1" s="1"/>
  <c r="DB27" i="1" s="1"/>
  <c r="DC27" i="1" s="1"/>
  <c r="DD27" i="1" s="1"/>
  <c r="DE27" i="1" s="1"/>
  <c r="DF27" i="1" s="1"/>
  <c r="DG27" i="1" s="1"/>
  <c r="DH27" i="1" s="1"/>
  <c r="DI27" i="1" s="1"/>
  <c r="DJ27" i="1" s="1"/>
  <c r="DK27" i="1" s="1"/>
  <c r="DL27" i="1" s="1"/>
  <c r="DM27" i="1" s="1"/>
  <c r="DN27" i="1" s="1"/>
  <c r="DO27" i="1" s="1"/>
  <c r="DP27" i="1" s="1"/>
  <c r="DQ27" i="1" s="1"/>
  <c r="DR27" i="1" s="1"/>
  <c r="DS27" i="1" s="1"/>
  <c r="DT27" i="1" s="1"/>
  <c r="DU27" i="1" s="1"/>
  <c r="DV27" i="1" s="1"/>
  <c r="DW27" i="1" s="1"/>
  <c r="DX27" i="1" s="1"/>
  <c r="DY27" i="1" s="1"/>
  <c r="DZ27" i="1" s="1"/>
  <c r="EA27" i="1" s="1"/>
  <c r="EB27" i="1" s="1"/>
  <c r="EC27" i="1" s="1"/>
  <c r="ED27" i="1" s="1"/>
  <c r="EE27" i="1" s="1"/>
  <c r="EF27" i="1" s="1"/>
  <c r="EG27" i="1" s="1"/>
  <c r="AP20" i="1"/>
  <c r="AP16" i="1"/>
  <c r="DJ26" i="1" l="1"/>
  <c r="DJ20" i="1" s="1"/>
  <c r="CL20" i="1"/>
  <c r="BN20" i="1"/>
</calcChain>
</file>

<file path=xl/comments1.xml><?xml version="1.0" encoding="utf-8"?>
<comments xmlns="http://schemas.openxmlformats.org/spreadsheetml/2006/main">
  <authors>
    <author>Jerome Aime</author>
  </authors>
  <commentList>
    <comment ref="H28" authorId="0">
      <text>
        <r>
          <rPr>
            <b/>
            <sz val="9"/>
            <color indexed="81"/>
            <rFont val="Tahoma"/>
            <family val="2"/>
          </rPr>
          <t>Jerome Aime:</t>
        </r>
        <r>
          <rPr>
            <sz val="9"/>
            <color indexed="81"/>
            <rFont val="Tahoma"/>
            <family val="2"/>
          </rPr>
          <t xml:space="preserve">
zone de pourcentage permettant de faire varier l'avancement du projet car la producion peut prendre un peu de retard. Cela permettrai de juger l'evolution de la production.</t>
        </r>
      </text>
    </comment>
    <comment ref="R28" authorId="0">
      <text>
        <r>
          <rPr>
            <b/>
            <sz val="9"/>
            <color indexed="81"/>
            <rFont val="Tahoma"/>
            <family val="2"/>
          </rPr>
          <t>Jerome Aime:</t>
        </r>
        <r>
          <rPr>
            <sz val="9"/>
            <color indexed="81"/>
            <rFont val="Tahoma"/>
            <family val="2"/>
          </rPr>
          <t xml:space="preserve">
il faudrait que toutes les date de production n°1 s affiche sur cette ligne 28 en fonction des dates et heure 
idem pour la ligne de production 2 en ligne 30 
ligne de production 3 en ligne 32
…..
idem pour la </t>
        </r>
      </text>
    </comment>
  </commentList>
</comments>
</file>

<file path=xl/sharedStrings.xml><?xml version="1.0" encoding="utf-8"?>
<sst xmlns="http://schemas.openxmlformats.org/spreadsheetml/2006/main" count="3099" uniqueCount="1843">
  <si>
    <t>E5580/2r2002</t>
  </si>
  <si>
    <t>FTA503-3Rg135</t>
  </si>
  <si>
    <t>5158bK03</t>
  </si>
  <si>
    <t>FTA-605-2R-v53</t>
  </si>
  <si>
    <t>E5623/2T307</t>
  </si>
  <si>
    <t>FMA 703R-T100</t>
  </si>
  <si>
    <t xml:space="preserve">N°OF </t>
  </si>
  <si>
    <t>Clients</t>
  </si>
  <si>
    <t>Quantité</t>
  </si>
  <si>
    <t xml:space="preserve">Date expedition </t>
  </si>
  <si>
    <t>Nom produit</t>
  </si>
  <si>
    <t>FTS-615R-m18</t>
  </si>
  <si>
    <t xml:space="preserve">Ligne 1 </t>
  </si>
  <si>
    <t>Ligne 2</t>
  </si>
  <si>
    <t>Ligne 3</t>
  </si>
  <si>
    <t>Ligne 5</t>
  </si>
  <si>
    <t>Ligne 6</t>
  </si>
  <si>
    <t>Ligne 7</t>
  </si>
  <si>
    <t>Ligne 8</t>
  </si>
  <si>
    <t>OU(ET(H$2&lt;&gt;$G$5;$H$12="mercredi");ET(H$2&lt;&gt;$G$5;$H$12="lundi"))</t>
  </si>
  <si>
    <t>Semaine</t>
  </si>
  <si>
    <t>Avancement</t>
  </si>
  <si>
    <t>O$11="TODAY"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</si>
  <si>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</si>
  <si>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</si>
  <si>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</si>
  <si>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</si>
  <si>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</si>
  <si>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</si>
  <si>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</si>
  <si>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</si>
  <si>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</si>
  <si>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</si>
  <si>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</si>
  <si>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SI($AF$3;"Fin";"End")</t>
  </si>
  <si>
    <t>Date de début</t>
  </si>
  <si>
    <t>Date de fin</t>
  </si>
  <si>
    <t>L$22="TODAY"</t>
  </si>
  <si>
    <t>Colonne1</t>
  </si>
  <si>
    <r>
      <rPr>
        <b/>
        <i/>
        <sz val="22"/>
        <color theme="1"/>
        <rFont val="Calibri"/>
        <family val="2"/>
        <scheme val="minor"/>
      </rPr>
      <t>Planning de production Resinoplast</t>
    </r>
    <r>
      <rPr>
        <sz val="11"/>
        <color theme="1"/>
        <rFont val="Calibri"/>
        <family val="2"/>
        <scheme val="minor"/>
      </rPr>
      <t xml:space="preserve"> </t>
    </r>
  </si>
  <si>
    <t>Ligne 9</t>
  </si>
  <si>
    <t>Problemes/Attention</t>
  </si>
  <si>
    <t>Validation des tickets</t>
  </si>
  <si>
    <t>Attention</t>
  </si>
  <si>
    <t>Problème</t>
  </si>
  <si>
    <t>Validation de ligne</t>
  </si>
  <si>
    <t>Catherine</t>
  </si>
  <si>
    <t>Emplacement</t>
  </si>
  <si>
    <t>utilisateurs</t>
  </si>
  <si>
    <t xml:space="preserve">Validation </t>
  </si>
  <si>
    <t>Ticket pas encore validé</t>
  </si>
  <si>
    <t>ticket Validé</t>
  </si>
  <si>
    <t>Nadine</t>
  </si>
  <si>
    <t>Lignes</t>
  </si>
  <si>
    <t>LIGNE 3</t>
  </si>
  <si>
    <t>LIGNE 5</t>
  </si>
  <si>
    <t>LIGNE 6</t>
  </si>
  <si>
    <t>LIGNE 2</t>
  </si>
  <si>
    <t>LIGNE  1</t>
  </si>
  <si>
    <t>LIGNE 7</t>
  </si>
  <si>
    <t>LIGNE8</t>
  </si>
  <si>
    <t>Contrôle</t>
  </si>
  <si>
    <t>Jordane</t>
  </si>
  <si>
    <t>Temps de contrôle</t>
  </si>
  <si>
    <t>1 étoile complète = 1 Journée contrôle</t>
  </si>
  <si>
    <t>étoile vide=</t>
  </si>
  <si>
    <t>1/2 étoile=</t>
  </si>
  <si>
    <t/>
  </si>
  <si>
    <t>Michel et Ali</t>
  </si>
  <si>
    <t>FKH 001R N OCT950</t>
  </si>
  <si>
    <t>K 5928 N OCT950</t>
  </si>
  <si>
    <t>K 5929 N OCT950</t>
  </si>
  <si>
    <t>S 153 N OCT1000 F</t>
  </si>
  <si>
    <t>Reference du produit</t>
  </si>
  <si>
    <t xml:space="preserve">Code article </t>
  </si>
  <si>
    <t>CM 1128 000 SF1250</t>
  </si>
  <si>
    <t>CM 107</t>
  </si>
  <si>
    <t>CM 157</t>
  </si>
  <si>
    <t>CM 119</t>
  </si>
  <si>
    <t>CM 133</t>
  </si>
  <si>
    <t>CMD 202</t>
  </si>
  <si>
    <t>CMD 203</t>
  </si>
  <si>
    <t>CMD 208</t>
  </si>
  <si>
    <t>CMD 211</t>
  </si>
  <si>
    <t>CMD 214</t>
  </si>
  <si>
    <t>CM 189</t>
  </si>
  <si>
    <t>CMD 207</t>
  </si>
  <si>
    <t>CM 190</t>
  </si>
  <si>
    <t>CMD 201</t>
  </si>
  <si>
    <t>CMD 206</t>
  </si>
  <si>
    <t>CM 184</t>
  </si>
  <si>
    <t>CMD 212</t>
  </si>
  <si>
    <t>CMD 209</t>
  </si>
  <si>
    <t>20392</t>
  </si>
  <si>
    <t>20992</t>
  </si>
  <si>
    <t>20993</t>
  </si>
  <si>
    <t>21328</t>
  </si>
  <si>
    <t>21330</t>
  </si>
  <si>
    <t>2330</t>
  </si>
  <si>
    <t>2331</t>
  </si>
  <si>
    <t>2336</t>
  </si>
  <si>
    <t>2339</t>
  </si>
  <si>
    <t>2343</t>
  </si>
  <si>
    <t>2346</t>
  </si>
  <si>
    <t>2349</t>
  </si>
  <si>
    <t>2350</t>
  </si>
  <si>
    <t>2353</t>
  </si>
  <si>
    <t>2361</t>
  </si>
  <si>
    <t>2364</t>
  </si>
  <si>
    <t>2365</t>
  </si>
  <si>
    <t>2370</t>
  </si>
  <si>
    <t>146907</t>
  </si>
  <si>
    <t>0216400022</t>
  </si>
  <si>
    <t>0023600007</t>
  </si>
  <si>
    <t>0004600017</t>
  </si>
  <si>
    <t>0033400033</t>
  </si>
  <si>
    <t>943996</t>
  </si>
  <si>
    <t>01528ID7</t>
  </si>
  <si>
    <t>2988079</t>
  </si>
  <si>
    <t>3074034</t>
  </si>
  <si>
    <t>3916804</t>
  </si>
  <si>
    <t>ESCA149912</t>
  </si>
  <si>
    <t>ESCA190154</t>
  </si>
  <si>
    <t>3330350</t>
  </si>
  <si>
    <t>ESCA175557</t>
  </si>
  <si>
    <t>ESCA128825</t>
  </si>
  <si>
    <t>3319508</t>
  </si>
  <si>
    <t>ESCA154037</t>
  </si>
  <si>
    <t>ESCA175558</t>
  </si>
  <si>
    <t>01381ID6</t>
  </si>
  <si>
    <t>07554ID6</t>
  </si>
  <si>
    <t>ESCA132911</t>
  </si>
  <si>
    <t>ESCA191821</t>
  </si>
  <si>
    <t>PA25 V 100 SP1125 F</t>
  </si>
  <si>
    <t>PB 31NT B450 SP1000</t>
  </si>
  <si>
    <t>PB 31NT W001 SP1000</t>
  </si>
  <si>
    <t>PB 31NT R400 SP1000</t>
  </si>
  <si>
    <t>PB31NT V500 SP1000</t>
  </si>
  <si>
    <t>PB31NT TRANSPARENT SP1000</t>
  </si>
  <si>
    <t>PB 31NT Y154 SP1000</t>
  </si>
  <si>
    <t>PB 31NT O100 SP1000</t>
  </si>
  <si>
    <t>EPB 31NT NOIR OCT1000 F</t>
  </si>
  <si>
    <t>PM15NT Z CRISTAL SP1000</t>
  </si>
  <si>
    <t>PB 31NT O 300 SP1000</t>
  </si>
  <si>
    <t>REY 002R K99 OCT1000 F</t>
  </si>
  <si>
    <t>PB 31NT R187 SP1000</t>
  </si>
  <si>
    <t>REY 005R G878 SP1000</t>
  </si>
  <si>
    <t>REY 005R M1685 SP1000</t>
  </si>
  <si>
    <t>PB 31NT V100 SP1000</t>
  </si>
  <si>
    <t>REY 005R Y875 SP1000</t>
  </si>
  <si>
    <t>PB 31NT B450 OCT1000</t>
  </si>
  <si>
    <t>PB 31NT W001 OCT1000</t>
  </si>
  <si>
    <t>PB 31NT R400 OCT1000</t>
  </si>
  <si>
    <t>PB 31NT R187 OCT1000</t>
  </si>
  <si>
    <t>PB31NT V500 OCT1000</t>
  </si>
  <si>
    <t>PB31NT TRANSPARENT OCT1000</t>
  </si>
  <si>
    <t>PB 31NT Y154 OCT1000</t>
  </si>
  <si>
    <t>REY 005R Y872 OCT1000</t>
  </si>
  <si>
    <t>PB 31NT O 300 OCT1000</t>
  </si>
  <si>
    <t>EPB 31NT NOIR BB1100</t>
  </si>
  <si>
    <t>PB 31NT NATUREL SP1000</t>
  </si>
  <si>
    <t>EPB 31NT NOIR CIT1100</t>
  </si>
  <si>
    <t>REY 008R K99 OCT1000</t>
  </si>
  <si>
    <t>REY 005R BO2935 SP1000</t>
  </si>
  <si>
    <t>REY 009R K99 OCT1000</t>
  </si>
  <si>
    <t>REY 002R T100 SP1000</t>
  </si>
  <si>
    <t>REY 006R K99 BB1100</t>
  </si>
  <si>
    <t>REY 005R Y875 OCT1000</t>
  </si>
  <si>
    <t>EPB 31NT NOIR OCT950</t>
  </si>
  <si>
    <t>REY 030R K99 BB1100</t>
  </si>
  <si>
    <t>PA25 TRANSPARENT SP1250</t>
  </si>
  <si>
    <t>REY 007R K99 BB1000</t>
  </si>
  <si>
    <t>REY 005R Y874 SP1000</t>
  </si>
  <si>
    <t>P 32 NOIR SP1250</t>
  </si>
  <si>
    <t>GAM 1 SP1000</t>
  </si>
  <si>
    <t>RTZ 620R Y231 BB1000</t>
  </si>
  <si>
    <t>RPZ 620R Y201 BB1000</t>
  </si>
  <si>
    <t>RPS 612 W Z999 P1375</t>
  </si>
  <si>
    <t>RPZ 658 W N000 P1375</t>
  </si>
  <si>
    <t>RPS 603 W G935 P1375</t>
  </si>
  <si>
    <t>RPS 603 W W125 P1375</t>
  </si>
  <si>
    <t>RPZ 620R W1251 SP1250</t>
  </si>
  <si>
    <t>GFE 63A C 3 BB1000</t>
  </si>
  <si>
    <t>RTS 501 L W052 SF1050</t>
  </si>
  <si>
    <t>RIX 504L B 200 OCT1200</t>
  </si>
  <si>
    <t>RY 063 G 512 SP1375</t>
  </si>
  <si>
    <t>RPZ 620R W1251 OCT1000</t>
  </si>
  <si>
    <t>RTZ 620R K99 SP1250</t>
  </si>
  <si>
    <t>RTZ 625R K99 SP1250</t>
  </si>
  <si>
    <t>DGS 110 R V 6073 BB1000</t>
  </si>
  <si>
    <t>DGS 001 B4165 BB1000</t>
  </si>
  <si>
    <t>FQS 707 R K309 BB1000</t>
  </si>
  <si>
    <t>MB2S IMP FUT</t>
  </si>
  <si>
    <t>MB2T1 IMP fut</t>
  </si>
  <si>
    <t>A0453 solvant IMP 164KG</t>
  </si>
  <si>
    <t>IMP 2S B78 CB4356 FUT 30L</t>
  </si>
  <si>
    <t>IMP 2S B78 CA4369 FUT 30L</t>
  </si>
  <si>
    <t>IMP 2S B78 EA4368 FUT 30L</t>
  </si>
  <si>
    <t>IMP 2S AU37x GM4362 FUT 30L</t>
  </si>
  <si>
    <t>IMP 2S AU37x GF4342 FUT 30L</t>
  </si>
  <si>
    <t>IMP 2S AU37x AC4503 (F30L)</t>
  </si>
  <si>
    <t>PEY 817 Y 220 BB1100</t>
  </si>
  <si>
    <t>RY 783 Y 220 OCT1200 F</t>
  </si>
  <si>
    <t>MMS PEY 795/817 Y220 FLOWBIN</t>
  </si>
  <si>
    <t>MMS PEY 300C M 472 FLOWBIN</t>
  </si>
  <si>
    <t>MMS PEY 792 Y 220 FLOWBIN</t>
  </si>
  <si>
    <t>MMS PEY 795 G 343 FLOWBIN</t>
  </si>
  <si>
    <t>MMS RY 783 Y 220 FLOWBIN</t>
  </si>
  <si>
    <t>MMS RY 123 M 472 FLOWBIN</t>
  </si>
  <si>
    <t>PEY 300C M 472 BB1100</t>
  </si>
  <si>
    <t>PEY 792 Y 220 OCT1000</t>
  </si>
  <si>
    <t>RY 123 Y 220 SP1375</t>
  </si>
  <si>
    <t>RY 123 M 472 BB1200</t>
  </si>
  <si>
    <t>PEY 300C M 304 BB1100</t>
  </si>
  <si>
    <t>RY 783 Y 220 BB1200</t>
  </si>
  <si>
    <t>PEY 792 Y 220 BB1100</t>
  </si>
  <si>
    <t>PEY 795 Y 220/2 BB1100</t>
  </si>
  <si>
    <t>PEY 795A Y220 OCT1000</t>
  </si>
  <si>
    <t>RY 123 Y 220 SP1400</t>
  </si>
  <si>
    <t>RY 123 Y 220 SP1250</t>
  </si>
  <si>
    <t>PEY 795 Y 220 OCT1000</t>
  </si>
  <si>
    <t>RY 783 Y 220 SP1400</t>
  </si>
  <si>
    <t>RY 783 G 343 BB1200</t>
  </si>
  <si>
    <t>FLDCW818Y BB1000</t>
  </si>
  <si>
    <t>RY 549 Y 220 BB1200</t>
  </si>
  <si>
    <t>RY 758 G 266 BB1200</t>
  </si>
  <si>
    <t>RY 063 G 369 OCT1000</t>
  </si>
  <si>
    <t>PEY 795 G 343/2 BB1100</t>
  </si>
  <si>
    <t>PEY 915 Y 220 OCT1000</t>
  </si>
  <si>
    <t>PEY 300C M 472/2 BB1000</t>
  </si>
  <si>
    <t>RY 063 G 512 BB1200</t>
  </si>
  <si>
    <t>RY 759 G 184 BB1000</t>
  </si>
  <si>
    <t>PEY 300C M 304/3 BB1100</t>
  </si>
  <si>
    <t>PEY 300C M 304/4 BB1100</t>
  </si>
  <si>
    <t>PEY 549 Y 220 BB1100</t>
  </si>
  <si>
    <t>PEY 758 G 266 BB1100</t>
  </si>
  <si>
    <t>156390</t>
  </si>
  <si>
    <t>180522</t>
  </si>
  <si>
    <t>182894</t>
  </si>
  <si>
    <t>181132</t>
  </si>
  <si>
    <t>182183</t>
  </si>
  <si>
    <t>182768</t>
  </si>
  <si>
    <t>180521</t>
  </si>
  <si>
    <t>182184</t>
  </si>
  <si>
    <t>182185</t>
  </si>
  <si>
    <t>182895</t>
  </si>
  <si>
    <t>182896</t>
  </si>
  <si>
    <t>178361</t>
  </si>
  <si>
    <t>181135</t>
  </si>
  <si>
    <t>183442</t>
  </si>
  <si>
    <t>183901</t>
  </si>
  <si>
    <t>184689</t>
  </si>
  <si>
    <t>184692</t>
  </si>
  <si>
    <t>173923</t>
  </si>
  <si>
    <t>180528</t>
  </si>
  <si>
    <t>177895</t>
  </si>
  <si>
    <t>174765</t>
  </si>
  <si>
    <t>183436</t>
  </si>
  <si>
    <t>174248</t>
  </si>
  <si>
    <t>177143</t>
  </si>
  <si>
    <t>178358</t>
  </si>
  <si>
    <t>179244</t>
  </si>
  <si>
    <t>174249</t>
  </si>
  <si>
    <t>177229</t>
  </si>
  <si>
    <t>174250</t>
  </si>
  <si>
    <t>174766</t>
  </si>
  <si>
    <t>182193</t>
  </si>
  <si>
    <t>183886</t>
  </si>
  <si>
    <t>183887</t>
  </si>
  <si>
    <t>183889</t>
  </si>
  <si>
    <t>185921</t>
  </si>
  <si>
    <t>183890</t>
  </si>
  <si>
    <t>183891</t>
  </si>
  <si>
    <t>183893</t>
  </si>
  <si>
    <t>184779</t>
  </si>
  <si>
    <t>185918</t>
  </si>
  <si>
    <t>183894</t>
  </si>
  <si>
    <t>185919</t>
  </si>
  <si>
    <t>183896</t>
  </si>
  <si>
    <t>185920</t>
  </si>
  <si>
    <t>184772</t>
  </si>
  <si>
    <t>185804</t>
  </si>
  <si>
    <t>183802</t>
  </si>
  <si>
    <t>183900</t>
  </si>
  <si>
    <t>184688</t>
  </si>
  <si>
    <t>183441</t>
  </si>
  <si>
    <t>183017/01</t>
  </si>
  <si>
    <t>185803</t>
  </si>
  <si>
    <t>179962/01</t>
  </si>
  <si>
    <t>164457/01</t>
  </si>
  <si>
    <t>185805</t>
  </si>
  <si>
    <t>185806</t>
  </si>
  <si>
    <t>164458/03</t>
  </si>
  <si>
    <t>185811</t>
  </si>
  <si>
    <t>171843/01</t>
  </si>
  <si>
    <t>184954/01</t>
  </si>
  <si>
    <t>165754/01</t>
  </si>
  <si>
    <t>174245/01</t>
  </si>
  <si>
    <t>182186/01</t>
  </si>
  <si>
    <t>185807</t>
  </si>
  <si>
    <t>185808</t>
  </si>
  <si>
    <t>180517/01</t>
  </si>
  <si>
    <t>184693</t>
  </si>
  <si>
    <t>185812</t>
  </si>
  <si>
    <t>185813</t>
  </si>
  <si>
    <t>186090</t>
  </si>
  <si>
    <t>186667</t>
  </si>
  <si>
    <t>162816/02</t>
  </si>
  <si>
    <t>153322/01</t>
  </si>
  <si>
    <t>185809</t>
  </si>
  <si>
    <t>186670</t>
  </si>
  <si>
    <t>178416</t>
  </si>
  <si>
    <t>175858</t>
  </si>
  <si>
    <t>185810</t>
  </si>
  <si>
    <t>177010</t>
  </si>
  <si>
    <t>178464</t>
  </si>
  <si>
    <t>185817</t>
  </si>
  <si>
    <t>185818</t>
  </si>
  <si>
    <t>185819</t>
  </si>
  <si>
    <t>186383</t>
  </si>
  <si>
    <t>184782</t>
  </si>
  <si>
    <t>183888/01</t>
  </si>
  <si>
    <t>185814</t>
  </si>
  <si>
    <t>185815</t>
  </si>
  <si>
    <t>186164</t>
  </si>
  <si>
    <t>186381</t>
  </si>
  <si>
    <t>126781/03</t>
  </si>
  <si>
    <t>157038/01</t>
  </si>
  <si>
    <t>174764/01</t>
  </si>
  <si>
    <t>176715/01</t>
  </si>
  <si>
    <t>184777</t>
  </si>
  <si>
    <t>167968/01</t>
  </si>
  <si>
    <t>165145/01</t>
  </si>
  <si>
    <t>184780</t>
  </si>
  <si>
    <t>184780/01</t>
  </si>
  <si>
    <t>164428/03</t>
  </si>
  <si>
    <t>158572/01</t>
  </si>
  <si>
    <t>160981/03</t>
  </si>
  <si>
    <t>166015/01</t>
  </si>
  <si>
    <t>171795</t>
  </si>
  <si>
    <t>176279</t>
  </si>
  <si>
    <t>156423</t>
  </si>
  <si>
    <t>157739</t>
  </si>
  <si>
    <t>168665/01</t>
  </si>
  <si>
    <t>164429/01</t>
  </si>
  <si>
    <t>165410/03</t>
  </si>
  <si>
    <t>176714/01</t>
  </si>
  <si>
    <t>169043/01</t>
  </si>
  <si>
    <t>153951/01</t>
  </si>
  <si>
    <t>176329</t>
  </si>
  <si>
    <t>185541</t>
  </si>
  <si>
    <t>186277</t>
  </si>
  <si>
    <t>183153</t>
  </si>
  <si>
    <t>152682</t>
  </si>
  <si>
    <t>154633</t>
  </si>
  <si>
    <t>154661</t>
  </si>
  <si>
    <t>154663</t>
  </si>
  <si>
    <t>185282</t>
  </si>
  <si>
    <t>152387</t>
  </si>
  <si>
    <t>16076</t>
  </si>
  <si>
    <t>131514/02</t>
  </si>
  <si>
    <t>146049/01</t>
  </si>
  <si>
    <t>179439/01</t>
  </si>
  <si>
    <t>180114/01</t>
  </si>
  <si>
    <t>184171/01</t>
  </si>
  <si>
    <t>186671</t>
  </si>
  <si>
    <t>184994</t>
  </si>
  <si>
    <t>180719/01</t>
  </si>
  <si>
    <t>184363</t>
  </si>
  <si>
    <t>164003/01</t>
  </si>
  <si>
    <t>185514</t>
  </si>
  <si>
    <t>179958</t>
  </si>
  <si>
    <t>181550</t>
  </si>
  <si>
    <t>182173</t>
  </si>
  <si>
    <t>182966</t>
  </si>
  <si>
    <t>184068</t>
  </si>
  <si>
    <t>184609</t>
  </si>
  <si>
    <t>185346</t>
  </si>
  <si>
    <t>185799</t>
  </si>
  <si>
    <t>185800</t>
  </si>
  <si>
    <t>185801</t>
  </si>
  <si>
    <t>186161</t>
  </si>
  <si>
    <t>186612</t>
  </si>
  <si>
    <t>181658/01</t>
  </si>
  <si>
    <t>185802</t>
  </si>
  <si>
    <t>186162</t>
  </si>
  <si>
    <t>186165</t>
  </si>
  <si>
    <t>186218</t>
  </si>
  <si>
    <t>180347/01</t>
  </si>
  <si>
    <t>180349/01</t>
  </si>
  <si>
    <t>181655/01</t>
  </si>
  <si>
    <t>181656/01</t>
  </si>
  <si>
    <t>181813/01</t>
  </si>
  <si>
    <t>181814/01</t>
  </si>
  <si>
    <t>180344</t>
  </si>
  <si>
    <t>184900</t>
  </si>
  <si>
    <t>186390</t>
  </si>
  <si>
    <t>181154</t>
  </si>
  <si>
    <t>182664</t>
  </si>
  <si>
    <t>182450/01</t>
  </si>
  <si>
    <t>182965</t>
  </si>
  <si>
    <t>184060</t>
  </si>
  <si>
    <t>184314</t>
  </si>
  <si>
    <t>179792/01</t>
  </si>
  <si>
    <t>185754</t>
  </si>
  <si>
    <t>184370</t>
  </si>
  <si>
    <t>185752</t>
  </si>
  <si>
    <t>185003</t>
  </si>
  <si>
    <t>185146</t>
  </si>
  <si>
    <t>185774</t>
  </si>
  <si>
    <t>185764</t>
  </si>
  <si>
    <t>176641/01</t>
  </si>
  <si>
    <t>162505/01</t>
  </si>
  <si>
    <t>107686/01</t>
  </si>
  <si>
    <t>171874/01</t>
  </si>
  <si>
    <t>171870/01</t>
  </si>
  <si>
    <t>175047/01</t>
  </si>
  <si>
    <t>164380/02</t>
  </si>
  <si>
    <t>176638/01</t>
  </si>
  <si>
    <t>166017/01</t>
  </si>
  <si>
    <t>171893/01</t>
  </si>
  <si>
    <t>171879/01</t>
  </si>
  <si>
    <t>171881/01</t>
  </si>
  <si>
    <t>164546</t>
  </si>
  <si>
    <t>164546/01</t>
  </si>
  <si>
    <t>159602/01</t>
  </si>
  <si>
    <t>185145/01</t>
  </si>
  <si>
    <t>168868/02</t>
  </si>
  <si>
    <t>185149/01</t>
  </si>
  <si>
    <t>178842/01</t>
  </si>
  <si>
    <t>97571/02</t>
  </si>
  <si>
    <t>98696/01</t>
  </si>
  <si>
    <t>165559/02</t>
  </si>
  <si>
    <t>153782/03</t>
  </si>
  <si>
    <t>155951/01</t>
  </si>
  <si>
    <t>185158/01</t>
  </si>
  <si>
    <t>155848/03</t>
  </si>
  <si>
    <t>102568/01</t>
  </si>
  <si>
    <t>103502/01</t>
  </si>
  <si>
    <t>113801/01</t>
  </si>
  <si>
    <t>137726/01</t>
  </si>
  <si>
    <t>165045/02</t>
  </si>
  <si>
    <t>169030/02</t>
  </si>
  <si>
    <t>163094/02</t>
  </si>
  <si>
    <t>152303/03</t>
  </si>
  <si>
    <t>179777/01</t>
  </si>
  <si>
    <t>157774/01</t>
  </si>
  <si>
    <t>166666/01</t>
  </si>
  <si>
    <t>180238/01</t>
  </si>
  <si>
    <t>164770/01</t>
  </si>
  <si>
    <t>181858/01</t>
  </si>
  <si>
    <t>167460/01</t>
  </si>
  <si>
    <t>168576/01</t>
  </si>
  <si>
    <t>169492/02</t>
  </si>
  <si>
    <t>180243/01</t>
  </si>
  <si>
    <t>184319</t>
  </si>
  <si>
    <t>185149</t>
  </si>
  <si>
    <t>185765</t>
  </si>
  <si>
    <t>185766</t>
  </si>
  <si>
    <t>185156</t>
  </si>
  <si>
    <t>178175</t>
  </si>
  <si>
    <t>182986</t>
  </si>
  <si>
    <t>169831</t>
  </si>
  <si>
    <t>185004</t>
  </si>
  <si>
    <t>185147</t>
  </si>
  <si>
    <t>163105</t>
  </si>
  <si>
    <t>168878</t>
  </si>
  <si>
    <t>144379</t>
  </si>
  <si>
    <t>174531</t>
  </si>
  <si>
    <t>184753</t>
  </si>
  <si>
    <t>182988</t>
  </si>
  <si>
    <t>147951</t>
  </si>
  <si>
    <t>148005</t>
  </si>
  <si>
    <t>150802</t>
  </si>
  <si>
    <t>166900</t>
  </si>
  <si>
    <t>168626</t>
  </si>
  <si>
    <t>179992</t>
  </si>
  <si>
    <t>174530</t>
  </si>
  <si>
    <t>185755</t>
  </si>
  <si>
    <t>185756</t>
  </si>
  <si>
    <t>185779</t>
  </si>
  <si>
    <t>185771</t>
  </si>
  <si>
    <t>177715</t>
  </si>
  <si>
    <t>165047</t>
  </si>
  <si>
    <t>185941</t>
  </si>
  <si>
    <t>184752</t>
  </si>
  <si>
    <t>47720</t>
  </si>
  <si>
    <t>57493</t>
  </si>
  <si>
    <t>57494</t>
  </si>
  <si>
    <t>57495</t>
  </si>
  <si>
    <t>57604</t>
  </si>
  <si>
    <t>57605</t>
  </si>
  <si>
    <t>57606</t>
  </si>
  <si>
    <t>57607</t>
  </si>
  <si>
    <t>57775</t>
  </si>
  <si>
    <t>58221</t>
  </si>
  <si>
    <t>58394</t>
  </si>
  <si>
    <t>60237</t>
  </si>
  <si>
    <t>60497</t>
  </si>
  <si>
    <t>61111</t>
  </si>
  <si>
    <t>61112</t>
  </si>
  <si>
    <t>61113</t>
  </si>
  <si>
    <t>61657</t>
  </si>
  <si>
    <t>62425</t>
  </si>
  <si>
    <t>62426</t>
  </si>
  <si>
    <t>62428</t>
  </si>
  <si>
    <t>62429</t>
  </si>
  <si>
    <t>62430</t>
  </si>
  <si>
    <t>62431</t>
  </si>
  <si>
    <t>62432</t>
  </si>
  <si>
    <t>62435</t>
  </si>
  <si>
    <t>62660</t>
  </si>
  <si>
    <t>57492</t>
  </si>
  <si>
    <t>57492D1</t>
  </si>
  <si>
    <t>57493D2</t>
  </si>
  <si>
    <t>57494D3</t>
  </si>
  <si>
    <t>57604D5</t>
  </si>
  <si>
    <t>57605D1</t>
  </si>
  <si>
    <t>57605D3</t>
  </si>
  <si>
    <t>57750</t>
  </si>
  <si>
    <t>57750D5</t>
  </si>
  <si>
    <t>57899</t>
  </si>
  <si>
    <t>57899D1</t>
  </si>
  <si>
    <t>57899D3</t>
  </si>
  <si>
    <t>61474</t>
  </si>
  <si>
    <t>61605</t>
  </si>
  <si>
    <t>61630</t>
  </si>
  <si>
    <t>61803</t>
  </si>
  <si>
    <t>62313</t>
  </si>
  <si>
    <t>62427</t>
  </si>
  <si>
    <t>62427D2</t>
  </si>
  <si>
    <t>62672</t>
  </si>
  <si>
    <t>62700</t>
  </si>
  <si>
    <t>44794D3</t>
  </si>
  <si>
    <t>57494D5</t>
  </si>
  <si>
    <t>57750D3</t>
  </si>
  <si>
    <t>60742</t>
  </si>
  <si>
    <t>61527</t>
  </si>
  <si>
    <t>40408</t>
  </si>
  <si>
    <t>57492D5</t>
  </si>
  <si>
    <t>57605D5</t>
  </si>
  <si>
    <t>57775D5</t>
  </si>
  <si>
    <t>57899D5</t>
  </si>
  <si>
    <t>51257</t>
  </si>
  <si>
    <t>58068</t>
  </si>
  <si>
    <t>58071</t>
  </si>
  <si>
    <t>58971</t>
  </si>
  <si>
    <t>58972</t>
  </si>
  <si>
    <t>58973</t>
  </si>
  <si>
    <t>58975</t>
  </si>
  <si>
    <t>59714</t>
  </si>
  <si>
    <t>403628</t>
  </si>
  <si>
    <t>500920D3</t>
  </si>
  <si>
    <t>52213D2</t>
  </si>
  <si>
    <t>57328D5</t>
  </si>
  <si>
    <t>58954D3</t>
  </si>
  <si>
    <t>60140D1</t>
  </si>
  <si>
    <t>62485D1</t>
  </si>
  <si>
    <t>62485</t>
  </si>
  <si>
    <t>60140D2</t>
  </si>
  <si>
    <t>55964</t>
  </si>
  <si>
    <t>55645D2</t>
  </si>
  <si>
    <t>60815</t>
  </si>
  <si>
    <t>58096</t>
  </si>
  <si>
    <t>59196</t>
  </si>
  <si>
    <t>55986</t>
  </si>
  <si>
    <t>60043</t>
  </si>
  <si>
    <t>60043D5</t>
  </si>
  <si>
    <t>60047</t>
  </si>
  <si>
    <t>60406</t>
  </si>
  <si>
    <t>60406D5</t>
  </si>
  <si>
    <t>60576</t>
  </si>
  <si>
    <t>60578</t>
  </si>
  <si>
    <t>61637</t>
  </si>
  <si>
    <t>57644</t>
  </si>
  <si>
    <t>58773D2</t>
  </si>
  <si>
    <t>59231</t>
  </si>
  <si>
    <t>59247</t>
  </si>
  <si>
    <t>59248</t>
  </si>
  <si>
    <t>59251</t>
  </si>
  <si>
    <t>59668</t>
  </si>
  <si>
    <t>62025</t>
  </si>
  <si>
    <t>42927D2</t>
  </si>
  <si>
    <t>42927D5</t>
  </si>
  <si>
    <t>46941D2</t>
  </si>
  <si>
    <t>47132D5</t>
  </si>
  <si>
    <t>47733D5</t>
  </si>
  <si>
    <t>48992D2</t>
  </si>
  <si>
    <t>48992D5</t>
  </si>
  <si>
    <t>58656D5</t>
  </si>
  <si>
    <t>58773</t>
  </si>
  <si>
    <t>58773D5</t>
  </si>
  <si>
    <t>60069D3</t>
  </si>
  <si>
    <t>46854D2</t>
  </si>
  <si>
    <t>46854D5</t>
  </si>
  <si>
    <t>46939D2</t>
  </si>
  <si>
    <t>47132D2</t>
  </si>
  <si>
    <t>47132D3</t>
  </si>
  <si>
    <t>47618D5</t>
  </si>
  <si>
    <t>47733D2</t>
  </si>
  <si>
    <t>47733D3</t>
  </si>
  <si>
    <t>57585D3</t>
  </si>
  <si>
    <t>57644D5</t>
  </si>
  <si>
    <t>58656D1</t>
  </si>
  <si>
    <t>58690D3</t>
  </si>
  <si>
    <t>58773D3</t>
  </si>
  <si>
    <t>58915D5</t>
  </si>
  <si>
    <t>59530D5</t>
  </si>
  <si>
    <t>59861D1</t>
  </si>
  <si>
    <t>60069D2</t>
  </si>
  <si>
    <t>60069D5</t>
  </si>
  <si>
    <t>42927</t>
  </si>
  <si>
    <t>46854</t>
  </si>
  <si>
    <t>47733</t>
  </si>
  <si>
    <t>58656</t>
  </si>
  <si>
    <t>58915</t>
  </si>
  <si>
    <t>47132</t>
  </si>
  <si>
    <t>47734</t>
  </si>
  <si>
    <t>55361</t>
  </si>
  <si>
    <t>56030</t>
  </si>
  <si>
    <t>57046</t>
  </si>
  <si>
    <t>57328</t>
  </si>
  <si>
    <t>57444</t>
  </si>
  <si>
    <t>57554</t>
  </si>
  <si>
    <t>57555</t>
  </si>
  <si>
    <t>58690</t>
  </si>
  <si>
    <t>58936</t>
  </si>
  <si>
    <t>59530</t>
  </si>
  <si>
    <t>60069</t>
  </si>
  <si>
    <t>61492</t>
  </si>
  <si>
    <t>MM NUANCE BLANC P/TWG 494 V2</t>
  </si>
  <si>
    <t>FTS 804 2R T100</t>
  </si>
  <si>
    <t>E 5799 W9010</t>
  </si>
  <si>
    <t>FEG 801 1R T241 BB1000</t>
  </si>
  <si>
    <t>VYL 801R K302 OCT850</t>
  </si>
  <si>
    <t>S158 BK03 SS1250</t>
  </si>
  <si>
    <t>S 168 K302 BB1000</t>
  </si>
  <si>
    <t>S 153 N OCT950</t>
  </si>
  <si>
    <t>S 111 K9 SS1250</t>
  </si>
  <si>
    <t>KD 70 DN G38 OCT900</t>
  </si>
  <si>
    <t>Q 5836 K302 SP1250F</t>
  </si>
  <si>
    <t>K5778 W N000 O1250 (RPG)</t>
  </si>
  <si>
    <t>S 111 K9 OCT800</t>
  </si>
  <si>
    <t>S 206 K302 BB1000</t>
  </si>
  <si>
    <t>KD 70 DN K302 OCT900</t>
  </si>
  <si>
    <t>S 219 K302 OCT1000</t>
  </si>
  <si>
    <t>F 4004 1B W35 BB1000      AT1</t>
  </si>
  <si>
    <t>FKH 942 3R N BB1000</t>
  </si>
  <si>
    <t>Y 5795 K302 SP1000 F</t>
  </si>
  <si>
    <t>KD 70 DN K303 OCT900</t>
  </si>
  <si>
    <t>K 5923 N OCT950</t>
  </si>
  <si>
    <t>FKH 908 1R N CIT (1100)</t>
  </si>
  <si>
    <t>FKR 820 4R G7001 CIT1100</t>
  </si>
  <si>
    <t>FTA 830 2R T202 BB1000</t>
  </si>
  <si>
    <t>FY 1139/2 W10 BB1000</t>
  </si>
  <si>
    <t>FKH 955 R N OCT1100</t>
  </si>
  <si>
    <t>FKC 930 1R G318 OCT1200</t>
  </si>
  <si>
    <t>K 5303 N OCT1100</t>
  </si>
  <si>
    <t>K 5063/3 G8 CIT</t>
  </si>
  <si>
    <t>FKN 801 1R G10 OCT1100</t>
  </si>
  <si>
    <t>FKH 983 R N BB1000</t>
  </si>
  <si>
    <t>FKH 901 1L N BB1000</t>
  </si>
  <si>
    <t>FKH 701 1R N BB1000</t>
  </si>
  <si>
    <t>FKH 905 1R N OCT1200</t>
  </si>
  <si>
    <t>FKH 825R K203 BB1100</t>
  </si>
  <si>
    <t>FTR 710 R B 29 BB1000</t>
  </si>
  <si>
    <t>FMA 703 R T100 BB1000</t>
  </si>
  <si>
    <t>FTS 615 R M18 BB1000</t>
  </si>
  <si>
    <t>FTS 615 R K212 BB1000</t>
  </si>
  <si>
    <t>FEH 901 R K212 SP1125 F</t>
  </si>
  <si>
    <t>FQJ 903 R N SN1250 F</t>
  </si>
  <si>
    <t>FFJ 809 L W100 BB1000</t>
  </si>
  <si>
    <t>FES 914 1R K212 SP1125 F</t>
  </si>
  <si>
    <t>FGS 905 1R V73 BB1000</t>
  </si>
  <si>
    <t>FES 803 1R T100 OCT1000</t>
  </si>
  <si>
    <t>FGS 002 1R G9090 BB1000</t>
  </si>
  <si>
    <t>FGS 002 1R V125 BB1000</t>
  </si>
  <si>
    <t>FMS 773 1R N BB1000</t>
  </si>
  <si>
    <t>FTA 812 2R T100 OCT800</t>
  </si>
  <si>
    <t>FTS 702 1R T100 BB1000</t>
  </si>
  <si>
    <t>K 5063/6 G8 BB1100</t>
  </si>
  <si>
    <t>FKH 805 1R K203 BB1100</t>
  </si>
  <si>
    <t>K 5477/1 K211 BB1000</t>
  </si>
  <si>
    <t>FTA 701 2R T108 OCT800</t>
  </si>
  <si>
    <t>K 5064 11N BB1100</t>
  </si>
  <si>
    <t>K 5778/1 N OCT1100</t>
  </si>
  <si>
    <t>FTM 801 R T17 OCT800</t>
  </si>
  <si>
    <t>FY 1178/2 W700 SP1250</t>
  </si>
  <si>
    <t>FES 852 3R K99 BB1000</t>
  </si>
  <si>
    <t>FTS 702 4R T100 OCT1000</t>
  </si>
  <si>
    <t>FY 1191/2 W120 SP1250</t>
  </si>
  <si>
    <t>FES 875 R K99 BB1000</t>
  </si>
  <si>
    <t>FGS 005 5R G7037 OCT1000</t>
  </si>
  <si>
    <t>K 5566/2 N OCT1200</t>
  </si>
  <si>
    <t>K 5566/2 k212 OCT1200</t>
  </si>
  <si>
    <t>FKS 802 3R N BB1000</t>
  </si>
  <si>
    <t>FKS 951 4R N OCT1200</t>
  </si>
  <si>
    <t>FTS 719 R R18 BB1000</t>
  </si>
  <si>
    <t>FTA 503 3R G135 BB1000</t>
  </si>
  <si>
    <t>FTS 704 2R T100 OCT900</t>
  </si>
  <si>
    <t>FTA 711 2R G135 BB1000</t>
  </si>
  <si>
    <t>E 5623/2 T307 BB1000</t>
  </si>
  <si>
    <t>E 5357/2 R15 BB1000</t>
  </si>
  <si>
    <t>FTS 502 2R V130 BB1000</t>
  </si>
  <si>
    <t>E 5793/2 Y32 BB1000</t>
  </si>
  <si>
    <t>FTS 713 2R Y12 BB1000</t>
  </si>
  <si>
    <t>E 5623/2 V42 BB1000</t>
  </si>
  <si>
    <t>FEJ 803 2R W55 BB1000</t>
  </si>
  <si>
    <t>FES 707 2R T108 SP1250</t>
  </si>
  <si>
    <t>T 5757/2 W2 BB1000</t>
  </si>
  <si>
    <t>E 5623/2 T308 BB1000</t>
  </si>
  <si>
    <t>FES 815 1R N SP1250</t>
  </si>
  <si>
    <t>FKH 965R N BB1100</t>
  </si>
  <si>
    <t>FTA 711 2R B23 BB1000</t>
  </si>
  <si>
    <t>E 5580/2 K99 BB1000</t>
  </si>
  <si>
    <t>E 5342/3 k99 BB1000</t>
  </si>
  <si>
    <t>FES 852 10R K99 BB1000</t>
  </si>
  <si>
    <t>FTS 812R K99 BB1000</t>
  </si>
  <si>
    <t>FKH 825R R2003 OCT1000</t>
  </si>
  <si>
    <t>FTS 502 2R K99 BB1000</t>
  </si>
  <si>
    <t>FMA 642 1R T100 OCT1000</t>
  </si>
  <si>
    <t>FTA 503 3R K212 BB1000</t>
  </si>
  <si>
    <t>FES 604 4R K99 OCT1000</t>
  </si>
  <si>
    <t>KR 5701 N BB1000</t>
  </si>
  <si>
    <t>FTA 720 2R K212 BB1000</t>
  </si>
  <si>
    <t>FEG 601 R T100 SF1250</t>
  </si>
  <si>
    <t>FKH 981 R N BB1000</t>
  </si>
  <si>
    <t>FKH 960 R N BB1000</t>
  </si>
  <si>
    <t>FQJ 602 R N SN1250</t>
  </si>
  <si>
    <t>FQS 903 R K211 SN1250 F</t>
  </si>
  <si>
    <t>K 5669 N OCT1000</t>
  </si>
  <si>
    <t>FFJ 807 L W132 SPE1200</t>
  </si>
  <si>
    <t>FES 803 1R R115 BB1000</t>
  </si>
  <si>
    <t>RIS 601L B150 BB1000         I</t>
  </si>
  <si>
    <t>FES 702 4R T108 BB1000</t>
  </si>
  <si>
    <t>FES 804 R N OCT1000</t>
  </si>
  <si>
    <t>FKF 925 R G385 OCT1100</t>
  </si>
  <si>
    <t>E 5614/6 G7037 OCT1000</t>
  </si>
  <si>
    <t>FES 708 2R T100 BB1000</t>
  </si>
  <si>
    <t>FTS 806 1R V25 BB1000</t>
  </si>
  <si>
    <t>FKS 826 3R K211 OCT1000</t>
  </si>
  <si>
    <t>E 5862/2 G7001 BB1000</t>
  </si>
  <si>
    <t>FFS 803R G651 CA500</t>
  </si>
  <si>
    <t>FKH 880R N BB1000</t>
  </si>
  <si>
    <t>FQS 617 1R N OCT1000</t>
  </si>
  <si>
    <t>FTA 601 R V144 SF1250</t>
  </si>
  <si>
    <t>FES 901 1R T202 SP1250</t>
  </si>
  <si>
    <t>FKH 908 1R N OCT1000</t>
  </si>
  <si>
    <t>FQJ 702 R Y56</t>
  </si>
  <si>
    <t>FGS 005 5R V73 BB1000</t>
  </si>
  <si>
    <t>FES 901 R T202 SP1250</t>
  </si>
  <si>
    <t>TSP 740 OCT500</t>
  </si>
  <si>
    <t>MPX 001 R T202 CA312</t>
  </si>
  <si>
    <t>MPX 001 R BB800</t>
  </si>
  <si>
    <t>MPX 001 R BB500</t>
  </si>
  <si>
    <t>MPX 002 R T202 CA297</t>
  </si>
  <si>
    <t>PPZ 612R G986 BB1000</t>
  </si>
  <si>
    <t>PPZ 612 1R G986 BB1000</t>
  </si>
  <si>
    <t>PY 1035 B230 BB800</t>
  </si>
  <si>
    <t>PFS 007R W70 BB500</t>
  </si>
  <si>
    <t>T 820 BB800</t>
  </si>
  <si>
    <t>FH 52C WO 194 CIT (1000)</t>
  </si>
  <si>
    <t>DB BLANC CASSE BB1000</t>
  </si>
  <si>
    <t>RCV 470/038 BB500</t>
  </si>
  <si>
    <t>TCQ 001 CA500</t>
  </si>
  <si>
    <t>DSY 260/02 B4060 WOB BB750</t>
  </si>
  <si>
    <t>DSY 260/02 MOD716 T4014 BB750</t>
  </si>
  <si>
    <t>DSY 400/02LE F56 A4415 BB750</t>
  </si>
  <si>
    <t>DSY 400/02LE E4374 BB750</t>
  </si>
  <si>
    <t>DSY 400/02LE B4436 BB750</t>
  </si>
  <si>
    <t>DSY 400/02LE F45 B4458 BB750</t>
  </si>
  <si>
    <t>DSY 400/02LE F45 C4456 BB750</t>
  </si>
  <si>
    <t>DSY 400/02LE F45 J4457 BB750</t>
  </si>
  <si>
    <t>DSY 400/02LE D4416 BB750</t>
  </si>
  <si>
    <t>DSY 260/02 C4142 BB750</t>
  </si>
  <si>
    <t>DSY 210/05 C4142 BB750</t>
  </si>
  <si>
    <t>DSY 210/05 A4151 BB750</t>
  </si>
  <si>
    <t>DSY 260/02 Z MODLC B4448 BB750</t>
  </si>
  <si>
    <t>DSY 260/02 Z MODLC B4479 BB750</t>
  </si>
  <si>
    <t>DSY 258/76 A4109 BB750</t>
  </si>
  <si>
    <t>DSY 260/02 D4303 BB750</t>
  </si>
  <si>
    <t>DSY 260/02 MOD 716 F4304 BB750</t>
  </si>
  <si>
    <t>DSY 260/02 A4060 BB900</t>
  </si>
  <si>
    <t>DSY 260/02 I4060 BB900</t>
  </si>
  <si>
    <t>DSY 260/02 C4465 BB900</t>
  </si>
  <si>
    <t>DSY 400/02 AU37x D4014 BB800 t</t>
  </si>
  <si>
    <t>DSY 260/02 MOD716 D4077 BB750</t>
  </si>
  <si>
    <t>DSY 260/02 MOD716KB M4037BB750</t>
  </si>
  <si>
    <t>DSY 400/02LE B4437 BB750</t>
  </si>
  <si>
    <t>Frais de transport</t>
  </si>
  <si>
    <t>MB 3C BB500/OCTPM</t>
  </si>
  <si>
    <t>MB 9B OCT500</t>
  </si>
  <si>
    <t>DSY 260/02 E4495 BB750/OCTMM</t>
  </si>
  <si>
    <t>MB MOD346 OCT500</t>
  </si>
  <si>
    <t>MB 1B OCT500</t>
  </si>
  <si>
    <t>LACOVYL 103B CA325</t>
  </si>
  <si>
    <t>MB 2D OCT500</t>
  </si>
  <si>
    <t>MB 11V CA200</t>
  </si>
  <si>
    <t>DSY 260/02 B4060 BB750</t>
  </si>
  <si>
    <t>DSY 260/02 G3908 BB750/OCTMM</t>
  </si>
  <si>
    <t>DSY 260/02 B4413 BB750/OCTMM</t>
  </si>
  <si>
    <t>DSY 260/02 F4495 BB750/OCTMM</t>
  </si>
  <si>
    <t>DSY 400/02LEF45CN A4529 BB/OCT</t>
  </si>
  <si>
    <t>DSY 260/02 B4060 BB750 W</t>
  </si>
  <si>
    <t>DSY 260/02 L3515 BB900/OCTMM</t>
  </si>
  <si>
    <t>DSY 260/05 A4563 BB750/OCTMM</t>
  </si>
  <si>
    <t>DSY 400/05LE F56A4571 BB750</t>
  </si>
  <si>
    <t>DSY 400/03 AU37x D4014 BB800 T</t>
  </si>
  <si>
    <t>DSY 400/02LEF45CN A4530 BB/OCT</t>
  </si>
  <si>
    <t>DSY 400/02LEF45CN A4531 BB/OCT</t>
  </si>
  <si>
    <t>DSY 400/02LEF45CN A4533 BB/OCT</t>
  </si>
  <si>
    <t>DSY 260/02 MOD716repaint BB750</t>
  </si>
  <si>
    <t>DSY 258/26 Schwarz3842G4 China</t>
  </si>
  <si>
    <t>DSY 260/02 A4060 BB750 W</t>
  </si>
  <si>
    <t>DSY 260/02 4063C BB750/OCTMM C</t>
  </si>
  <si>
    <t>DSY 300/15 MOD346 D4270 BB750</t>
  </si>
  <si>
    <t>DSY 300/15 MOD346 D4270 BB750G</t>
  </si>
  <si>
    <t>DSY 300/15 E4347 BB750</t>
  </si>
  <si>
    <t>DSY 260/02 A4413 BB750/OCTMM</t>
  </si>
  <si>
    <t>DSY 400/02 B78 A4329 BB750</t>
  </si>
  <si>
    <t>DSY 258/76 A4109 BB750      HB</t>
  </si>
  <si>
    <t>DSY 258/26 3842G BB750/OCTMM C</t>
  </si>
  <si>
    <t>MB 1B BB540/OCTMM</t>
  </si>
  <si>
    <t>DSY 258/76 D4101 BB750</t>
  </si>
  <si>
    <t>DSY 260/02 B4303 BB750</t>
  </si>
  <si>
    <t>DSY 200/20 Z B78 A4329 BB750</t>
  </si>
  <si>
    <t>DSY 260/02 MOD716 D4036 BB750</t>
  </si>
  <si>
    <t>DSY 260/02 G4060 BB900</t>
  </si>
  <si>
    <t>DSY 260/02 MOD716 D4304 BB750</t>
  </si>
  <si>
    <t>DSE 6-09 D4270 BB750</t>
  </si>
  <si>
    <t>DSY 260/02 A4465 BB900</t>
  </si>
  <si>
    <t>DSY 260/02 JFC A4479 BB750</t>
  </si>
  <si>
    <t>DSY 260/02 B4465 BB900</t>
  </si>
  <si>
    <t>DSY 400/02LE C4416 BB750</t>
  </si>
  <si>
    <t>DSY 260/02 B4495 BB750/OCTMM</t>
  </si>
  <si>
    <t>DSY 400/02 A4265 BB750</t>
  </si>
  <si>
    <t>DSE 6-17 A4508 BB750</t>
  </si>
  <si>
    <t>DSY 260/02 C4495 BB750/OCTMM</t>
  </si>
  <si>
    <t>DSY 260/02 D4465 BB900</t>
  </si>
  <si>
    <t>DSY 260/02 F4465 BB900</t>
  </si>
  <si>
    <t>DSY 400/02LE F54 B4510 CA500</t>
  </si>
  <si>
    <t>LACOVYL 201A CA325</t>
  </si>
  <si>
    <t>Filler 203A SP25</t>
  </si>
  <si>
    <t>V 100 K 302 SP1250           B</t>
  </si>
  <si>
    <t>VQR 601 R T100 BB1000</t>
  </si>
  <si>
    <t>C 3023 R K407 OCT900</t>
  </si>
  <si>
    <t>F 1454 1R K302 OCT950</t>
  </si>
  <si>
    <t>C 3892 R K302 SP1250</t>
  </si>
  <si>
    <t>VQL 701 R K302 SF1250</t>
  </si>
  <si>
    <t>S 132 K302 SS1250</t>
  </si>
  <si>
    <t>V 62 K302 SP1250</t>
  </si>
  <si>
    <t>CA 90 DE BK03 SP1250</t>
  </si>
  <si>
    <t>FA 65 DZ BK03 OCT900</t>
  </si>
  <si>
    <t>SQL 601R K302 OCT900</t>
  </si>
  <si>
    <t>VQS 801 R K101 OCT1200</t>
  </si>
  <si>
    <t>S 251R K302 SP1250</t>
  </si>
  <si>
    <t>F 447 2R N302 OCT1000 F</t>
  </si>
  <si>
    <t>SQL 601R K302 BB800</t>
  </si>
  <si>
    <t>VQL 001R K305 BB800</t>
  </si>
  <si>
    <t>F 4004 1B G651 BB1000    Cougn</t>
  </si>
  <si>
    <t>F 4004 1B W35 BB1000     Cougn</t>
  </si>
  <si>
    <t>F 4004 1B M303 BB1000    Cougn</t>
  </si>
  <si>
    <t>SJL 610R G625 BB1000</t>
  </si>
  <si>
    <t>F 4004 1B G651 SS1250</t>
  </si>
  <si>
    <t>F 4004 1B K302 SS1250</t>
  </si>
  <si>
    <t>SJK 603 R N OCT1000  F</t>
  </si>
  <si>
    <t>F 4004 1B M122 SS1250</t>
  </si>
  <si>
    <t>SQS 502R K302 OCT950</t>
  </si>
  <si>
    <t>F 4004 1B W35 SS1250</t>
  </si>
  <si>
    <t>F 4004 1B W35 BB1000</t>
  </si>
  <si>
    <t>F 4004 1B M301 SS1250</t>
  </si>
  <si>
    <t>SJL 609R W35 BB1000</t>
  </si>
  <si>
    <t>SJL 609R G651 SS1250</t>
  </si>
  <si>
    <t>SJL 609R K302 SS1250</t>
  </si>
  <si>
    <t>VQL 001R K304 OCT900</t>
  </si>
  <si>
    <t>VQL 001R K305 SP1250 F</t>
  </si>
  <si>
    <t>F 4004 1B Y45 SS1250</t>
  </si>
  <si>
    <t>F 4004 1C K302 BB1000</t>
  </si>
  <si>
    <t>SJL 610R M250 BB1000</t>
  </si>
  <si>
    <t>SQL 701R K302 BB800</t>
  </si>
  <si>
    <t>SKH 001R N OCT1000</t>
  </si>
  <si>
    <t>SJK 603 R K302 OCT1000  F</t>
  </si>
  <si>
    <t>VQS 901 R K310 SF1250 F</t>
  </si>
  <si>
    <t>S 234 G500 SP1250</t>
  </si>
  <si>
    <t>VES 701R K10 SP1000</t>
  </si>
  <si>
    <t>S 252R k302 SP1250</t>
  </si>
  <si>
    <t>F 4004 3B M301 BB1000</t>
  </si>
  <si>
    <t>000000</t>
  </si>
  <si>
    <t>186222</t>
  </si>
  <si>
    <t>185862</t>
  </si>
  <si>
    <t>186167</t>
  </si>
  <si>
    <t>185543</t>
  </si>
  <si>
    <t>186332</t>
  </si>
  <si>
    <t>185674</t>
  </si>
  <si>
    <t>184134</t>
  </si>
  <si>
    <t>186365</t>
  </si>
  <si>
    <t>186369</t>
  </si>
  <si>
    <t>186199</t>
  </si>
  <si>
    <t>184950</t>
  </si>
  <si>
    <t>183463</t>
  </si>
  <si>
    <t>186017</t>
  </si>
  <si>
    <t>186366</t>
  </si>
  <si>
    <t>185009</t>
  </si>
  <si>
    <t>179811</t>
  </si>
  <si>
    <t>180621</t>
  </si>
  <si>
    <t>186018</t>
  </si>
  <si>
    <t>137354</t>
  </si>
  <si>
    <t>185649</t>
  </si>
  <si>
    <t>184127/01</t>
  </si>
  <si>
    <t>186204</t>
  </si>
  <si>
    <t>186205</t>
  </si>
  <si>
    <t>186182</t>
  </si>
  <si>
    <t>185478</t>
  </si>
  <si>
    <t>186363</t>
  </si>
  <si>
    <t>186050</t>
  </si>
  <si>
    <t>186556</t>
  </si>
  <si>
    <t>185295/01</t>
  </si>
  <si>
    <t>185644</t>
  </si>
  <si>
    <t>186199/01</t>
  </si>
  <si>
    <t>186368</t>
  </si>
  <si>
    <t>182940</t>
  </si>
  <si>
    <t>186036</t>
  </si>
  <si>
    <t>185342</t>
  </si>
  <si>
    <t>185749</t>
  </si>
  <si>
    <t>185645</t>
  </si>
  <si>
    <t>185550</t>
  </si>
  <si>
    <t>186397</t>
  </si>
  <si>
    <t>183805</t>
  </si>
  <si>
    <t>184825</t>
  </si>
  <si>
    <t>186360</t>
  </si>
  <si>
    <t>179693/01</t>
  </si>
  <si>
    <t>178331/01</t>
  </si>
  <si>
    <t>186279</t>
  </si>
  <si>
    <t>186280</t>
  </si>
  <si>
    <t>185481</t>
  </si>
  <si>
    <t>185678</t>
  </si>
  <si>
    <t>186359</t>
  </si>
  <si>
    <t>186071</t>
  </si>
  <si>
    <t>180714</t>
  </si>
  <si>
    <t>185859</t>
  </si>
  <si>
    <t>185968</t>
  </si>
  <si>
    <t>185074</t>
  </si>
  <si>
    <t>186284</t>
  </si>
  <si>
    <t>186335</t>
  </si>
  <si>
    <t>185024</t>
  </si>
  <si>
    <t>185648</t>
  </si>
  <si>
    <t>184949</t>
  </si>
  <si>
    <t>20245/01</t>
  </si>
  <si>
    <t>185647</t>
  </si>
  <si>
    <t>186323</t>
  </si>
  <si>
    <t>186558</t>
  </si>
  <si>
    <t>186201</t>
  </si>
  <si>
    <t>186202</t>
  </si>
  <si>
    <t>185747</t>
  </si>
  <si>
    <t>185075</t>
  </si>
  <si>
    <t>177465</t>
  </si>
  <si>
    <t>185208</t>
  </si>
  <si>
    <t>186367</t>
  </si>
  <si>
    <t>185544</t>
  </si>
  <si>
    <t>184716</t>
  </si>
  <si>
    <t>183658</t>
  </si>
  <si>
    <t>185843</t>
  </si>
  <si>
    <t>185946</t>
  </si>
  <si>
    <t>186676</t>
  </si>
  <si>
    <t>185020</t>
  </si>
  <si>
    <t>184499</t>
  </si>
  <si>
    <t>183659</t>
  </si>
  <si>
    <t>186374</t>
  </si>
  <si>
    <t>182375</t>
  </si>
  <si>
    <t>185475</t>
  </si>
  <si>
    <t>183378</t>
  </si>
  <si>
    <t>184190</t>
  </si>
  <si>
    <t>185542</t>
  </si>
  <si>
    <t>186361</t>
  </si>
  <si>
    <t>183587</t>
  </si>
  <si>
    <t>182079</t>
  </si>
  <si>
    <t>179077/01</t>
  </si>
  <si>
    <t>185744/01</t>
  </si>
  <si>
    <t>185210</t>
  </si>
  <si>
    <t>180351</t>
  </si>
  <si>
    <t>185650</t>
  </si>
  <si>
    <t>186188</t>
  </si>
  <si>
    <t>186590</t>
  </si>
  <si>
    <t>186173/01</t>
  </si>
  <si>
    <t>186362</t>
  </si>
  <si>
    <t>185651</t>
  </si>
  <si>
    <t>177474</t>
  </si>
  <si>
    <t>186194</t>
  </si>
  <si>
    <t>186416</t>
  </si>
  <si>
    <t>184246</t>
  </si>
  <si>
    <t>184817</t>
  </si>
  <si>
    <t>186285</t>
  </si>
  <si>
    <t>182281</t>
  </si>
  <si>
    <t>182510</t>
  </si>
  <si>
    <t>183360</t>
  </si>
  <si>
    <t>186196</t>
  </si>
  <si>
    <t>186675</t>
  </si>
  <si>
    <t>185741</t>
  </si>
  <si>
    <t>186573</t>
  </si>
  <si>
    <t>186417</t>
  </si>
  <si>
    <t>184032</t>
  </si>
  <si>
    <t>182933</t>
  </si>
  <si>
    <t>186015</t>
  </si>
  <si>
    <t>183834</t>
  </si>
  <si>
    <t>183738</t>
  </si>
  <si>
    <t>186565</t>
  </si>
  <si>
    <t>184847/01</t>
  </si>
  <si>
    <t>186181</t>
  </si>
  <si>
    <t>186195</t>
  </si>
  <si>
    <t>181607/01</t>
  </si>
  <si>
    <t>56357/01</t>
  </si>
  <si>
    <t>185857</t>
  </si>
  <si>
    <t>182275/01</t>
  </si>
  <si>
    <t>182424/01</t>
  </si>
  <si>
    <t>184819</t>
  </si>
  <si>
    <t>186197</t>
  </si>
  <si>
    <t>19802</t>
  </si>
  <si>
    <t>184818</t>
  </si>
  <si>
    <t>139828</t>
  </si>
  <si>
    <t>186207</t>
  </si>
  <si>
    <t>176136/01</t>
  </si>
  <si>
    <t>131551</t>
  </si>
  <si>
    <t>183831/01</t>
  </si>
  <si>
    <t>178334</t>
  </si>
  <si>
    <t>183747</t>
  </si>
  <si>
    <t>184139</t>
  </si>
  <si>
    <t>179627</t>
  </si>
  <si>
    <t>185641</t>
  </si>
  <si>
    <t>186675/01</t>
  </si>
  <si>
    <t>180355/01</t>
  </si>
  <si>
    <t>182115</t>
  </si>
  <si>
    <t>183390</t>
  </si>
  <si>
    <t>184543</t>
  </si>
  <si>
    <t>185834/01</t>
  </si>
  <si>
    <t>186212</t>
  </si>
  <si>
    <t>186566</t>
  </si>
  <si>
    <t>186557</t>
  </si>
  <si>
    <t>185680</t>
  </si>
  <si>
    <t>186555</t>
  </si>
  <si>
    <t>171006</t>
  </si>
  <si>
    <t>185971</t>
  </si>
  <si>
    <t>183460/01</t>
  </si>
  <si>
    <t>185949</t>
  </si>
  <si>
    <t>999999</t>
  </si>
  <si>
    <t>165694/01</t>
  </si>
  <si>
    <t>177376/01</t>
  </si>
  <si>
    <t>177376/02</t>
  </si>
  <si>
    <t>185245</t>
  </si>
  <si>
    <t>185953</t>
  </si>
  <si>
    <t>173125/01</t>
  </si>
  <si>
    <t>184935</t>
  </si>
  <si>
    <t>177377/01</t>
  </si>
  <si>
    <t>178779/01</t>
  </si>
  <si>
    <t>179845/01</t>
  </si>
  <si>
    <t>183621/01</t>
  </si>
  <si>
    <t>179844/01</t>
  </si>
  <si>
    <t>185277</t>
  </si>
  <si>
    <t>185279</t>
  </si>
  <si>
    <t>185828</t>
  </si>
  <si>
    <t>186217</t>
  </si>
  <si>
    <t>177269/01</t>
  </si>
  <si>
    <t>185829</t>
  </si>
  <si>
    <t>157458/02</t>
  </si>
  <si>
    <t>168093/01</t>
  </si>
  <si>
    <t>170382</t>
  </si>
  <si>
    <t>158741/01</t>
  </si>
  <si>
    <t>159218/01</t>
  </si>
  <si>
    <t>168239/01</t>
  </si>
  <si>
    <t>173228/01</t>
  </si>
  <si>
    <t>185948/01</t>
  </si>
  <si>
    <t>119866/03</t>
  </si>
  <si>
    <t>186333</t>
  </si>
  <si>
    <t>161127/01</t>
  </si>
  <si>
    <t>159926/01</t>
  </si>
  <si>
    <t>171380</t>
  </si>
  <si>
    <t>174597</t>
  </si>
  <si>
    <t>185841</t>
  </si>
  <si>
    <t>185842</t>
  </si>
  <si>
    <t>186020</t>
  </si>
  <si>
    <t>186021</t>
  </si>
  <si>
    <t>186022</t>
  </si>
  <si>
    <t>186034</t>
  </si>
  <si>
    <t>186325</t>
  </si>
  <si>
    <t>182645</t>
  </si>
  <si>
    <t>185090</t>
  </si>
  <si>
    <t>185838</t>
  </si>
  <si>
    <t>182414</t>
  </si>
  <si>
    <t>184837</t>
  </si>
  <si>
    <t>185492</t>
  </si>
  <si>
    <t>180910</t>
  </si>
  <si>
    <t>180678</t>
  </si>
  <si>
    <t>183950</t>
  </si>
  <si>
    <t>182234</t>
  </si>
  <si>
    <t>184848</t>
  </si>
  <si>
    <t>179002</t>
  </si>
  <si>
    <t>181761</t>
  </si>
  <si>
    <t>180680</t>
  </si>
  <si>
    <t>183951</t>
  </si>
  <si>
    <t>184444</t>
  </si>
  <si>
    <t>186030</t>
  </si>
  <si>
    <t>185540</t>
  </si>
  <si>
    <t>186110</t>
  </si>
  <si>
    <t>186329</t>
  </si>
  <si>
    <t>170939</t>
  </si>
  <si>
    <t>179878</t>
  </si>
  <si>
    <t>186420</t>
  </si>
  <si>
    <t>185709</t>
  </si>
  <si>
    <t>186076</t>
  </si>
  <si>
    <t>186077</t>
  </si>
  <si>
    <t>179257</t>
  </si>
  <si>
    <t>181046</t>
  </si>
  <si>
    <t>182979</t>
  </si>
  <si>
    <t>176676</t>
  </si>
  <si>
    <t>185494</t>
  </si>
  <si>
    <t>185097</t>
  </si>
  <si>
    <t>185488</t>
  </si>
  <si>
    <t>185855</t>
  </si>
  <si>
    <t>180501</t>
  </si>
  <si>
    <t>185490</t>
  </si>
  <si>
    <t>186027</t>
  </si>
  <si>
    <t>186028</t>
  </si>
  <si>
    <t>186024</t>
  </si>
  <si>
    <t>186322</t>
  </si>
  <si>
    <t>186404</t>
  </si>
  <si>
    <t>185682</t>
  </si>
  <si>
    <t>185837</t>
  </si>
  <si>
    <t>186375</t>
  </si>
  <si>
    <t>186026</t>
  </si>
  <si>
    <t>186025</t>
  </si>
  <si>
    <t>185853</t>
  </si>
  <si>
    <t>160462</t>
  </si>
  <si>
    <t>158842</t>
  </si>
  <si>
    <t>176353/01</t>
  </si>
  <si>
    <t>185492/01</t>
  </si>
  <si>
    <t>182142/01</t>
  </si>
  <si>
    <t>152017</t>
  </si>
  <si>
    <t>158841</t>
  </si>
  <si>
    <t>185950</t>
  </si>
  <si>
    <t>186633</t>
  </si>
  <si>
    <t>185951</t>
  </si>
  <si>
    <t>186608</t>
  </si>
  <si>
    <t>186377</t>
  </si>
  <si>
    <t>185086</t>
  </si>
  <si>
    <t>186031</t>
  </si>
  <si>
    <t>186326</t>
  </si>
  <si>
    <t>185091</t>
  </si>
  <si>
    <t>185852</t>
  </si>
  <si>
    <t>186324</t>
  </si>
  <si>
    <t>186477</t>
  </si>
  <si>
    <t>184591</t>
  </si>
  <si>
    <t>186478</t>
  </si>
  <si>
    <t>186817</t>
  </si>
  <si>
    <t>184203</t>
  </si>
  <si>
    <t>186159</t>
  </si>
  <si>
    <t>185012/01</t>
  </si>
  <si>
    <t>182515</t>
  </si>
  <si>
    <t>180295</t>
  </si>
  <si>
    <t>186160</t>
  </si>
  <si>
    <t>183369</t>
  </si>
  <si>
    <t>186221</t>
  </si>
  <si>
    <t>186219</t>
  </si>
  <si>
    <t>186220</t>
  </si>
  <si>
    <t>184810</t>
  </si>
  <si>
    <t>126862</t>
  </si>
  <si>
    <t>155056/01</t>
  </si>
  <si>
    <t>108352</t>
  </si>
  <si>
    <t>156298/01</t>
  </si>
  <si>
    <t>156480/01</t>
  </si>
  <si>
    <t>157134/01</t>
  </si>
  <si>
    <t>154905/01</t>
  </si>
  <si>
    <t>160880/01</t>
  </si>
  <si>
    <t>186029</t>
  </si>
  <si>
    <t>177196/01</t>
  </si>
  <si>
    <t>186376</t>
  </si>
  <si>
    <t>180910/01</t>
  </si>
  <si>
    <t>186025/01</t>
  </si>
  <si>
    <t>177345/01</t>
  </si>
  <si>
    <t>183644/01</t>
  </si>
  <si>
    <t>185518/01</t>
  </si>
  <si>
    <t>186330</t>
  </si>
  <si>
    <t>184061/01</t>
  </si>
  <si>
    <t>126862/01</t>
  </si>
  <si>
    <t>147549</t>
  </si>
  <si>
    <t>142020/01</t>
  </si>
  <si>
    <t>158039/01</t>
  </si>
  <si>
    <t>167080/01</t>
  </si>
  <si>
    <t>185487/01</t>
  </si>
  <si>
    <t>186024/01</t>
  </si>
  <si>
    <t>180080/01</t>
  </si>
  <si>
    <t>180434/01</t>
  </si>
  <si>
    <t>181696/01</t>
  </si>
  <si>
    <t>154102/03</t>
  </si>
  <si>
    <t>158840</t>
  </si>
  <si>
    <t>162532/01</t>
  </si>
  <si>
    <t>183567/01</t>
  </si>
  <si>
    <t>186404/01</t>
  </si>
  <si>
    <t>178995/01</t>
  </si>
  <si>
    <t>174440/01</t>
  </si>
  <si>
    <t>166717/01</t>
  </si>
  <si>
    <t>158349/01</t>
  </si>
  <si>
    <t>156289</t>
  </si>
  <si>
    <t>154904/01</t>
  </si>
  <si>
    <t>155466/02</t>
  </si>
  <si>
    <t>180499/01</t>
  </si>
  <si>
    <t>157724/01</t>
  </si>
  <si>
    <t>161299/01</t>
  </si>
  <si>
    <t>163860/01</t>
  </si>
  <si>
    <t>173260/01</t>
  </si>
  <si>
    <t>175977/01</t>
  </si>
  <si>
    <t>168146/01</t>
  </si>
  <si>
    <t>164708/03</t>
  </si>
  <si>
    <t>164910/01</t>
  </si>
  <si>
    <t>163372/01</t>
  </si>
  <si>
    <t>178740/01</t>
  </si>
  <si>
    <t>179524/01</t>
  </si>
  <si>
    <t>180079/01</t>
  </si>
  <si>
    <t>163972/01</t>
  </si>
  <si>
    <t>178171/01</t>
  </si>
  <si>
    <t>166422/01</t>
  </si>
  <si>
    <t>175093/01</t>
  </si>
  <si>
    <t>171043/01</t>
  </si>
  <si>
    <t>176898/01</t>
  </si>
  <si>
    <t>178035/01</t>
  </si>
  <si>
    <t>178148/01</t>
  </si>
  <si>
    <t>180677/01</t>
  </si>
  <si>
    <t>171044/01</t>
  </si>
  <si>
    <t>182661/01</t>
  </si>
  <si>
    <t>183566/01</t>
  </si>
  <si>
    <t>186026/01</t>
  </si>
  <si>
    <t>180679/01</t>
  </si>
  <si>
    <t>180912/01</t>
  </si>
  <si>
    <t>169559/01</t>
  </si>
  <si>
    <t>183950/01</t>
  </si>
  <si>
    <t>171497/01</t>
  </si>
  <si>
    <t>173886/01</t>
  </si>
  <si>
    <t>179001/01</t>
  </si>
  <si>
    <t>180987/01</t>
  </si>
  <si>
    <t>173010/01</t>
  </si>
  <si>
    <t>173738/01</t>
  </si>
  <si>
    <t>185097/01</t>
  </si>
  <si>
    <t>174402/01</t>
  </si>
  <si>
    <t>176627/01</t>
  </si>
  <si>
    <t>179002/01</t>
  </si>
  <si>
    <t>175142</t>
  </si>
  <si>
    <t>175563/01</t>
  </si>
  <si>
    <t>176961/01</t>
  </si>
  <si>
    <t>176445/01</t>
  </si>
  <si>
    <t>178508/01</t>
  </si>
  <si>
    <t>186420/01</t>
  </si>
  <si>
    <t>184289/01</t>
  </si>
  <si>
    <t>184876/01</t>
  </si>
  <si>
    <t>179970/01</t>
  </si>
  <si>
    <t>181555/01</t>
  </si>
  <si>
    <t>181556/01</t>
  </si>
  <si>
    <t>184290/01</t>
  </si>
  <si>
    <t>185206/01</t>
  </si>
  <si>
    <t>179971/01</t>
  </si>
  <si>
    <t>181875/01</t>
  </si>
  <si>
    <t>182474/01</t>
  </si>
  <si>
    <t>184203/01</t>
  </si>
  <si>
    <t>183874/01</t>
  </si>
  <si>
    <t>186221/01</t>
  </si>
  <si>
    <t>186219/01</t>
  </si>
  <si>
    <t>183876/01</t>
  </si>
  <si>
    <t>186220/01</t>
  </si>
  <si>
    <t>185313/01</t>
  </si>
  <si>
    <t>180120</t>
  </si>
  <si>
    <t>180122</t>
  </si>
  <si>
    <t>139253</t>
  </si>
  <si>
    <t>182389/01</t>
  </si>
  <si>
    <t>184844</t>
  </si>
  <si>
    <t>186177</t>
  </si>
  <si>
    <t>186184</t>
  </si>
  <si>
    <t>184952</t>
  </si>
  <si>
    <t>185966</t>
  </si>
  <si>
    <t>185200</t>
  </si>
  <si>
    <t>185970</t>
  </si>
  <si>
    <t>185969</t>
  </si>
  <si>
    <t>186215</t>
  </si>
  <si>
    <t>186178</t>
  </si>
  <si>
    <t>186176</t>
  </si>
  <si>
    <t>185195</t>
  </si>
  <si>
    <t>185672</t>
  </si>
  <si>
    <t>186183</t>
  </si>
  <si>
    <t>183946/01</t>
  </si>
  <si>
    <t>183263</t>
  </si>
  <si>
    <t>183264</t>
  </si>
  <si>
    <t>186209</t>
  </si>
  <si>
    <t>185511</t>
  </si>
  <si>
    <t>185628</t>
  </si>
  <si>
    <t>186319</t>
  </si>
  <si>
    <t>185847</t>
  </si>
  <si>
    <t>185508</t>
  </si>
  <si>
    <t>185198</t>
  </si>
  <si>
    <t>185849</t>
  </si>
  <si>
    <t>186313</t>
  </si>
  <si>
    <t>185830</t>
  </si>
  <si>
    <t>185677</t>
  </si>
  <si>
    <t>184829</t>
  </si>
  <si>
    <t>186395</t>
  </si>
  <si>
    <t>181038</t>
  </si>
  <si>
    <t>185163</t>
  </si>
  <si>
    <t>185503</t>
  </si>
  <si>
    <t>184827</t>
  </si>
  <si>
    <t>185197</t>
  </si>
  <si>
    <t>186629</t>
  </si>
  <si>
    <t>186628</t>
  </si>
  <si>
    <t>185839/01</t>
  </si>
  <si>
    <t>186210</t>
  </si>
  <si>
    <t>186631</t>
  </si>
  <si>
    <t>184942</t>
  </si>
  <si>
    <t>185172</t>
  </si>
  <si>
    <t>184948</t>
  </si>
  <si>
    <t>185844</t>
  </si>
  <si>
    <t>132807/01</t>
  </si>
  <si>
    <t>185969/01</t>
  </si>
  <si>
    <t>185089</t>
  </si>
  <si>
    <t>184578</t>
  </si>
  <si>
    <t>183157</t>
  </si>
  <si>
    <t>181045</t>
  </si>
  <si>
    <t>185201</t>
  </si>
  <si>
    <t>184358</t>
  </si>
  <si>
    <t>185165/01</t>
  </si>
  <si>
    <t>184108</t>
  </si>
  <si>
    <t>185101</t>
  </si>
  <si>
    <t>174508/01</t>
  </si>
  <si>
    <t>185474/01</t>
  </si>
  <si>
    <t>62475</t>
  </si>
  <si>
    <t>61227</t>
  </si>
  <si>
    <t>62643</t>
  </si>
  <si>
    <t>59538</t>
  </si>
  <si>
    <t>28073</t>
  </si>
  <si>
    <t>50846</t>
  </si>
  <si>
    <t>55635</t>
  </si>
  <si>
    <t>57669</t>
  </si>
  <si>
    <t>50876</t>
  </si>
  <si>
    <t>57634</t>
  </si>
  <si>
    <t>58346</t>
  </si>
  <si>
    <t>58404</t>
  </si>
  <si>
    <t>41089</t>
  </si>
  <si>
    <t>45229</t>
  </si>
  <si>
    <t>51383</t>
  </si>
  <si>
    <t>53508</t>
  </si>
  <si>
    <t>55570</t>
  </si>
  <si>
    <t>58404D2</t>
  </si>
  <si>
    <t>59125</t>
  </si>
  <si>
    <t>60343</t>
  </si>
  <si>
    <t>60432</t>
  </si>
  <si>
    <t>62577</t>
  </si>
  <si>
    <t>62577D2</t>
  </si>
  <si>
    <t>49267</t>
  </si>
  <si>
    <t>55635D3</t>
  </si>
  <si>
    <t>57199</t>
  </si>
  <si>
    <t>60276</t>
  </si>
  <si>
    <t>62667</t>
  </si>
  <si>
    <t>50478</t>
  </si>
  <si>
    <t>52320</t>
  </si>
  <si>
    <t>58957</t>
  </si>
  <si>
    <t>59434</t>
  </si>
  <si>
    <t>28287D2</t>
  </si>
  <si>
    <t>38695D2</t>
  </si>
  <si>
    <t>27788</t>
  </si>
  <si>
    <t>29456</t>
  </si>
  <si>
    <t>31996</t>
  </si>
  <si>
    <t>33122</t>
  </si>
  <si>
    <t>38856</t>
  </si>
  <si>
    <t>38942</t>
  </si>
  <si>
    <t>39197</t>
  </si>
  <si>
    <t>39533</t>
  </si>
  <si>
    <t>43305</t>
  </si>
  <si>
    <t>43634</t>
  </si>
  <si>
    <t>44899</t>
  </si>
  <si>
    <t>44900</t>
  </si>
  <si>
    <t>47297</t>
  </si>
  <si>
    <t>49442</t>
  </si>
  <si>
    <t>501118</t>
  </si>
  <si>
    <t>50205</t>
  </si>
  <si>
    <t>53138</t>
  </si>
  <si>
    <t>53582</t>
  </si>
  <si>
    <t>53891</t>
  </si>
  <si>
    <t>53893</t>
  </si>
  <si>
    <t>55285</t>
  </si>
  <si>
    <t>55293</t>
  </si>
  <si>
    <t>55779</t>
  </si>
  <si>
    <t>55824</t>
  </si>
  <si>
    <t>55857</t>
  </si>
  <si>
    <t>56147</t>
  </si>
  <si>
    <t>56640</t>
  </si>
  <si>
    <t>57384</t>
  </si>
  <si>
    <t>58350</t>
  </si>
  <si>
    <t>58579</t>
  </si>
  <si>
    <t>58589</t>
  </si>
  <si>
    <t>58760</t>
  </si>
  <si>
    <t>59299</t>
  </si>
  <si>
    <t>60003</t>
  </si>
  <si>
    <t>60063</t>
  </si>
  <si>
    <t>60798</t>
  </si>
  <si>
    <t>60798D1</t>
  </si>
  <si>
    <t>60821D3</t>
  </si>
  <si>
    <t>60823</t>
  </si>
  <si>
    <t>60864</t>
  </si>
  <si>
    <t>61035</t>
  </si>
  <si>
    <t>61055</t>
  </si>
  <si>
    <t>61103</t>
  </si>
  <si>
    <t>61147D2</t>
  </si>
  <si>
    <t>61212</t>
  </si>
  <si>
    <t>61213</t>
  </si>
  <si>
    <t>61376</t>
  </si>
  <si>
    <t>61472</t>
  </si>
  <si>
    <t>61485</t>
  </si>
  <si>
    <t>61486</t>
  </si>
  <si>
    <t>61557</t>
  </si>
  <si>
    <t>61558</t>
  </si>
  <si>
    <t>61577</t>
  </si>
  <si>
    <t>61664</t>
  </si>
  <si>
    <t>61915</t>
  </si>
  <si>
    <t>61939</t>
  </si>
  <si>
    <t>61979</t>
  </si>
  <si>
    <t>61980</t>
  </si>
  <si>
    <t>62078</t>
  </si>
  <si>
    <t>62088</t>
  </si>
  <si>
    <t>62268</t>
  </si>
  <si>
    <t>62278</t>
  </si>
  <si>
    <t>62289</t>
  </si>
  <si>
    <t>62392</t>
  </si>
  <si>
    <t>62399</t>
  </si>
  <si>
    <t>62501</t>
  </si>
  <si>
    <t>62532D2</t>
  </si>
  <si>
    <t>62568</t>
  </si>
  <si>
    <t>62642</t>
  </si>
  <si>
    <t>20061D2</t>
  </si>
  <si>
    <t>25501</t>
  </si>
  <si>
    <t>28505</t>
  </si>
  <si>
    <t>39355D2</t>
  </si>
  <si>
    <t>41583</t>
  </si>
  <si>
    <t>43708</t>
  </si>
  <si>
    <t>501075</t>
  </si>
  <si>
    <t>54819</t>
  </si>
  <si>
    <t>56263</t>
  </si>
  <si>
    <t>56599</t>
  </si>
  <si>
    <t>56600D2</t>
  </si>
  <si>
    <t>57592</t>
  </si>
  <si>
    <t>57645D2</t>
  </si>
  <si>
    <t>60065</t>
  </si>
  <si>
    <t>61477</t>
  </si>
  <si>
    <t>61724</t>
  </si>
  <si>
    <t>61979D3</t>
  </si>
  <si>
    <t>62039D2</t>
  </si>
  <si>
    <t>62235</t>
  </si>
  <si>
    <t>62504</t>
  </si>
  <si>
    <t>62642D2</t>
  </si>
  <si>
    <t>62685</t>
  </si>
  <si>
    <t>21094</t>
  </si>
  <si>
    <t>62628</t>
  </si>
  <si>
    <t>59864</t>
  </si>
  <si>
    <t>44448</t>
  </si>
  <si>
    <t>53029</t>
  </si>
  <si>
    <t>61349D1</t>
  </si>
  <si>
    <t>61845</t>
  </si>
  <si>
    <t>59921D3</t>
  </si>
  <si>
    <t>59921D5</t>
  </si>
  <si>
    <t>60533</t>
  </si>
  <si>
    <t>60533D3</t>
  </si>
  <si>
    <t>61191</t>
  </si>
  <si>
    <t>61191D5</t>
  </si>
  <si>
    <t>59921</t>
  </si>
  <si>
    <t>58012</t>
  </si>
  <si>
    <t>62687</t>
  </si>
  <si>
    <t>55719D5</t>
  </si>
  <si>
    <t>58012D3</t>
  </si>
  <si>
    <t>60543</t>
  </si>
  <si>
    <t>50461D3</t>
  </si>
  <si>
    <t>51260D3</t>
  </si>
  <si>
    <t>55719</t>
  </si>
  <si>
    <t>57963D3</t>
  </si>
  <si>
    <t>58012D2</t>
  </si>
  <si>
    <t>60675</t>
  </si>
  <si>
    <t>59923</t>
  </si>
  <si>
    <t>58168</t>
  </si>
  <si>
    <t>55652</t>
  </si>
  <si>
    <t>59975</t>
  </si>
  <si>
    <t>60275</t>
  </si>
  <si>
    <t>60633</t>
  </si>
  <si>
    <t>60805</t>
  </si>
  <si>
    <t>61165</t>
  </si>
  <si>
    <t>61236</t>
  </si>
  <si>
    <t>61379</t>
  </si>
  <si>
    <t>50306</t>
  </si>
  <si>
    <t>53290</t>
  </si>
  <si>
    <t>53902</t>
  </si>
  <si>
    <t>61988</t>
  </si>
  <si>
    <t>61989</t>
  </si>
  <si>
    <t>46533</t>
  </si>
  <si>
    <t>59592</t>
  </si>
  <si>
    <t>60164</t>
  </si>
  <si>
    <t>62246</t>
  </si>
  <si>
    <t>61126</t>
  </si>
  <si>
    <t>61515</t>
  </si>
  <si>
    <t>62195</t>
  </si>
  <si>
    <t>55113</t>
  </si>
  <si>
    <t>55742</t>
  </si>
  <si>
    <t>60328</t>
  </si>
  <si>
    <t>FRAIS TRANSPORT POUDRE</t>
  </si>
  <si>
    <t>55639</t>
  </si>
  <si>
    <t>55839</t>
  </si>
  <si>
    <t>58168D5</t>
  </si>
  <si>
    <t>59975D2</t>
  </si>
  <si>
    <t>62239D5</t>
  </si>
  <si>
    <t>57349</t>
  </si>
  <si>
    <t>51300</t>
  </si>
  <si>
    <t>51329</t>
  </si>
  <si>
    <t>58821</t>
  </si>
  <si>
    <t>61244</t>
  </si>
  <si>
    <t>54262</t>
  </si>
  <si>
    <t>56772</t>
  </si>
  <si>
    <t>59506</t>
  </si>
  <si>
    <t>62276</t>
  </si>
  <si>
    <t>62419</t>
  </si>
  <si>
    <t>54262D4</t>
  </si>
  <si>
    <t>61789</t>
  </si>
  <si>
    <t>62024</t>
  </si>
  <si>
    <t>62124</t>
  </si>
  <si>
    <t>62374</t>
  </si>
  <si>
    <t>62420</t>
  </si>
  <si>
    <t>62421</t>
  </si>
  <si>
    <t>62422</t>
  </si>
  <si>
    <t>62537</t>
  </si>
  <si>
    <t>402257</t>
  </si>
  <si>
    <t>41036D5</t>
  </si>
  <si>
    <t>51943</t>
  </si>
  <si>
    <t>57579D2</t>
  </si>
  <si>
    <t>57579D4</t>
  </si>
  <si>
    <t>58374D4</t>
  </si>
  <si>
    <t>59134D2</t>
  </si>
  <si>
    <t>59490</t>
  </si>
  <si>
    <t>59897D4</t>
  </si>
  <si>
    <t>60275D5</t>
  </si>
  <si>
    <t>60805D2</t>
  </si>
  <si>
    <t>61515D2</t>
  </si>
  <si>
    <t>61988D4</t>
  </si>
  <si>
    <t>62239D2</t>
  </si>
  <si>
    <t>402257D4</t>
  </si>
  <si>
    <t>41494</t>
  </si>
  <si>
    <t>51300D5</t>
  </si>
  <si>
    <t>53290D4</t>
  </si>
  <si>
    <t>55113D2</t>
  </si>
  <si>
    <t>55113D5</t>
  </si>
  <si>
    <t>55328D4</t>
  </si>
  <si>
    <t>55742D2</t>
  </si>
  <si>
    <t>55742D4</t>
  </si>
  <si>
    <t>55742D5</t>
  </si>
  <si>
    <t>56772D2</t>
  </si>
  <si>
    <t>56772D5</t>
  </si>
  <si>
    <t>57194D2</t>
  </si>
  <si>
    <t>57423</t>
  </si>
  <si>
    <t>58168D3</t>
  </si>
  <si>
    <t>58374D2</t>
  </si>
  <si>
    <t>59053D2</t>
  </si>
  <si>
    <t>59236D2</t>
  </si>
  <si>
    <t>59236D5</t>
  </si>
  <si>
    <t>59592D2</t>
  </si>
  <si>
    <t>59592D4</t>
  </si>
  <si>
    <t>59592D5</t>
  </si>
  <si>
    <t>59662D4</t>
  </si>
  <si>
    <t>60053D4</t>
  </si>
  <si>
    <t>60164D2</t>
  </si>
  <si>
    <t>60275D4</t>
  </si>
  <si>
    <t>60328D4</t>
  </si>
  <si>
    <t>60328D5</t>
  </si>
  <si>
    <t>60453D2</t>
  </si>
  <si>
    <t>60633D2</t>
  </si>
  <si>
    <t>60686D2</t>
  </si>
  <si>
    <t>60805D5</t>
  </si>
  <si>
    <t>60879D2</t>
  </si>
  <si>
    <t>61047D5</t>
  </si>
  <si>
    <t>61126D2</t>
  </si>
  <si>
    <t>61140D2</t>
  </si>
  <si>
    <t>61140D5</t>
  </si>
  <si>
    <t>61236D5</t>
  </si>
  <si>
    <t>61352</t>
  </si>
  <si>
    <t>61379D2</t>
  </si>
  <si>
    <t>61515D5</t>
  </si>
  <si>
    <t>61547D5</t>
  </si>
  <si>
    <t>61811D2</t>
  </si>
  <si>
    <t>61988D2</t>
  </si>
  <si>
    <t>61988D5</t>
  </si>
  <si>
    <t>61989D2</t>
  </si>
  <si>
    <t>61989D4</t>
  </si>
  <si>
    <t>61989D5</t>
  </si>
  <si>
    <t>62217D2</t>
  </si>
  <si>
    <t>62275D4</t>
  </si>
  <si>
    <t>62276D2</t>
  </si>
  <si>
    <t>62420D4</t>
  </si>
  <si>
    <t>62421D4</t>
  </si>
  <si>
    <t>62422D4</t>
  </si>
  <si>
    <t>62582D4</t>
  </si>
  <si>
    <t>60304</t>
  </si>
  <si>
    <t>60436</t>
  </si>
  <si>
    <t>56246</t>
  </si>
  <si>
    <t>62024D1</t>
  </si>
  <si>
    <t>54081</t>
  </si>
  <si>
    <t>20183</t>
  </si>
  <si>
    <t>20649</t>
  </si>
  <si>
    <t>21357</t>
  </si>
  <si>
    <t>22836</t>
  </si>
  <si>
    <t>42727</t>
  </si>
  <si>
    <t>42728</t>
  </si>
  <si>
    <t>50781</t>
  </si>
  <si>
    <t>53711</t>
  </si>
  <si>
    <t>56618</t>
  </si>
  <si>
    <t>41717D2</t>
  </si>
  <si>
    <t>62365</t>
  </si>
  <si>
    <t>20190</t>
  </si>
  <si>
    <t>40487</t>
  </si>
  <si>
    <t>52809</t>
  </si>
  <si>
    <t>54740</t>
  </si>
  <si>
    <t>54741</t>
  </si>
  <si>
    <t>56742</t>
  </si>
  <si>
    <t>58871</t>
  </si>
  <si>
    <t>20005</t>
  </si>
  <si>
    <t>20195</t>
  </si>
  <si>
    <t>20242</t>
  </si>
  <si>
    <t>21097</t>
  </si>
  <si>
    <t>28689</t>
  </si>
  <si>
    <t>32126</t>
  </si>
  <si>
    <t>32219</t>
  </si>
  <si>
    <t>41296</t>
  </si>
  <si>
    <t>52307</t>
  </si>
  <si>
    <t>52550</t>
  </si>
  <si>
    <t>52626</t>
  </si>
  <si>
    <t>54175D2</t>
  </si>
  <si>
    <t>56604</t>
  </si>
  <si>
    <t>57348</t>
  </si>
  <si>
    <t>59852</t>
  </si>
  <si>
    <t>61487</t>
  </si>
  <si>
    <t>61677</t>
  </si>
  <si>
    <t>41707D2</t>
  </si>
  <si>
    <t>42728D3</t>
  </si>
  <si>
    <t>53120</t>
  </si>
  <si>
    <t>56808</t>
  </si>
  <si>
    <t>60349</t>
  </si>
  <si>
    <t>61362</t>
  </si>
  <si>
    <t>62496</t>
  </si>
  <si>
    <t>62529D2</t>
  </si>
  <si>
    <t>50461D1</t>
  </si>
  <si>
    <t>50461D2</t>
  </si>
  <si>
    <t>A 1148 S IBC1200KG</t>
  </si>
  <si>
    <t>MP 100 S IBC1200KG</t>
  </si>
  <si>
    <t>TKP 001R BB500</t>
  </si>
  <si>
    <t>TKP 050R BB500</t>
  </si>
  <si>
    <t>TQP 601R BB500</t>
  </si>
  <si>
    <t>TMP 202 BB500</t>
  </si>
  <si>
    <t>TIP 410R BB500</t>
  </si>
  <si>
    <t>TEP 605R BB500</t>
  </si>
  <si>
    <t>TIP 411 BB500</t>
  </si>
  <si>
    <t>TSP 778R OCT600</t>
  </si>
  <si>
    <t>TKP 030B OCT500</t>
  </si>
  <si>
    <t>TKP 052B BB500</t>
  </si>
  <si>
    <t>TWP 402I BB500</t>
  </si>
  <si>
    <t>TWP 492I BB500</t>
  </si>
  <si>
    <t>TKG 001R BB500</t>
  </si>
  <si>
    <t>TKG 030B BB500</t>
  </si>
  <si>
    <t>TKG 005E STANDARD BB500</t>
  </si>
  <si>
    <t>TKG 005E BB500</t>
  </si>
  <si>
    <t>TWG 492I BB500</t>
  </si>
  <si>
    <t>TKP 2001 BB500</t>
  </si>
  <si>
    <t>TWG 494 BB500</t>
  </si>
  <si>
    <t>TQP 601 PROD BB500</t>
  </si>
  <si>
    <t>TWG 480 BB500</t>
  </si>
  <si>
    <t>TTG 461 BB500</t>
  </si>
  <si>
    <t>TKP 014 BB500</t>
  </si>
  <si>
    <t>TIP 411 PROD BB500</t>
  </si>
  <si>
    <t>TKG 050R BB500</t>
  </si>
  <si>
    <t>TKP 2055 BB500</t>
  </si>
  <si>
    <t>TWG 495 BB500</t>
  </si>
  <si>
    <t>TWG 499 BB500</t>
  </si>
  <si>
    <t>TTG 2414 BB500</t>
  </si>
  <si>
    <t>TTG 462 BB500PM</t>
  </si>
  <si>
    <t>TKG 014 BB500PM</t>
  </si>
  <si>
    <t>TWG 490 BB500PM</t>
  </si>
  <si>
    <t>TSP 708R CA500</t>
  </si>
  <si>
    <t>TKP 110 CA500</t>
  </si>
  <si>
    <t>TKP 003B OCT300</t>
  </si>
  <si>
    <t>TWP 492I OCT500</t>
  </si>
  <si>
    <t>TWP 494 BB500</t>
  </si>
  <si>
    <t>TKG 2001 BB500</t>
  </si>
  <si>
    <t>TWG 2499 BB500</t>
  </si>
  <si>
    <t>TTG 2414 SP525</t>
  </si>
  <si>
    <t>TB4 BB500</t>
  </si>
  <si>
    <t>TFP 2803 SP400</t>
  </si>
  <si>
    <t>TMP 2202 BB500</t>
  </si>
  <si>
    <t>TFP 2219 SP400</t>
  </si>
  <si>
    <t>183992</t>
  </si>
  <si>
    <t>180353</t>
  </si>
  <si>
    <t>183993</t>
  </si>
  <si>
    <t>183037</t>
  </si>
  <si>
    <t>186281</t>
  </si>
  <si>
    <t>186421</t>
  </si>
  <si>
    <t>180483/01</t>
  </si>
  <si>
    <t>186004/01</t>
  </si>
  <si>
    <t>182285</t>
  </si>
  <si>
    <t>182552</t>
  </si>
  <si>
    <t>185956</t>
  </si>
  <si>
    <t>175505/01</t>
  </si>
  <si>
    <t>159006</t>
  </si>
  <si>
    <t>185958</t>
  </si>
  <si>
    <t>185250</t>
  </si>
  <si>
    <t>165093</t>
  </si>
  <si>
    <t>165095</t>
  </si>
  <si>
    <t>169661</t>
  </si>
  <si>
    <t>165743</t>
  </si>
  <si>
    <t>185247</t>
  </si>
  <si>
    <t>177327/02</t>
  </si>
  <si>
    <t>166455/03</t>
  </si>
  <si>
    <t>167303/01</t>
  </si>
  <si>
    <t>164710</t>
  </si>
  <si>
    <t>166364/01</t>
  </si>
  <si>
    <t>184046</t>
  </si>
  <si>
    <t>184938</t>
  </si>
  <si>
    <t>185252</t>
  </si>
  <si>
    <t>166366/01</t>
  </si>
  <si>
    <t>183045/01</t>
  </si>
  <si>
    <t>175510/01</t>
  </si>
  <si>
    <t>178159</t>
  </si>
  <si>
    <t>174615/01</t>
  </si>
  <si>
    <t>185962</t>
  </si>
  <si>
    <t>186706</t>
  </si>
  <si>
    <t>167074/01</t>
  </si>
  <si>
    <t>171372/01</t>
  </si>
  <si>
    <t>183041/01</t>
  </si>
  <si>
    <t>184863/01</t>
  </si>
  <si>
    <t>176102/01</t>
  </si>
  <si>
    <t>185960</t>
  </si>
  <si>
    <t>171373/01</t>
  </si>
  <si>
    <t>183043/01</t>
  </si>
  <si>
    <t>175140</t>
  </si>
  <si>
    <t>175140/01</t>
  </si>
  <si>
    <t>185957</t>
  </si>
  <si>
    <t>178784/01</t>
  </si>
  <si>
    <t>177368</t>
  </si>
  <si>
    <t>185961</t>
  </si>
  <si>
    <t>176048</t>
  </si>
  <si>
    <t>185975</t>
  </si>
  <si>
    <t>186158</t>
  </si>
  <si>
    <t>186133</t>
  </si>
  <si>
    <t>185959</t>
  </si>
  <si>
    <t>179269/01</t>
  </si>
  <si>
    <t>181811/01</t>
  </si>
  <si>
    <t>179308</t>
  </si>
  <si>
    <t>179309</t>
  </si>
  <si>
    <t>177506/01</t>
  </si>
  <si>
    <t>179855/01</t>
  </si>
  <si>
    <t>152871</t>
  </si>
  <si>
    <t>153406</t>
  </si>
  <si>
    <t>156153</t>
  </si>
  <si>
    <t>156150</t>
  </si>
  <si>
    <t>166363/02</t>
  </si>
  <si>
    <t>161054</t>
  </si>
  <si>
    <t>159659/01</t>
  </si>
  <si>
    <t>158035</t>
  </si>
  <si>
    <t>161052</t>
  </si>
  <si>
    <t>162367</t>
  </si>
  <si>
    <t>164709/01</t>
  </si>
  <si>
    <t>164839/02</t>
  </si>
  <si>
    <t>181807/01</t>
  </si>
  <si>
    <t>185252/01</t>
  </si>
  <si>
    <t>174615</t>
  </si>
  <si>
    <t>185253/01</t>
  </si>
  <si>
    <t>174891/01</t>
  </si>
  <si>
    <t>170584/01</t>
  </si>
  <si>
    <t>175694</t>
  </si>
  <si>
    <t>179959</t>
  </si>
  <si>
    <t>176919</t>
  </si>
  <si>
    <t>180352</t>
  </si>
  <si>
    <t>183045</t>
  </si>
  <si>
    <t>171373</t>
  </si>
  <si>
    <t>175574</t>
  </si>
  <si>
    <t>184791</t>
  </si>
  <si>
    <t>163341</t>
  </si>
  <si>
    <t>176728</t>
  </si>
  <si>
    <t>169127</t>
  </si>
  <si>
    <t>184438</t>
  </si>
  <si>
    <t>177328</t>
  </si>
  <si>
    <t>185939</t>
  </si>
  <si>
    <t>58594</t>
  </si>
  <si>
    <t>58595</t>
  </si>
  <si>
    <t>58507</t>
  </si>
  <si>
    <t>58686</t>
  </si>
  <si>
    <t>58687</t>
  </si>
  <si>
    <t>58899</t>
  </si>
  <si>
    <t>59005</t>
  </si>
  <si>
    <t>59710</t>
  </si>
  <si>
    <t>60513</t>
  </si>
  <si>
    <t>50461</t>
  </si>
  <si>
    <t>58507D5</t>
  </si>
  <si>
    <t>58508</t>
  </si>
  <si>
    <t>58895</t>
  </si>
  <si>
    <t>58896</t>
  </si>
  <si>
    <t>59328</t>
  </si>
  <si>
    <t>59329</t>
  </si>
  <si>
    <t>59710D5</t>
  </si>
  <si>
    <t>59732D3</t>
  </si>
  <si>
    <t>59732D5</t>
  </si>
  <si>
    <t>59733</t>
  </si>
  <si>
    <t>59733D5</t>
  </si>
  <si>
    <t>59734</t>
  </si>
  <si>
    <t>59734D5</t>
  </si>
  <si>
    <t>59735D5</t>
  </si>
  <si>
    <t>59960</t>
  </si>
  <si>
    <t>59960D5</t>
  </si>
  <si>
    <t>60059</t>
  </si>
  <si>
    <t>60059D5</t>
  </si>
  <si>
    <t>60129D5</t>
  </si>
  <si>
    <t>60259</t>
  </si>
  <si>
    <t>60259D5</t>
  </si>
  <si>
    <t>60296</t>
  </si>
  <si>
    <t>60296D5</t>
  </si>
  <si>
    <t>60504</t>
  </si>
  <si>
    <t>60609D5</t>
  </si>
  <si>
    <t>60696</t>
  </si>
  <si>
    <t>60951</t>
  </si>
  <si>
    <t>60997</t>
  </si>
  <si>
    <t>61545</t>
  </si>
  <si>
    <t>61611</t>
  </si>
  <si>
    <t>61918</t>
  </si>
  <si>
    <t>61918D5</t>
  </si>
  <si>
    <t>61925</t>
  </si>
  <si>
    <t>61926</t>
  </si>
  <si>
    <t>58230</t>
  </si>
  <si>
    <t>58310</t>
  </si>
  <si>
    <t>58439</t>
  </si>
  <si>
    <t>58686D3</t>
  </si>
  <si>
    <t>58894</t>
  </si>
  <si>
    <t>59473</t>
  </si>
  <si>
    <t>60560D3</t>
  </si>
  <si>
    <t>61546</t>
  </si>
  <si>
    <t>62405</t>
  </si>
  <si>
    <t>61318</t>
  </si>
  <si>
    <t>62361</t>
  </si>
  <si>
    <t>62362</t>
  </si>
  <si>
    <t>62659</t>
  </si>
  <si>
    <t>wrg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</si>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</sst>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h:mm;@"/>
    <numFmt numFmtId="166" formatCode="0#&quot; &quot;##&quot; &quot;##&quot; &quot;##&quot; &quot;##"/>
    <numFmt numFmtId="167" formatCode="\T\O\Dyy\Y"/>
    <numFmt numFmtId="168" formatCode="d/m/yy;@"/>
    <numFmt numFmtId="169" formatCode="[$-40C]d\ mmmm\ yyyy;@"/>
    <numFmt numFmtId="170" formatCode="dd"/>
  </numFmts>
  <fonts count="1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323232"/>
      <name val="Tahoma"/>
      <family val="2"/>
    </font>
    <font>
      <sz val="11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48118533890809E-2"/>
        <bgColor indexed="64"/>
      </patternFill>
    </fill>
  </fills>
  <borders count="1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rgb="FF3F3F3F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1" fillId="2" borderId="1"/>
  </cellStyleXfs>
  <cellXfs count="105">
    <xf numFmtId="0" fontId="0" fillId="0" borderId="0" xfId="0"/>
    <xf numFmtId="0" fontId="1" fillId="2" borderId="1" xfId="1" applyFont="1" applyFill="1" applyBorder="1"/>
    <xf numFmtId="0" fontId="0" fillId="3" borderId="2" xfId="0" applyFont="1" applyFill="1" applyBorder="1"/>
    <xf numFmtId="14" fontId="0" fillId="0" borderId="0" xfId="0" applyNumberFormat="1"/>
    <xf numFmtId="17" fontId="0" fillId="0" borderId="0" xfId="0" applyNumberFormat="1"/>
    <xf numFmtId="166" fontId="0" fillId="0" borderId="0" xfId="0" applyNumberFormat="1"/>
    <xf numFmtId="0" fontId="3" fillId="0" borderId="0" xfId="0" applyFont="1" applyAlignment="1">
      <alignment horizontal="left" vertical="center" indent="1"/>
    </xf>
    <xf numFmtId="167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ont="1" applyFill="1" applyBorder="1"/>
    <xf numFmtId="0" fontId="0" fillId="0" borderId="0" xfId="0" applyNumberFormat="1"/>
    <xf numFmtId="0" fontId="4" fillId="0" borderId="0" xfId="0" applyFont="1"/>
    <xf numFmtId="0" fontId="0" fillId="0" borderId="3" xfId="0" applyBorder="1"/>
    <xf numFmtId="0" fontId="0" fillId="4" borderId="3" xfId="0" applyFill="1" applyBorder="1"/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9" borderId="3" xfId="0" applyFill="1" applyBorder="1"/>
    <xf numFmtId="0" fontId="0" fillId="10" borderId="3" xfId="0" applyFill="1" applyBorder="1" applyAlignment="1">
      <alignment horizontal="center"/>
    </xf>
    <xf numFmtId="0" fontId="0" fillId="0" borderId="8" xfId="0" applyBorder="1"/>
    <xf numFmtId="167" fontId="0" fillId="0" borderId="8" xfId="0" applyNumberFormat="1" applyBorder="1" applyAlignment="1">
      <alignment horizontal="center"/>
    </xf>
    <xf numFmtId="0" fontId="0" fillId="0" borderId="10" xfId="0" applyBorder="1"/>
    <xf numFmtId="0" fontId="0" fillId="0" borderId="9" xfId="0" applyBorder="1"/>
    <xf numFmtId="167" fontId="0" fillId="0" borderId="9" xfId="0" applyNumberFormat="1" applyBorder="1" applyAlignment="1">
      <alignment horizontal="center"/>
    </xf>
    <xf numFmtId="164" fontId="0" fillId="0" borderId="9" xfId="0" applyNumberFormat="1" applyBorder="1"/>
    <xf numFmtId="0" fontId="0" fillId="0" borderId="0" xfId="0" applyBorder="1"/>
    <xf numFmtId="167" fontId="0" fillId="0" borderId="10" xfId="0" applyNumberFormat="1" applyBorder="1" applyAlignment="1">
      <alignment horizontal="center"/>
    </xf>
    <xf numFmtId="0" fontId="0" fillId="0" borderId="0" xfId="0" applyFill="1"/>
    <xf numFmtId="0" fontId="0" fillId="11" borderId="0" xfId="0" applyFill="1" applyBorder="1"/>
    <xf numFmtId="0" fontId="8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4" borderId="11" xfId="0" applyFill="1" applyBorder="1"/>
    <xf numFmtId="165" fontId="0" fillId="0" borderId="3" xfId="0" applyNumberFormat="1" applyBorder="1"/>
    <xf numFmtId="165" fontId="0" fillId="0" borderId="6" xfId="0" applyNumberFormat="1" applyBorder="1"/>
    <xf numFmtId="165" fontId="0" fillId="0" borderId="5" xfId="0" applyNumberFormat="1" applyBorder="1"/>
    <xf numFmtId="0" fontId="0" fillId="0" borderId="11" xfId="0" applyBorder="1"/>
    <xf numFmtId="0" fontId="13" fillId="4" borderId="0" xfId="0" applyFont="1" applyFill="1"/>
    <xf numFmtId="0" fontId="0" fillId="9" borderId="0" xfId="0" applyFill="1"/>
    <xf numFmtId="22" fontId="0" fillId="0" borderId="0" xfId="0" applyNumberFormat="1"/>
    <xf numFmtId="0" fontId="12" fillId="12" borderId="11" xfId="0" applyFont="1" applyFill="1" applyBorder="1"/>
    <xf numFmtId="0" fontId="12" fillId="12" borderId="13" xfId="0" applyFont="1" applyFill="1" applyBorder="1"/>
    <xf numFmtId="0" fontId="12" fillId="12" borderId="3" xfId="0" applyFont="1" applyFill="1" applyBorder="1"/>
    <xf numFmtId="168" fontId="0" fillId="0" borderId="0" xfId="0" applyNumberFormat="1"/>
    <xf numFmtId="169" fontId="0" fillId="0" borderId="0" xfId="0" applyNumberFormat="1"/>
    <xf numFmtId="170" fontId="0" fillId="0" borderId="10" xfId="0" applyNumberFormat="1" applyBorder="1"/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0" fontId="2" fillId="4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7" fontId="2" fillId="0" borderId="0" xfId="0" applyNumberFormat="1" applyFont="1" applyAlignment="1">
      <alignment horizontal="center" vertical="center" textRotation="90"/>
    </xf>
    <xf numFmtId="0" fontId="10" fillId="4" borderId="13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17" fontId="2" fillId="0" borderId="11" xfId="0" applyNumberFormat="1" applyFont="1" applyBorder="1" applyAlignment="1">
      <alignment horizontal="center" vertical="center" textRotation="90"/>
    </xf>
    <xf numFmtId="17" fontId="2" fillId="0" borderId="10" xfId="0" applyNumberFormat="1" applyFont="1" applyBorder="1" applyAlignment="1">
      <alignment horizontal="center" vertical="center" textRotation="90"/>
    </xf>
    <xf numFmtId="17" fontId="2" fillId="0" borderId="12" xfId="0" applyNumberFormat="1" applyFont="1" applyBorder="1" applyAlignment="1">
      <alignment horizontal="center" vertical="center" textRotation="90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8" fillId="12" borderId="11" xfId="0" applyFont="1" applyFill="1" applyBorder="1"/>
    <xf numFmtId="0" fontId="0" fillId="11" borderId="10" xfId="0" applyFill="1" applyBorder="1"/>
    <xf numFmtId="0" fontId="11" fillId="11" borderId="10" xfId="0" applyFont="1" applyFill="1" applyBorder="1"/>
    <xf numFmtId="0" fontId="0" fillId="13" borderId="10" xfId="0" applyFill="1" applyBorder="1"/>
    <xf numFmtId="0" fontId="11" fillId="13" borderId="10" xfId="0" applyFont="1" applyFill="1" applyBorder="1"/>
    <xf numFmtId="0" fontId="0" fillId="13" borderId="10" xfId="0" applyFont="1" applyFill="1" applyBorder="1"/>
    <xf numFmtId="0" fontId="8" fillId="12" borderId="0" xfId="0" applyFont="1" applyFill="1" applyBorder="1"/>
    <xf numFmtId="0" fontId="0" fillId="13" borderId="0" xfId="0" applyFill="1" applyBorder="1"/>
    <xf numFmtId="0" fontId="8" fillId="12" borderId="13" xfId="0" applyFont="1" applyFill="1" applyBorder="1"/>
    <xf numFmtId="22" fontId="8" fillId="12" borderId="13" xfId="0" applyNumberFormat="1" applyFont="1" applyFill="1" applyBorder="1"/>
    <xf numFmtId="0" fontId="0" fillId="11" borderId="14" xfId="0" applyFont="1" applyFill="1" applyBorder="1"/>
    <xf numFmtId="0" fontId="0" fillId="11" borderId="8" xfId="0" applyFill="1" applyBorder="1"/>
    <xf numFmtId="22" fontId="0" fillId="11" borderId="8" xfId="0" applyNumberFormat="1" applyFill="1" applyBorder="1"/>
    <xf numFmtId="9" fontId="0" fillId="11" borderId="8" xfId="0" applyNumberFormat="1" applyFill="1" applyBorder="1"/>
    <xf numFmtId="0" fontId="9" fillId="11" borderId="8" xfId="0" applyFont="1" applyFill="1" applyBorder="1"/>
    <xf numFmtId="0" fontId="11" fillId="11" borderId="8" xfId="0" applyFont="1" applyFill="1" applyBorder="1"/>
    <xf numFmtId="0" fontId="0" fillId="13" borderId="14" xfId="0" applyFont="1" applyFill="1" applyBorder="1"/>
    <xf numFmtId="0" fontId="0" fillId="13" borderId="8" xfId="0" applyFill="1" applyBorder="1"/>
    <xf numFmtId="22" fontId="0" fillId="13" borderId="8" xfId="0" applyNumberFormat="1" applyFill="1" applyBorder="1"/>
    <xf numFmtId="0" fontId="9" fillId="13" borderId="8" xfId="0" applyFont="1" applyFill="1" applyBorder="1"/>
    <xf numFmtId="0" fontId="11" fillId="13" borderId="8" xfId="0" applyFont="1" applyFill="1" applyBorder="1"/>
    <xf numFmtId="0" fontId="1" fillId="2" borderId="15" xfId="1" applyFont="1" applyFill="1" applyBorder="1"/>
    <xf numFmtId="0" fontId="0" fillId="11" borderId="15" xfId="0" applyFont="1" applyFill="1" applyBorder="1"/>
    <xf numFmtId="0" fontId="0" fillId="3" borderId="14" xfId="0" applyFont="1" applyFill="1" applyBorder="1"/>
    <xf numFmtId="0" fontId="0" fillId="11" borderId="14" xfId="0" applyFill="1" applyBorder="1"/>
    <xf numFmtId="0" fontId="0" fillId="13" borderId="8" xfId="0" applyFont="1" applyFill="1" applyBorder="1"/>
    <xf numFmtId="0" fontId="0" fillId="11" borderId="8" xfId="0" applyFont="1" applyFill="1" applyBorder="1"/>
    <xf numFmtId="22" fontId="8" fillId="12" borderId="16" xfId="0" applyNumberFormat="1" applyFont="1" applyFill="1" applyBorder="1"/>
    <xf numFmtId="22" fontId="0" fillId="11" borderId="0" xfId="0" applyNumberFormat="1" applyFill="1" applyBorder="1"/>
    <xf numFmtId="22" fontId="0" fillId="13" borderId="0" xfId="0" applyNumberFormat="1" applyFill="1" applyBorder="1"/>
    <xf numFmtId="22" fontId="8" fillId="12" borderId="8" xfId="0" applyNumberFormat="1" applyFont="1" applyFill="1" applyBorder="1"/>
  </cellXfs>
  <cellStyles count="3">
    <cellStyle name="Normal" xfId="0" builtinId="0"/>
    <cellStyle name="Sortie" xfId="1" builtinId="21"/>
    <cellStyle name="Style 1" xfId="2"/>
  </cellStyles>
  <dxfs count="31">
    <dxf>
      <numFmt numFmtId="27" formatCode="dd/mm/yyyy\ hh:mm"/>
      <fill>
        <patternFill patternType="solid">
          <fgColor indexed="64"/>
          <bgColor theme="2" tint="-9.9948118533890809E-2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2" tint="-9.9948118533890809E-2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>
          <bgColor theme="9" tint="0.59996337778862885"/>
        </patternFill>
      </fill>
    </dxf>
    <dxf>
      <fill>
        <patternFill>
          <bgColor rgb="FF00CC99"/>
        </patternFill>
      </fill>
    </dxf>
    <dxf>
      <font>
        <b/>
        <i val="0"/>
        <color theme="0"/>
      </font>
      <fill>
        <patternFill>
          <bgColor rgb="FF996600"/>
        </patternFill>
      </fill>
    </dxf>
    <dxf>
      <fill>
        <patternFill>
          <bgColor rgb="FF9966FF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>
          <bgColor rgb="FFFF66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border diagonalUp="0" diagonalDown="0">
        <left/>
        <right/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protection locked="0" hidden="0"/>
    </dxf>
    <dxf>
      <protection locked="0" hidden="0"/>
    </dxf>
    <dxf>
      <font>
        <b/>
        <i val="0"/>
        <strike val="0"/>
        <outline val="0"/>
        <shadow val="0"/>
        <u val="none"/>
        <vertAlign val="baseline"/>
        <sz val="12"/>
        <color theme="0"/>
        <name val="Calibri"/>
        <scheme val="minor"/>
      </font>
      <protection locked="0" hidden="0"/>
    </dxf>
    <dxf>
      <fill>
        <patternFill>
          <bgColor rgb="FFFF66CC"/>
        </patternFill>
      </fill>
    </dxf>
    <dxf>
      <font>
        <b/>
        <i val="0"/>
        <color theme="0"/>
      </font>
      <fill>
        <patternFill>
          <bgColor rgb="FF99660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CC99"/>
        </patternFill>
      </fill>
    </dxf>
    <dxf>
      <fill>
        <patternFill>
          <bgColor theme="0" tint="-0.24994659260841701"/>
        </patternFill>
      </fill>
    </dxf>
    <dxf>
      <fill>
        <patternFill>
          <bgColor rgb="FF9966FF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9.9948118533890809E-2"/>
        </patternFill>
      </fill>
    </dxf>
  </dxfs>
  <tableStyles count="1" defaultTableStyle="TableStyleMedium2" defaultPivotStyle="PivotStyleLight16">
    <tableStyle name="Style de tableau 1" pivot="0" count="3">
      <tableStyleElement type="wholeTable" dxfId="30"/>
      <tableStyleElement type="headerRow" dxfId="29"/>
      <tableStyleElement type="firstRowStripe" dxfId="28"/>
    </tableStyle>
  </tableStyles>
  <colors>
    <mruColors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130969</xdr:colOff>
      <xdr:row>10</xdr:row>
      <xdr:rowOff>85249</xdr:rowOff>
    </xdr:from>
    <xdr:to>
      <xdr:col>3</xdr:col>
      <xdr:colOff>428625</xdr:colOff>
      <xdr:row>10</xdr:row>
      <xdr:rowOff>130968</xdr:rowOff>
    </xdr:to>
    <xdr:sp macro="" textlink="">
      <xdr:nvSpPr>
        <xdr:cNvPr id="9" name="Flèche droite 8"/>
        <xdr:cNvSpPr/>
      </xdr:nvSpPr>
      <xdr:spPr>
        <a:xfrm>
          <a:off x="9163844" y="10991374"/>
          <a:ext cx="297656" cy="45719"/>
        </a:xfrm>
        <a:prstGeom prst="rightArrow">
          <a:avLst/>
        </a:prstGeom>
        <a:solidFill>
          <a:schemeClr val="tx1"/>
        </a:solidFill>
        <a:ln>
          <a:solidFill>
            <a:srgbClr val="FFCC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119063</xdr:colOff>
      <xdr:row>9</xdr:row>
      <xdr:rowOff>59531</xdr:rowOff>
    </xdr:from>
    <xdr:to>
      <xdr:col>3</xdr:col>
      <xdr:colOff>164782</xdr:colOff>
      <xdr:row>9</xdr:row>
      <xdr:rowOff>178593</xdr:rowOff>
    </xdr:to>
    <xdr:sp macro="" textlink="">
      <xdr:nvSpPr>
        <xdr:cNvPr id="10" name="Flèche vers le haut 9"/>
        <xdr:cNvSpPr/>
      </xdr:nvSpPr>
      <xdr:spPr>
        <a:xfrm>
          <a:off x="9151938" y="10775156"/>
          <a:ext cx="45719" cy="119062"/>
        </a:xfrm>
        <a:prstGeom prst="upArrow">
          <a:avLst/>
        </a:prstGeom>
        <a:solidFill>
          <a:srgbClr val="92D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190500</xdr:colOff>
      <xdr:row>6</xdr:row>
      <xdr:rowOff>23812</xdr:rowOff>
    </xdr:from>
    <xdr:to>
      <xdr:col>3</xdr:col>
      <xdr:colOff>345281</xdr:colOff>
      <xdr:row>6</xdr:row>
      <xdr:rowOff>178593</xdr:rowOff>
    </xdr:to>
    <xdr:sp macro="" textlink="">
      <xdr:nvSpPr>
        <xdr:cNvPr id="11" name="Organigramme : Connecteur 10"/>
        <xdr:cNvSpPr/>
      </xdr:nvSpPr>
      <xdr:spPr>
        <a:xfrm>
          <a:off x="9223375" y="10167937"/>
          <a:ext cx="154781" cy="154781"/>
        </a:xfrm>
        <a:prstGeom prst="flowChartConnector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190500</xdr:colOff>
      <xdr:row>7</xdr:row>
      <xdr:rowOff>23812</xdr:rowOff>
    </xdr:from>
    <xdr:to>
      <xdr:col>3</xdr:col>
      <xdr:colOff>345281</xdr:colOff>
      <xdr:row>7</xdr:row>
      <xdr:rowOff>178593</xdr:rowOff>
    </xdr:to>
    <xdr:sp macro="" textlink="">
      <xdr:nvSpPr>
        <xdr:cNvPr id="12" name="Organigramme : Connecteur 11"/>
        <xdr:cNvSpPr/>
      </xdr:nvSpPr>
      <xdr:spPr>
        <a:xfrm>
          <a:off x="9223375" y="10358437"/>
          <a:ext cx="154781" cy="154781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178594</xdr:colOff>
      <xdr:row>5</xdr:row>
      <xdr:rowOff>11906</xdr:rowOff>
    </xdr:from>
    <xdr:to>
      <xdr:col>3</xdr:col>
      <xdr:colOff>333375</xdr:colOff>
      <xdr:row>5</xdr:row>
      <xdr:rowOff>166687</xdr:rowOff>
    </xdr:to>
    <xdr:sp macro="" textlink="">
      <xdr:nvSpPr>
        <xdr:cNvPr id="13" name="Organigramme : Connecteur 12"/>
        <xdr:cNvSpPr/>
      </xdr:nvSpPr>
      <xdr:spPr>
        <a:xfrm>
          <a:off x="9211469" y="9965531"/>
          <a:ext cx="154781" cy="154781"/>
        </a:xfrm>
        <a:prstGeom prst="flowChartConnector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476250</xdr:colOff>
          <xdr:row>16</xdr:row>
          <xdr:rowOff>180975</xdr:rowOff>
        </xdr:from>
        <xdr:to>
          <xdr:col>2</xdr:col>
          <xdr:colOff>190500</xdr:colOff>
          <xdr:row>23</xdr:row>
          <xdr:rowOff>161925</xdr:rowOff>
        </xdr:to>
        <xdr:sp macro="" textlink="">
          <xdr:nvSpPr>
            <xdr:cNvPr id="1209" name="CommandButton1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1257300</xdr:colOff>
          <xdr:row>16</xdr:row>
          <xdr:rowOff>161925</xdr:rowOff>
        </xdr:from>
        <xdr:to>
          <xdr:col>3</xdr:col>
          <xdr:colOff>1095375</xdr:colOff>
          <xdr:row>22</xdr:row>
          <xdr:rowOff>114300</xdr:rowOff>
        </xdr:to>
        <xdr:sp macro="" textlink="">
          <xdr:nvSpPr>
            <xdr:cNvPr id="1211" name="Butto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P28:Q42" headerRowCount="0" headerRowDxfId="18" dataDxfId="17">
  <tableColumns count="2">
    <tableColumn id="1" name="N° Lignes" totalsRowLabel="Total" headerRowDxfId="16" dataCellStyle="Normal"/>
    <tableColumn id="2" name="Colonne2" totalsRowFunction="count" headerRowDxfId="15" dataCellStyle="Normal"/>
  </tableColumns>
  <tableStyleInfo name="Style de tableau 1" showFirstColumn="1" showLastColumn="1" showRowStripes="1" showColumnStripes="0"/>
</table>
</file>

<file path=xl/tables/table2.xml><?xml version="1.0" encoding="utf-8"?>
<table xmlns="http://schemas.openxmlformats.org/spreadsheetml/2006/main" id="5" name="Tableau5" displayName="Tableau5" ref="O27:O41" totalsRowShown="0" headerRowDxfId="14" dataDxfId="13" tableBorderDxfId="12">
  <autoFilter ref="O27:O41"/>
  <tableColumns count="1">
    <tableColumn id="1" name="Lignes" dataDxfId="11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7:C45" totalsRowShown="0" tableBorderDxfId="2">
  <autoFilter ref="B27:C45"/>
  <tableColumns count="2">
    <tableColumn id="1" name="N°OF " dataDxfId="1"/>
    <tableColumn id="2" name="Code Artic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control" Target="../activeX/activeX1.xml"/><Relationship Id="rId7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G762"/>
  <sheetViews>
    <sheetView tabSelected="1" topLeftCell="A4" zoomScale="60" zoomScaleNormal="60" workbookViewId="0">
      <selection activeCell="E20" sqref="E20"/>
    </sheetView>
  </sheetViews>
  <sheetFormatPr baseColWidth="10" defaultRowHeight="15" x14ac:dyDescent="0.25"/>
  <cols>
    <col min="1" max="1" width="23.28515625" customWidth="1"/>
    <col min="3" max="3" width="25.5703125" customWidth="1"/>
    <col min="4" max="4" width="21.28515625" bestFit="1" customWidth="1"/>
    <col min="5" max="5" width="18.7109375" customWidth="1"/>
    <col min="6" max="6" width="15.7109375" customWidth="1"/>
    <col min="7" max="7" width="28.7109375" customWidth="1"/>
    <col min="8" max="8" width="20.7109375" customWidth="1"/>
    <col min="9" max="9" width="18.7109375" bestFit="1" customWidth="1"/>
    <col min="10" max="10" width="25.140625" customWidth="1"/>
    <col min="11" max="11" width="33.5703125" customWidth="1"/>
    <col min="12" max="12" width="27.85546875" customWidth="1"/>
    <col min="13" max="15" width="30.28515625" customWidth="1"/>
    <col min="16" max="16" width="16.28515625" customWidth="1"/>
    <col min="17" max="17" width="12.28515625" customWidth="1"/>
    <col min="18" max="18" width="7.140625" customWidth="1"/>
    <col min="19" max="19" width="6.7109375" customWidth="1"/>
    <col min="20" max="20" width="7" customWidth="1"/>
    <col min="21" max="21" width="6.85546875" customWidth="1"/>
    <col min="22" max="23" width="6.140625" customWidth="1"/>
    <col min="24" max="24" width="7.140625" customWidth="1"/>
    <col min="25" max="25" width="6.140625" customWidth="1"/>
    <col min="26" max="26" width="6" customWidth="1"/>
    <col min="27" max="27" width="6.5703125" customWidth="1"/>
    <col min="28" max="28" width="6.85546875" customWidth="1"/>
    <col min="29" max="29" width="7.140625" customWidth="1"/>
    <col min="30" max="30" width="6.7109375" customWidth="1"/>
    <col min="31" max="31" width="6.28515625" customWidth="1"/>
    <col min="32" max="32" width="6.5703125" customWidth="1"/>
    <col min="33" max="33" width="6.42578125" customWidth="1"/>
    <col min="34" max="34" width="6.5703125" customWidth="1"/>
    <col min="35" max="35" width="6.7109375" customWidth="1"/>
    <col min="36" max="36" width="6.42578125" customWidth="1"/>
    <col min="37" max="37" width="7.42578125" customWidth="1"/>
    <col min="38" max="38" width="5.42578125" customWidth="1"/>
    <col min="39" max="39" width="5.28515625" customWidth="1"/>
    <col min="40" max="40" width="6.140625" customWidth="1"/>
    <col min="41" max="41" width="5.7109375" customWidth="1"/>
    <col min="42" max="42" width="7.28515625" customWidth="1"/>
    <col min="43" max="43" width="6.85546875" customWidth="1"/>
    <col min="44" max="44" width="5.7109375" customWidth="1"/>
    <col min="45" max="45" width="5.85546875" customWidth="1"/>
    <col min="46" max="46" width="5.7109375" customWidth="1"/>
    <col min="47" max="47" width="6" customWidth="1"/>
    <col min="48" max="49" width="6.140625" customWidth="1"/>
    <col min="50" max="52" width="6" customWidth="1"/>
    <col min="53" max="53" width="6.42578125" customWidth="1"/>
    <col min="54" max="54" width="7.5703125" customWidth="1"/>
    <col min="55" max="55" width="7.140625" customWidth="1"/>
    <col min="56" max="56" width="6.42578125" customWidth="1"/>
    <col min="57" max="57" width="5.85546875" customWidth="1"/>
    <col min="58" max="58" width="6.42578125" customWidth="1"/>
    <col min="59" max="59" width="7.140625" customWidth="1"/>
    <col min="60" max="60" width="6.5703125" customWidth="1"/>
    <col min="61" max="61" width="7" customWidth="1"/>
    <col min="62" max="62" width="5.7109375" customWidth="1"/>
    <col min="63" max="64" width="5.28515625" customWidth="1"/>
    <col min="65" max="65" width="6" customWidth="1"/>
    <col min="66" max="66" width="5.5703125" customWidth="1"/>
    <col min="67" max="67" width="6.28515625" customWidth="1"/>
    <col min="68" max="68" width="5.42578125" customWidth="1"/>
    <col min="69" max="69" width="5.85546875" customWidth="1"/>
    <col min="70" max="70" width="7.85546875" customWidth="1"/>
    <col min="71" max="71" width="7.140625" customWidth="1"/>
    <col min="72" max="72" width="6.85546875" customWidth="1"/>
    <col min="73" max="74" width="6.7109375" customWidth="1"/>
    <col min="75" max="75" width="6.85546875" customWidth="1"/>
    <col min="76" max="76" width="6.140625" customWidth="1"/>
    <col min="77" max="77" width="6.5703125" customWidth="1"/>
    <col min="78" max="78" width="7.42578125" customWidth="1"/>
    <col min="79" max="80" width="7.140625" customWidth="1"/>
    <col min="81" max="81" width="6.85546875" customWidth="1"/>
    <col min="82" max="82" width="7.5703125" customWidth="1"/>
    <col min="83" max="83" width="7.140625" customWidth="1"/>
    <col min="84" max="84" width="7.28515625" customWidth="1"/>
    <col min="85" max="85" width="6.85546875" customWidth="1"/>
    <col min="86" max="86" width="6.28515625" customWidth="1"/>
    <col min="87" max="87" width="5.7109375" customWidth="1"/>
    <col min="88" max="88" width="7.85546875" customWidth="1"/>
    <col min="89" max="89" width="6.28515625" customWidth="1"/>
    <col min="90" max="90" width="6.85546875" customWidth="1"/>
    <col min="91" max="91" width="7.85546875" customWidth="1"/>
    <col min="92" max="92" width="7.5703125" customWidth="1"/>
    <col min="93" max="93" width="7.42578125" customWidth="1"/>
    <col min="94" max="94" width="8.5703125" customWidth="1"/>
    <col min="95" max="95" width="8.28515625" customWidth="1"/>
    <col min="96" max="96" width="8.5703125" customWidth="1"/>
    <col min="97" max="97" width="8.140625" customWidth="1"/>
    <col min="99" max="99" width="8.85546875" customWidth="1"/>
    <col min="100" max="100" width="9" customWidth="1"/>
    <col min="101" max="101" width="8.140625" customWidth="1"/>
    <col min="102" max="102" width="7.42578125" customWidth="1"/>
    <col min="103" max="103" width="8.28515625" customWidth="1"/>
    <col min="104" max="104" width="7.5703125" customWidth="1"/>
    <col min="105" max="105" width="9.7109375" customWidth="1"/>
    <col min="106" max="106" width="8.140625" customWidth="1"/>
    <col min="107" max="107" width="9.28515625" customWidth="1"/>
    <col min="108" max="108" width="8.85546875" customWidth="1"/>
    <col min="109" max="109" width="8.42578125" customWidth="1"/>
    <col min="110" max="110" width="8.140625" customWidth="1"/>
    <col min="111" max="111" width="7.42578125" customWidth="1"/>
    <col min="112" max="112" width="6.7109375" customWidth="1"/>
    <col min="113" max="113" width="6.85546875" customWidth="1"/>
    <col min="114" max="115" width="7.85546875" customWidth="1"/>
    <col min="116" max="117" width="7.5703125" customWidth="1"/>
    <col min="118" max="118" width="8.28515625" customWidth="1"/>
    <col min="119" max="119" width="7.85546875" customWidth="1"/>
    <col min="120" max="120" width="8.5703125" customWidth="1"/>
    <col min="121" max="121" width="6.7109375" customWidth="1"/>
    <col min="122" max="122" width="8.28515625" customWidth="1"/>
    <col min="123" max="123" width="8.140625" customWidth="1"/>
    <col min="124" max="124" width="8.5703125" customWidth="1"/>
    <col min="125" max="125" width="8.28515625" customWidth="1"/>
    <col min="126" max="126" width="8.5703125" customWidth="1"/>
    <col min="127" max="127" width="7.85546875" customWidth="1"/>
    <col min="128" max="129" width="8.5703125" customWidth="1"/>
  </cols>
  <sheetData>
    <row r="1" spans="3:65" ht="14.25" customHeight="1" x14ac:dyDescent="0.25"/>
    <row r="2" spans="3:65" x14ac:dyDescent="0.25">
      <c r="V2" s="6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8"/>
    </row>
    <row r="3" spans="3:65" ht="15.75" customHeight="1" x14ac:dyDescent="0.25">
      <c r="V3" s="9"/>
      <c r="W3" s="10"/>
      <c r="X3" s="10"/>
      <c r="Y3" s="10"/>
      <c r="Z3" s="10"/>
      <c r="AA3" s="10"/>
      <c r="AB3" s="10"/>
      <c r="AC3" s="10"/>
      <c r="AD3" s="10"/>
      <c r="AE3" s="11"/>
      <c r="AF3" s="10"/>
      <c r="AG3" s="10"/>
      <c r="AH3" s="10"/>
      <c r="AI3" s="10"/>
      <c r="AJ3" s="10"/>
      <c r="AK3" s="10"/>
      <c r="AL3" s="10"/>
      <c r="AM3" s="10"/>
      <c r="AN3" s="11"/>
    </row>
    <row r="4" spans="3:65" x14ac:dyDescent="0.25">
      <c r="F4" s="16" t="s">
        <v>47</v>
      </c>
      <c r="G4" s="16" t="s">
        <v>48</v>
      </c>
      <c r="V4" s="67" t="str">
        <f>IF($AM$3,"Date de la ligne rouge:","Date Of Red Line:")</f>
        <v>Date Of Red Line:</v>
      </c>
      <c r="W4" s="57"/>
      <c r="X4" s="57"/>
      <c r="Y4" s="57"/>
      <c r="Z4" s="57"/>
      <c r="AA4" s="57"/>
      <c r="AB4" s="57"/>
      <c r="AC4" s="57"/>
      <c r="AD4" s="57"/>
      <c r="AE4" s="58"/>
      <c r="AF4" s="54">
        <v>7</v>
      </c>
      <c r="AG4" s="65"/>
      <c r="AH4" s="57" t="s">
        <v>27</v>
      </c>
      <c r="AI4" s="57"/>
      <c r="AJ4" s="57"/>
      <c r="AK4" s="65">
        <v>2015</v>
      </c>
      <c r="AL4" s="65"/>
      <c r="AM4" s="65"/>
      <c r="AN4" s="55"/>
    </row>
    <row r="5" spans="3:65" x14ac:dyDescent="0.25">
      <c r="C5" s="15"/>
      <c r="D5" s="15"/>
      <c r="E5" s="15"/>
      <c r="F5" s="15"/>
      <c r="G5" s="15"/>
      <c r="V5" s="67" t="str">
        <f>IF($AM$3,"1er jour du diagramme:","First Date of planning:")</f>
        <v>First Date of planning:</v>
      </c>
      <c r="W5" s="57"/>
      <c r="X5" s="57"/>
      <c r="Y5" s="57"/>
      <c r="Z5" s="57"/>
      <c r="AA5" s="57"/>
      <c r="AB5" s="57"/>
      <c r="AC5" s="57"/>
      <c r="AD5" s="57"/>
      <c r="AE5" s="58"/>
      <c r="AF5" s="54">
        <v>11</v>
      </c>
      <c r="AG5" s="65"/>
      <c r="AH5" s="57" t="s">
        <v>27</v>
      </c>
      <c r="AI5" s="57"/>
      <c r="AJ5" s="57"/>
      <c r="AK5" s="65">
        <v>2015</v>
      </c>
      <c r="AL5" s="65"/>
      <c r="AM5" s="65"/>
      <c r="AN5" s="55"/>
      <c r="AO5" s="49"/>
      <c r="AP5" s="13"/>
    </row>
    <row r="6" spans="3:65" x14ac:dyDescent="0.25">
      <c r="C6" s="20">
        <v>30</v>
      </c>
      <c r="D6" s="54" t="s">
        <v>49</v>
      </c>
      <c r="E6" s="55"/>
      <c r="F6" s="15" t="s">
        <v>45</v>
      </c>
      <c r="G6" s="15" t="s">
        <v>68</v>
      </c>
      <c r="V6" s="9"/>
      <c r="W6" s="10"/>
      <c r="X6" s="10"/>
      <c r="Y6" s="10"/>
      <c r="Z6" s="10"/>
      <c r="AA6" s="10"/>
      <c r="AB6" s="10"/>
      <c r="AC6" s="10"/>
      <c r="AD6" s="10"/>
      <c r="AE6" s="11"/>
      <c r="AF6" s="10"/>
      <c r="AG6" s="10"/>
      <c r="AH6" s="10"/>
      <c r="AI6" s="10"/>
      <c r="AJ6" s="10"/>
      <c r="AK6" s="10"/>
      <c r="AL6" s="10"/>
      <c r="AM6" s="10"/>
      <c r="AN6" s="11"/>
    </row>
    <row r="7" spans="3:65" x14ac:dyDescent="0.25">
      <c r="C7" s="17">
        <v>20</v>
      </c>
      <c r="D7" s="54" t="s">
        <v>43</v>
      </c>
      <c r="E7" s="55"/>
      <c r="F7" s="15" t="s">
        <v>41</v>
      </c>
      <c r="G7" s="15" t="s">
        <v>68</v>
      </c>
    </row>
    <row r="8" spans="3:65" x14ac:dyDescent="0.25">
      <c r="C8" s="18">
        <v>10</v>
      </c>
      <c r="D8" s="54" t="s">
        <v>44</v>
      </c>
      <c r="E8" s="55"/>
      <c r="F8" s="15" t="s">
        <v>41</v>
      </c>
      <c r="G8" s="15" t="s">
        <v>68</v>
      </c>
    </row>
    <row r="9" spans="3:65" x14ac:dyDescent="0.25">
      <c r="C9" s="21"/>
      <c r="D9" s="22"/>
      <c r="E9" s="23"/>
      <c r="F9" s="24"/>
      <c r="G9" s="24"/>
      <c r="R9" s="50"/>
      <c r="S9" s="3"/>
      <c r="T9" s="3"/>
      <c r="U9" s="3"/>
      <c r="V9" s="3"/>
      <c r="W9" s="3"/>
      <c r="X9" s="3"/>
      <c r="Y9" s="3"/>
      <c r="Z9" s="3"/>
      <c r="AA9" s="3"/>
    </row>
    <row r="10" spans="3:65" x14ac:dyDescent="0.25">
      <c r="C10" s="19">
        <v>40</v>
      </c>
      <c r="D10" s="54" t="s">
        <v>50</v>
      </c>
      <c r="E10" s="55"/>
      <c r="F10" s="15" t="s">
        <v>42</v>
      </c>
      <c r="G10" s="15" t="s">
        <v>46</v>
      </c>
    </row>
    <row r="11" spans="3:65" x14ac:dyDescent="0.25">
      <c r="C11" s="25">
        <v>50</v>
      </c>
      <c r="D11" s="54" t="s">
        <v>51</v>
      </c>
      <c r="E11" s="55"/>
      <c r="F11" s="15" t="s">
        <v>42</v>
      </c>
      <c r="G11" s="15" t="s">
        <v>46</v>
      </c>
      <c r="R11" s="13"/>
      <c r="T11" s="52"/>
      <c r="AJ11" s="68" t="s">
        <v>39</v>
      </c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</row>
    <row r="12" spans="3:65" x14ac:dyDescent="0.25">
      <c r="C12" s="44"/>
      <c r="D12" s="44"/>
      <c r="E12" s="44"/>
      <c r="F12" s="44"/>
      <c r="G12" s="44"/>
      <c r="T12" s="52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8"/>
      <c r="AX12" s="68"/>
      <c r="AY12" s="68"/>
    </row>
    <row r="13" spans="3:65" x14ac:dyDescent="0.25">
      <c r="C13" s="15">
        <v>0</v>
      </c>
      <c r="D13" s="53" t="s">
        <v>65</v>
      </c>
      <c r="E13" s="53"/>
      <c r="F13" s="15" t="s">
        <v>63</v>
      </c>
      <c r="G13" s="15" t="s">
        <v>62</v>
      </c>
      <c r="T13" s="52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</row>
    <row r="14" spans="3:65" x14ac:dyDescent="0.25">
      <c r="C14" s="15">
        <v>12</v>
      </c>
      <c r="D14" s="53" t="s">
        <v>66</v>
      </c>
      <c r="E14" s="53"/>
      <c r="F14" s="15" t="s">
        <v>63</v>
      </c>
      <c r="G14" s="15" t="s">
        <v>62</v>
      </c>
      <c r="R14" s="69" t="str">
        <f ca="1">IF(DAY(R26)=1,R26,"")</f>
        <v/>
      </c>
      <c r="T14" s="52"/>
    </row>
    <row r="15" spans="3:65" x14ac:dyDescent="0.25">
      <c r="C15" s="15">
        <v>24</v>
      </c>
      <c r="D15" s="53" t="s">
        <v>64</v>
      </c>
      <c r="E15" s="53"/>
      <c r="F15" s="15" t="s">
        <v>63</v>
      </c>
      <c r="G15" s="15" t="s">
        <v>62</v>
      </c>
      <c r="L15" t="s">
        <v>37</v>
      </c>
      <c r="R15" s="70"/>
      <c r="T15" s="52"/>
    </row>
    <row r="16" spans="3:65" x14ac:dyDescent="0.25">
      <c r="J16" t="s">
        <v>19</v>
      </c>
      <c r="R16" s="70"/>
      <c r="S16" s="62" t="str">
        <f t="shared" ref="S16:BM16" si="0">IF(DAY(S26)=1,S26,"")</f>
        <v/>
      </c>
      <c r="T16" s="62" t="str">
        <f>IF(DAY(T26)=1,T26,"")</f>
        <v/>
      </c>
      <c r="U16" s="62" t="str">
        <f t="shared" si="0"/>
        <v/>
      </c>
      <c r="V16" s="62" t="str">
        <f t="shared" si="0"/>
        <v/>
      </c>
      <c r="W16" s="62" t="str">
        <f t="shared" si="0"/>
        <v/>
      </c>
      <c r="X16" s="62" t="str">
        <f t="shared" si="0"/>
        <v/>
      </c>
      <c r="Y16" s="62" t="str">
        <f t="shared" si="0"/>
        <v/>
      </c>
      <c r="Z16" s="62" t="str">
        <f t="shared" si="0"/>
        <v/>
      </c>
      <c r="AA16" s="62" t="str">
        <f t="shared" si="0"/>
        <v/>
      </c>
      <c r="AB16" s="62" t="str">
        <f t="shared" si="0"/>
        <v/>
      </c>
      <c r="AC16" s="62" t="str">
        <f t="shared" si="0"/>
        <v/>
      </c>
      <c r="AD16" s="62" t="str">
        <f t="shared" si="0"/>
        <v/>
      </c>
      <c r="AE16" s="62" t="str">
        <f t="shared" si="0"/>
        <v/>
      </c>
      <c r="AF16" s="62" t="str">
        <f t="shared" si="0"/>
        <v/>
      </c>
      <c r="AG16" s="62" t="str">
        <f t="shared" si="0"/>
        <v/>
      </c>
      <c r="AH16" s="62" t="str">
        <f t="shared" si="0"/>
        <v/>
      </c>
      <c r="AI16" s="62" t="str">
        <f t="shared" si="0"/>
        <v/>
      </c>
      <c r="AJ16" s="62" t="str">
        <f t="shared" si="0"/>
        <v/>
      </c>
      <c r="AK16" s="62" t="str">
        <f t="shared" si="0"/>
        <v/>
      </c>
      <c r="AL16" s="62" t="str">
        <f t="shared" si="0"/>
        <v/>
      </c>
      <c r="AM16" s="62" t="str">
        <f t="shared" si="0"/>
        <v/>
      </c>
      <c r="AN16" s="62" t="str">
        <f t="shared" si="0"/>
        <v/>
      </c>
      <c r="AO16" s="62" t="str">
        <f t="shared" si="0"/>
        <v/>
      </c>
      <c r="AP16" s="62" t="str">
        <f t="shared" ca="1" si="0"/>
        <v/>
      </c>
      <c r="AQ16" s="62" t="str">
        <f t="shared" si="0"/>
        <v/>
      </c>
      <c r="AR16" s="62" t="str">
        <f t="shared" si="0"/>
        <v/>
      </c>
      <c r="AS16" s="62" t="str">
        <f t="shared" si="0"/>
        <v/>
      </c>
      <c r="AT16" s="62" t="str">
        <f t="shared" si="0"/>
        <v/>
      </c>
      <c r="AU16" s="62" t="str">
        <f t="shared" si="0"/>
        <v/>
      </c>
      <c r="AV16" s="62" t="str">
        <f t="shared" si="0"/>
        <v/>
      </c>
      <c r="AW16" s="62" t="str">
        <f t="shared" si="0"/>
        <v/>
      </c>
      <c r="AX16" s="62" t="str">
        <f t="shared" si="0"/>
        <v/>
      </c>
      <c r="AY16" s="62" t="str">
        <f t="shared" si="0"/>
        <v/>
      </c>
      <c r="AZ16" s="62" t="str">
        <f t="shared" si="0"/>
        <v/>
      </c>
      <c r="BA16" s="62" t="str">
        <f t="shared" si="0"/>
        <v/>
      </c>
      <c r="BB16" s="62" t="str">
        <f t="shared" si="0"/>
        <v/>
      </c>
      <c r="BC16" s="62" t="str">
        <f t="shared" si="0"/>
        <v/>
      </c>
      <c r="BD16" s="62" t="str">
        <f t="shared" si="0"/>
        <v/>
      </c>
      <c r="BE16" s="62" t="str">
        <f t="shared" si="0"/>
        <v/>
      </c>
      <c r="BF16" s="62" t="str">
        <f t="shared" si="0"/>
        <v/>
      </c>
      <c r="BG16" s="62" t="str">
        <f t="shared" si="0"/>
        <v/>
      </c>
      <c r="BH16" s="62" t="str">
        <f t="shared" si="0"/>
        <v/>
      </c>
      <c r="BI16" s="62" t="str">
        <f t="shared" si="0"/>
        <v/>
      </c>
      <c r="BJ16" s="62" t="str">
        <f t="shared" si="0"/>
        <v/>
      </c>
      <c r="BK16" s="62" t="str">
        <f t="shared" si="0"/>
        <v/>
      </c>
      <c r="BL16" s="62" t="str">
        <f t="shared" si="0"/>
        <v/>
      </c>
      <c r="BM16" s="62" t="str">
        <f t="shared" si="0"/>
        <v/>
      </c>
    </row>
    <row r="17" spans="1:137" x14ac:dyDescent="0.25">
      <c r="R17" s="70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Q17" s="3"/>
      <c r="BR17" s="32"/>
      <c r="BS17" s="32"/>
    </row>
    <row r="18" spans="1:137" x14ac:dyDescent="0.25">
      <c r="R18" s="70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</row>
    <row r="19" spans="1:137" x14ac:dyDescent="0.25">
      <c r="R19" s="71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Q19" s="4"/>
    </row>
    <row r="20" spans="1:137" ht="23.25" x14ac:dyDescent="0.35">
      <c r="P20" s="34"/>
      <c r="Q20" s="43" t="s">
        <v>20</v>
      </c>
      <c r="R20" s="63" t="str">
        <f ca="1">$J$20&amp;INT((R26-DATE(YEAR(R26-WEEKDAY(R26-1)+4),1,3)+WEEKDAY(DATE(YEAR(R26-WEEKDAY(R26-1)+4),1,3))+5)/7)</f>
        <v>20</v>
      </c>
      <c r="S20" t="e">
        <f t="shared" ref="S20:AA20" si="1">$J$20&amp;INT((S26-DATE(YEAR(S26-WEEKDAY(S26-1)+4),1,3)+WEEKDAY(DATE(YEAR(S26-WEEKDAY(S26-1)+4),1,3))+5)/7)</f>
        <v>#NUM!</v>
      </c>
      <c r="T20" t="e">
        <f t="shared" si="1"/>
        <v>#NUM!</v>
      </c>
      <c r="U20" t="e">
        <f t="shared" si="1"/>
        <v>#NUM!</v>
      </c>
      <c r="V20" t="e">
        <f t="shared" si="1"/>
        <v>#NUM!</v>
      </c>
      <c r="W20" t="e">
        <f t="shared" si="1"/>
        <v>#NUM!</v>
      </c>
      <c r="X20" t="e">
        <f t="shared" si="1"/>
        <v>#NUM!</v>
      </c>
      <c r="Y20" t="e">
        <f t="shared" si="1"/>
        <v>#NUM!</v>
      </c>
      <c r="Z20" t="e">
        <f t="shared" si="1"/>
        <v>#NUM!</v>
      </c>
      <c r="AA20" t="e">
        <f t="shared" si="1"/>
        <v>#NUM!</v>
      </c>
      <c r="AB20" s="5" t="e">
        <f t="shared" ref="AB20:CD20" si="2">$J$20&amp;INT((AB26-DATE(YEAR(AB26-WEEKDAY(AB26-1)+4),1,3)+WEEKDAY(DATE(YEAR(AB26-WEEKDAY(AB26-1)+4),1,3))+5)/7)</f>
        <v>#NUM!</v>
      </c>
      <c r="AC20" s="5" t="e">
        <f t="shared" si="2"/>
        <v>#NUM!</v>
      </c>
      <c r="AD20" s="5" t="e">
        <f t="shared" si="2"/>
        <v>#NUM!</v>
      </c>
      <c r="AE20" s="5" t="e">
        <f t="shared" si="2"/>
        <v>#NUM!</v>
      </c>
      <c r="AF20" s="5" t="e">
        <f t="shared" si="2"/>
        <v>#NUM!</v>
      </c>
      <c r="AG20" s="5" t="e">
        <f t="shared" si="2"/>
        <v>#NUM!</v>
      </c>
      <c r="AH20" s="5" t="e">
        <f t="shared" si="2"/>
        <v>#NUM!</v>
      </c>
      <c r="AI20" s="5" t="e">
        <f t="shared" si="2"/>
        <v>#NUM!</v>
      </c>
      <c r="AJ20" s="5" t="e">
        <f t="shared" si="2"/>
        <v>#NUM!</v>
      </c>
      <c r="AK20" s="5" t="e">
        <f t="shared" si="2"/>
        <v>#NUM!</v>
      </c>
      <c r="AL20" s="5" t="e">
        <f t="shared" si="2"/>
        <v>#NUM!</v>
      </c>
      <c r="AM20" s="5" t="e">
        <f t="shared" si="2"/>
        <v>#NUM!</v>
      </c>
      <c r="AN20" s="5" t="e">
        <f t="shared" si="2"/>
        <v>#NUM!</v>
      </c>
      <c r="AO20" s="5" t="e">
        <f t="shared" si="2"/>
        <v>#NUM!</v>
      </c>
      <c r="AP20" s="60" t="str">
        <f ca="1">$J$20&amp;INT((AP26-DATE(YEAR(AP26-WEEKDAY(AP26-1)+4),1,3)+WEEKDAY(DATE(YEAR(AP26-WEEKDAY(AP26-1)+4),1,3))+5)/7)</f>
        <v>20</v>
      </c>
      <c r="AQ20" t="e">
        <f t="shared" si="2"/>
        <v>#NUM!</v>
      </c>
      <c r="AR20" t="e">
        <f t="shared" si="2"/>
        <v>#NUM!</v>
      </c>
      <c r="AS20" t="e">
        <f t="shared" si="2"/>
        <v>#NUM!</v>
      </c>
      <c r="AT20" t="e">
        <f t="shared" si="2"/>
        <v>#NUM!</v>
      </c>
      <c r="AU20" t="e">
        <f t="shared" si="2"/>
        <v>#NUM!</v>
      </c>
      <c r="AV20" t="e">
        <f t="shared" si="2"/>
        <v>#NUM!</v>
      </c>
      <c r="AW20" t="e">
        <f t="shared" si="2"/>
        <v>#NUM!</v>
      </c>
      <c r="AX20" t="e">
        <f t="shared" si="2"/>
        <v>#NUM!</v>
      </c>
      <c r="AY20" t="e">
        <f t="shared" si="2"/>
        <v>#NUM!</v>
      </c>
      <c r="AZ20" t="e">
        <f t="shared" si="2"/>
        <v>#NUM!</v>
      </c>
      <c r="BA20" t="e">
        <f t="shared" si="2"/>
        <v>#NUM!</v>
      </c>
      <c r="BB20" t="e">
        <f t="shared" si="2"/>
        <v>#NUM!</v>
      </c>
      <c r="BC20" t="e">
        <f t="shared" si="2"/>
        <v>#NUM!</v>
      </c>
      <c r="BD20" t="e">
        <f t="shared" si="2"/>
        <v>#NUM!</v>
      </c>
      <c r="BE20" t="e">
        <f t="shared" si="2"/>
        <v>#NUM!</v>
      </c>
      <c r="BF20" t="e">
        <f t="shared" si="2"/>
        <v>#NUM!</v>
      </c>
      <c r="BG20" t="e">
        <f t="shared" si="2"/>
        <v>#NUM!</v>
      </c>
      <c r="BH20" t="e">
        <f t="shared" si="2"/>
        <v>#NUM!</v>
      </c>
      <c r="BI20" t="e">
        <f t="shared" si="2"/>
        <v>#NUM!</v>
      </c>
      <c r="BJ20" t="e">
        <f t="shared" si="2"/>
        <v>#NUM!</v>
      </c>
      <c r="BK20" t="e">
        <f t="shared" si="2"/>
        <v>#NUM!</v>
      </c>
      <c r="BL20" t="e">
        <f t="shared" si="2"/>
        <v>#NUM!</v>
      </c>
      <c r="BM20" t="e">
        <f t="shared" si="2"/>
        <v>#NUM!</v>
      </c>
      <c r="BN20" s="60" t="str">
        <f t="shared" ca="1" si="2"/>
        <v>20</v>
      </c>
      <c r="BO20" t="e">
        <f t="shared" si="2"/>
        <v>#NUM!</v>
      </c>
      <c r="BP20" t="e">
        <f t="shared" si="2"/>
        <v>#NUM!</v>
      </c>
      <c r="BQ20" t="e">
        <f t="shared" si="2"/>
        <v>#NUM!</v>
      </c>
      <c r="BR20" t="e">
        <f t="shared" si="2"/>
        <v>#NUM!</v>
      </c>
      <c r="BS20" t="e">
        <f t="shared" si="2"/>
        <v>#NUM!</v>
      </c>
      <c r="BT20" t="e">
        <f t="shared" si="2"/>
        <v>#NUM!</v>
      </c>
      <c r="BU20" t="e">
        <f t="shared" si="2"/>
        <v>#NUM!</v>
      </c>
      <c r="BV20" t="e">
        <f t="shared" si="2"/>
        <v>#NUM!</v>
      </c>
      <c r="BW20" t="e">
        <f t="shared" si="2"/>
        <v>#NUM!</v>
      </c>
      <c r="BX20" t="e">
        <f t="shared" si="2"/>
        <v>#NUM!</v>
      </c>
      <c r="BY20" t="e">
        <f t="shared" si="2"/>
        <v>#NUM!</v>
      </c>
      <c r="BZ20" t="e">
        <f t="shared" si="2"/>
        <v>#NUM!</v>
      </c>
      <c r="CA20" t="e">
        <f t="shared" si="2"/>
        <v>#NUM!</v>
      </c>
      <c r="CB20" t="e">
        <f t="shared" si="2"/>
        <v>#NUM!</v>
      </c>
      <c r="CC20" t="e">
        <f t="shared" si="2"/>
        <v>#NUM!</v>
      </c>
      <c r="CD20" t="e">
        <f t="shared" si="2"/>
        <v>#NUM!</v>
      </c>
      <c r="CE20" t="e">
        <f t="shared" ref="CE20:EG20" si="3">$J$20&amp;INT((CE26-DATE(YEAR(CE26-WEEKDAY(CE26-1)+4),1,3)+WEEKDAY(DATE(YEAR(CE26-WEEKDAY(CE26-1)+4),1,3))+5)/7)</f>
        <v>#NUM!</v>
      </c>
      <c r="CF20" t="e">
        <f t="shared" si="3"/>
        <v>#NUM!</v>
      </c>
      <c r="CG20" t="e">
        <f t="shared" si="3"/>
        <v>#NUM!</v>
      </c>
      <c r="CH20" t="e">
        <f t="shared" si="3"/>
        <v>#NUM!</v>
      </c>
      <c r="CI20" t="e">
        <f t="shared" si="3"/>
        <v>#NUM!</v>
      </c>
      <c r="CJ20" t="e">
        <f t="shared" si="3"/>
        <v>#NUM!</v>
      </c>
      <c r="CK20" t="e">
        <f t="shared" si="3"/>
        <v>#NUM!</v>
      </c>
      <c r="CL20" s="60" t="str">
        <f t="shared" ca="1" si="3"/>
        <v>20</v>
      </c>
      <c r="CM20" t="e">
        <f t="shared" si="3"/>
        <v>#NUM!</v>
      </c>
      <c r="CN20" t="e">
        <f t="shared" si="3"/>
        <v>#NUM!</v>
      </c>
      <c r="CO20" t="e">
        <f t="shared" si="3"/>
        <v>#NUM!</v>
      </c>
      <c r="CP20" t="e">
        <f t="shared" si="3"/>
        <v>#NUM!</v>
      </c>
      <c r="CQ20" t="e">
        <f t="shared" si="3"/>
        <v>#NUM!</v>
      </c>
      <c r="CR20" t="e">
        <f t="shared" si="3"/>
        <v>#NUM!</v>
      </c>
      <c r="CS20" t="e">
        <f t="shared" si="3"/>
        <v>#NUM!</v>
      </c>
      <c r="CT20" t="e">
        <f t="shared" si="3"/>
        <v>#NUM!</v>
      </c>
      <c r="CU20" t="e">
        <f t="shared" si="3"/>
        <v>#NUM!</v>
      </c>
      <c r="CV20" t="e">
        <f t="shared" si="3"/>
        <v>#NUM!</v>
      </c>
      <c r="CW20" t="e">
        <f t="shared" si="3"/>
        <v>#NUM!</v>
      </c>
      <c r="CX20" t="e">
        <f t="shared" si="3"/>
        <v>#NUM!</v>
      </c>
      <c r="CY20" t="e">
        <f t="shared" si="3"/>
        <v>#NUM!</v>
      </c>
      <c r="CZ20" t="e">
        <f t="shared" si="3"/>
        <v>#NUM!</v>
      </c>
      <c r="DA20" t="e">
        <f t="shared" si="3"/>
        <v>#NUM!</v>
      </c>
      <c r="DB20" t="e">
        <f t="shared" si="3"/>
        <v>#NUM!</v>
      </c>
      <c r="DC20" t="e">
        <f t="shared" si="3"/>
        <v>#NUM!</v>
      </c>
      <c r="DD20" t="e">
        <f t="shared" si="3"/>
        <v>#NUM!</v>
      </c>
      <c r="DE20" t="e">
        <f t="shared" si="3"/>
        <v>#NUM!</v>
      </c>
      <c r="DF20" t="e">
        <f t="shared" si="3"/>
        <v>#NUM!</v>
      </c>
      <c r="DG20" t="e">
        <f t="shared" si="3"/>
        <v>#NUM!</v>
      </c>
      <c r="DH20" t="e">
        <f t="shared" si="3"/>
        <v>#NUM!</v>
      </c>
      <c r="DI20" t="e">
        <f t="shared" si="3"/>
        <v>#NUM!</v>
      </c>
      <c r="DJ20" s="60" t="str">
        <f t="shared" ca="1" si="3"/>
        <v>20</v>
      </c>
      <c r="DK20" t="e">
        <f t="shared" si="3"/>
        <v>#NUM!</v>
      </c>
      <c r="DL20" t="e">
        <f t="shared" si="3"/>
        <v>#NUM!</v>
      </c>
      <c r="DM20" t="e">
        <f t="shared" si="3"/>
        <v>#NUM!</v>
      </c>
      <c r="DN20" t="e">
        <f t="shared" si="3"/>
        <v>#NUM!</v>
      </c>
      <c r="DO20" t="e">
        <f t="shared" si="3"/>
        <v>#NUM!</v>
      </c>
      <c r="DP20" t="e">
        <f t="shared" si="3"/>
        <v>#NUM!</v>
      </c>
      <c r="DQ20" t="e">
        <f t="shared" si="3"/>
        <v>#NUM!</v>
      </c>
      <c r="DR20" t="e">
        <f t="shared" si="3"/>
        <v>#NUM!</v>
      </c>
      <c r="DS20" t="e">
        <f t="shared" si="3"/>
        <v>#NUM!</v>
      </c>
      <c r="DT20" t="e">
        <f t="shared" si="3"/>
        <v>#NUM!</v>
      </c>
      <c r="DU20" t="e">
        <f t="shared" si="3"/>
        <v>#NUM!</v>
      </c>
      <c r="DV20" t="e">
        <f t="shared" si="3"/>
        <v>#NUM!</v>
      </c>
      <c r="DW20" t="e">
        <f t="shared" si="3"/>
        <v>#NUM!</v>
      </c>
      <c r="DX20" t="e">
        <f t="shared" si="3"/>
        <v>#NUM!</v>
      </c>
      <c r="DY20" t="e">
        <f t="shared" si="3"/>
        <v>#NUM!</v>
      </c>
      <c r="DZ20" t="e">
        <f t="shared" si="3"/>
        <v>#NUM!</v>
      </c>
      <c r="EA20" t="e">
        <f t="shared" si="3"/>
        <v>#NUM!</v>
      </c>
      <c r="EB20" t="e">
        <f t="shared" si="3"/>
        <v>#NUM!</v>
      </c>
      <c r="EC20" t="e">
        <f t="shared" si="3"/>
        <v>#NUM!</v>
      </c>
      <c r="ED20" t="e">
        <f t="shared" si="3"/>
        <v>#NUM!</v>
      </c>
      <c r="EE20" t="e">
        <f t="shared" si="3"/>
        <v>#NUM!</v>
      </c>
      <c r="EF20" t="e">
        <f t="shared" si="3"/>
        <v>#NUM!</v>
      </c>
      <c r="EG20" t="e">
        <f t="shared" si="3"/>
        <v>#NUM!</v>
      </c>
    </row>
    <row r="21" spans="1:137" ht="15.75" customHeight="1" x14ac:dyDescent="0.25">
      <c r="R21" s="64"/>
      <c r="AP21" s="61"/>
      <c r="BN21" s="61"/>
      <c r="CL21" s="61"/>
      <c r="DJ21" s="61"/>
    </row>
    <row r="22" spans="1:137" ht="15" customHeight="1" x14ac:dyDescent="0.25">
      <c r="R22" s="26"/>
      <c r="S22" s="8"/>
      <c r="T22" s="8"/>
      <c r="U22" s="7"/>
      <c r="V22" s="7"/>
      <c r="W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27"/>
      <c r="AQ22" s="7"/>
      <c r="AR22" s="7"/>
      <c r="AS22" s="7"/>
      <c r="AT22" s="7"/>
      <c r="AU22" s="7"/>
      <c r="AV22" t="str">
        <f ca="1">IF(DAY(AP26)=2,AP26,"")</f>
        <v/>
      </c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27"/>
      <c r="BO22" s="7"/>
      <c r="BP22" s="7"/>
      <c r="BQ22" s="7"/>
      <c r="BR22" s="32"/>
      <c r="BS22" s="32"/>
      <c r="CL22" s="26"/>
      <c r="DJ22" s="26"/>
    </row>
    <row r="23" spans="1:137" ht="15" customHeight="1" x14ac:dyDescent="0.25">
      <c r="J23" t="s">
        <v>22</v>
      </c>
      <c r="R23" s="26"/>
      <c r="S23" s="8"/>
      <c r="T23" s="8"/>
      <c r="U23" s="7"/>
      <c r="V23" s="7"/>
      <c r="W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27"/>
      <c r="AQ23" s="7"/>
      <c r="AR23" s="7"/>
      <c r="AS23" s="7"/>
      <c r="AT23" s="7"/>
      <c r="AU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27"/>
      <c r="BO23" s="7"/>
      <c r="BP23" s="7"/>
      <c r="BQ23" s="7"/>
      <c r="CK23" s="32"/>
      <c r="CL23" s="26"/>
      <c r="DI23" s="29"/>
      <c r="DJ23" s="32"/>
      <c r="DK23" s="32"/>
      <c r="EG23" s="29"/>
    </row>
    <row r="24" spans="1:137" x14ac:dyDescent="0.25">
      <c r="E24" t="s">
        <v>34</v>
      </c>
      <c r="H24" s="14">
        <f>IF(H28=0%,G12,WORKDAY(C28,H28))</f>
        <v>0</v>
      </c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7"/>
      <c r="BN24" s="33"/>
      <c r="BO24" s="30"/>
      <c r="BP24" s="30"/>
      <c r="BQ24" s="30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</row>
    <row r="25" spans="1:137" x14ac:dyDescent="0.25">
      <c r="C25" s="45"/>
      <c r="D25" s="45"/>
      <c r="R25" s="51">
        <f ca="1">$R$26</f>
        <v>42135.000011574077</v>
      </c>
      <c r="S25" s="51">
        <f t="shared" ref="S25:AO25" ca="1" si="4">$R$26</f>
        <v>42135.000011574077</v>
      </c>
      <c r="T25" s="51">
        <f t="shared" ca="1" si="4"/>
        <v>42135.000011574077</v>
      </c>
      <c r="U25" s="51">
        <f t="shared" ca="1" si="4"/>
        <v>42135.000011574077</v>
      </c>
      <c r="V25" s="51">
        <f t="shared" ca="1" si="4"/>
        <v>42135.000011574077</v>
      </c>
      <c r="W25" s="51">
        <f t="shared" ca="1" si="4"/>
        <v>42135.000011574077</v>
      </c>
      <c r="X25" s="51">
        <f t="shared" ca="1" si="4"/>
        <v>42135.000011574077</v>
      </c>
      <c r="Y25" s="51">
        <f t="shared" ca="1" si="4"/>
        <v>42135.000011574077</v>
      </c>
      <c r="Z25" s="51">
        <f t="shared" ca="1" si="4"/>
        <v>42135.000011574077</v>
      </c>
      <c r="AA25" s="51">
        <f t="shared" ca="1" si="4"/>
        <v>42135.000011574077</v>
      </c>
      <c r="AB25" s="51">
        <f t="shared" ca="1" si="4"/>
        <v>42135.000011574077</v>
      </c>
      <c r="AC25" s="51">
        <f t="shared" ca="1" si="4"/>
        <v>42135.000011574077</v>
      </c>
      <c r="AD25" s="51">
        <f t="shared" ca="1" si="4"/>
        <v>42135.000011574077</v>
      </c>
      <c r="AE25" s="51">
        <f t="shared" ca="1" si="4"/>
        <v>42135.000011574077</v>
      </c>
      <c r="AF25" s="51">
        <f t="shared" ca="1" si="4"/>
        <v>42135.000011574077</v>
      </c>
      <c r="AG25" s="51">
        <f t="shared" ca="1" si="4"/>
        <v>42135.000011574077</v>
      </c>
      <c r="AH25" s="51">
        <f t="shared" ca="1" si="4"/>
        <v>42135.000011574077</v>
      </c>
      <c r="AI25" s="51">
        <f t="shared" ca="1" si="4"/>
        <v>42135.000011574077</v>
      </c>
      <c r="AJ25" s="51">
        <f t="shared" ca="1" si="4"/>
        <v>42135.000011574077</v>
      </c>
      <c r="AK25" s="51">
        <f t="shared" ca="1" si="4"/>
        <v>42135.000011574077</v>
      </c>
      <c r="AL25" s="51">
        <f t="shared" ca="1" si="4"/>
        <v>42135.000011574077</v>
      </c>
      <c r="AM25" s="51">
        <f t="shared" ca="1" si="4"/>
        <v>42135.000011574077</v>
      </c>
      <c r="AN25" s="51">
        <f t="shared" ca="1" si="4"/>
        <v>42135.000011574077</v>
      </c>
      <c r="AO25" s="51">
        <f t="shared" ca="1" si="4"/>
        <v>42135.000011574077</v>
      </c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N25" s="28"/>
      <c r="BO25" s="29"/>
      <c r="BP25" s="29"/>
      <c r="BQ25" s="31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  <c r="CZ25" s="29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29"/>
      <c r="DO25" s="29"/>
      <c r="DP25" s="29"/>
      <c r="DQ25" s="29"/>
      <c r="DR25" s="29"/>
      <c r="DS25" s="29"/>
      <c r="DT25" s="29"/>
      <c r="DU25" s="29"/>
      <c r="DV25" s="29"/>
      <c r="DW25" s="29"/>
      <c r="DX25" s="29"/>
      <c r="DY25" s="29"/>
      <c r="DZ25" s="29"/>
      <c r="EA25" s="29"/>
      <c r="EB25" s="29"/>
      <c r="EC25" s="29"/>
      <c r="ED25" s="29"/>
      <c r="EE25" s="29"/>
      <c r="EF25" s="29"/>
      <c r="EG25" s="29"/>
    </row>
    <row r="26" spans="1:137" x14ac:dyDescent="0.25">
      <c r="C26" s="45"/>
      <c r="D26" s="45"/>
      <c r="J26" s="38" t="s">
        <v>52</v>
      </c>
      <c r="K26" s="46" t="s">
        <v>46</v>
      </c>
      <c r="L26" s="46" t="s">
        <v>68</v>
      </c>
      <c r="M26" s="47" t="s">
        <v>68</v>
      </c>
      <c r="N26" s="48" t="s">
        <v>62</v>
      </c>
      <c r="O26" s="35"/>
      <c r="Q26" s="72"/>
      <c r="R26" s="56">
        <f ca="1">TODAY()-WEEKDAY(TODAY())+2+"00:00:01"</f>
        <v>42135.000011574077</v>
      </c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66"/>
      <c r="AP26" s="59">
        <f ca="1">R26+1</f>
        <v>42136.000011574077</v>
      </c>
      <c r="AQ26" s="57"/>
      <c r="AR26" s="57"/>
      <c r="AS26" s="57"/>
      <c r="AT26" s="57"/>
      <c r="AU26" s="57"/>
      <c r="AV26" s="57"/>
      <c r="AW26" s="57"/>
      <c r="AX26" s="57"/>
      <c r="AY26" s="57"/>
      <c r="AZ26" s="57"/>
      <c r="BA26" s="57"/>
      <c r="BB26" s="57"/>
      <c r="BC26" s="57"/>
      <c r="BD26" s="57"/>
      <c r="BE26" s="57"/>
      <c r="BF26" s="57"/>
      <c r="BG26" s="57"/>
      <c r="BH26" s="57"/>
      <c r="BI26" s="57"/>
      <c r="BJ26" s="57"/>
      <c r="BK26" s="57"/>
      <c r="BL26" s="57"/>
      <c r="BM26" s="57"/>
      <c r="BN26" s="59">
        <f ca="1">AP26+1</f>
        <v>42137.000011574077</v>
      </c>
      <c r="BO26" s="57"/>
      <c r="BP26" s="57"/>
      <c r="BQ26" s="57"/>
      <c r="BR26" s="57"/>
      <c r="BS26" s="57"/>
      <c r="BT26" s="57"/>
      <c r="BU26" s="57"/>
      <c r="BV26" s="57"/>
      <c r="BW26" s="57"/>
      <c r="BX26" s="57"/>
      <c r="BY26" s="57"/>
      <c r="BZ26" s="57"/>
      <c r="CA26" s="57"/>
      <c r="CB26" s="57"/>
      <c r="CC26" s="57"/>
      <c r="CD26" s="57"/>
      <c r="CE26" s="57"/>
      <c r="CF26" s="57"/>
      <c r="CG26" s="57"/>
      <c r="CH26" s="57"/>
      <c r="CI26" s="57"/>
      <c r="CJ26" s="57"/>
      <c r="CK26" s="57"/>
      <c r="CL26" s="56">
        <f ca="1">BN26+1</f>
        <v>42138.000011574077</v>
      </c>
      <c r="CM26" s="57"/>
      <c r="CN26" s="57"/>
      <c r="CO26" s="57"/>
      <c r="CP26" s="57"/>
      <c r="CQ26" s="57"/>
      <c r="CR26" s="57"/>
      <c r="CS26" s="57"/>
      <c r="CT26" s="57"/>
      <c r="CU26" s="57"/>
      <c r="CV26" s="57"/>
      <c r="CW26" s="57"/>
      <c r="CX26" s="57"/>
      <c r="CY26" s="57"/>
      <c r="CZ26" s="57"/>
      <c r="DA26" s="57"/>
      <c r="DB26" s="57"/>
      <c r="DC26" s="57"/>
      <c r="DD26" s="57"/>
      <c r="DE26" s="57"/>
      <c r="DF26" s="57"/>
      <c r="DG26" s="57"/>
      <c r="DH26" s="57"/>
      <c r="DI26" s="58"/>
      <c r="DJ26" s="59">
        <f ca="1">CL26+1</f>
        <v>42139.000011574077</v>
      </c>
      <c r="DK26" s="57"/>
      <c r="DL26" s="57"/>
      <c r="DM26" s="57"/>
      <c r="DN26" s="57"/>
      <c r="DO26" s="57"/>
      <c r="DP26" s="57"/>
      <c r="DQ26" s="57"/>
      <c r="DR26" s="57"/>
      <c r="DS26" s="57"/>
      <c r="DT26" s="57"/>
      <c r="DU26" s="57"/>
      <c r="DV26" s="57"/>
      <c r="DW26" s="57"/>
      <c r="DX26" s="57"/>
      <c r="DY26" s="57"/>
      <c r="DZ26" s="57"/>
      <c r="EA26" s="57"/>
      <c r="EB26" s="57"/>
      <c r="EC26" s="57"/>
      <c r="ED26" s="57"/>
      <c r="EE26" s="57"/>
      <c r="EF26" s="57"/>
      <c r="EG26" s="58"/>
    </row>
    <row r="27" spans="1:137" ht="15.75" x14ac:dyDescent="0.25">
      <c r="A27" s="82" t="s">
        <v>10</v>
      </c>
      <c r="B27" s="80" t="s">
        <v>6</v>
      </c>
      <c r="C27" s="104" t="s">
        <v>1842</v>
      </c>
      <c r="D27" s="101" t="s">
        <v>35</v>
      </c>
      <c r="E27" s="83" t="s">
        <v>36</v>
      </c>
      <c r="F27" s="82" t="s">
        <v>7</v>
      </c>
      <c r="G27" s="82" t="s">
        <v>8</v>
      </c>
      <c r="H27" s="82" t="s">
        <v>21</v>
      </c>
      <c r="I27" s="82" t="s">
        <v>38</v>
      </c>
      <c r="J27" s="82" t="s">
        <v>9</v>
      </c>
      <c r="K27" s="82" t="s">
        <v>42</v>
      </c>
      <c r="L27" s="82" t="s">
        <v>41</v>
      </c>
      <c r="M27" s="82" t="s">
        <v>45</v>
      </c>
      <c r="N27" s="74" t="s">
        <v>61</v>
      </c>
      <c r="O27" s="36" t="s">
        <v>53</v>
      </c>
      <c r="Q27" s="73"/>
      <c r="R27" s="39">
        <f ca="1">R26+"04:00:00"</f>
        <v>42135.166678240741</v>
      </c>
      <c r="S27" s="39">
        <f ca="1">R27+"01:00:00"</f>
        <v>42135.208344907405</v>
      </c>
      <c r="T27" s="39">
        <f ca="1">S27+"01:00:00"</f>
        <v>42135.25001157407</v>
      </c>
      <c r="U27" s="39">
        <f ca="1">T27+"01:00:00"</f>
        <v>42135.291678240734</v>
      </c>
      <c r="V27" s="39">
        <f t="shared" ref="V27:CG27" ca="1" si="5">U27+"01:00:00"</f>
        <v>42135.333344907398</v>
      </c>
      <c r="W27" s="39">
        <f t="shared" ca="1" si="5"/>
        <v>42135.375011574062</v>
      </c>
      <c r="X27" s="40">
        <f t="shared" ca="1" si="5"/>
        <v>42135.416678240726</v>
      </c>
      <c r="Y27" s="39">
        <f t="shared" ca="1" si="5"/>
        <v>42135.458344907391</v>
      </c>
      <c r="Z27" s="39">
        <f t="shared" ca="1" si="5"/>
        <v>42135.500011574055</v>
      </c>
      <c r="AA27" s="39">
        <f t="shared" ca="1" si="5"/>
        <v>42135.541678240719</v>
      </c>
      <c r="AB27" s="39">
        <f t="shared" ca="1" si="5"/>
        <v>42135.583344907383</v>
      </c>
      <c r="AC27" s="39">
        <f t="shared" ca="1" si="5"/>
        <v>42135.625011574048</v>
      </c>
      <c r="AD27" s="39">
        <f t="shared" ca="1" si="5"/>
        <v>42135.666678240712</v>
      </c>
      <c r="AE27" s="39">
        <f t="shared" ca="1" si="5"/>
        <v>42135.708344907376</v>
      </c>
      <c r="AF27" s="39">
        <f t="shared" ca="1" si="5"/>
        <v>42135.75001157404</v>
      </c>
      <c r="AG27" s="39">
        <f t="shared" ca="1" si="5"/>
        <v>42135.791678240705</v>
      </c>
      <c r="AH27" s="39">
        <f t="shared" ca="1" si="5"/>
        <v>42135.833344907369</v>
      </c>
      <c r="AI27" s="39">
        <f t="shared" ca="1" si="5"/>
        <v>42135.875011574033</v>
      </c>
      <c r="AJ27" s="39">
        <f t="shared" ca="1" si="5"/>
        <v>42135.916678240697</v>
      </c>
      <c r="AK27" s="39">
        <f t="shared" ca="1" si="5"/>
        <v>42135.958344907362</v>
      </c>
      <c r="AL27" s="39">
        <f t="shared" ca="1" si="5"/>
        <v>42136.000011574026</v>
      </c>
      <c r="AM27" s="39">
        <f t="shared" ca="1" si="5"/>
        <v>42136.04167824069</v>
      </c>
      <c r="AN27" s="39">
        <f t="shared" ca="1" si="5"/>
        <v>42136.083344907354</v>
      </c>
      <c r="AO27" s="39">
        <f t="shared" ca="1" si="5"/>
        <v>42136.125011574019</v>
      </c>
      <c r="AP27" s="39">
        <f ca="1">AO27+"01:00:00"</f>
        <v>42136.166678240683</v>
      </c>
      <c r="AQ27" s="39">
        <f t="shared" ca="1" si="5"/>
        <v>42136.208344907347</v>
      </c>
      <c r="AR27" s="39">
        <f t="shared" ca="1" si="5"/>
        <v>42136.250011574011</v>
      </c>
      <c r="AS27" s="39">
        <f t="shared" ca="1" si="5"/>
        <v>42136.291678240676</v>
      </c>
      <c r="AT27" s="39">
        <f t="shared" ca="1" si="5"/>
        <v>42136.33334490734</v>
      </c>
      <c r="AU27" s="39">
        <f t="shared" ca="1" si="5"/>
        <v>42136.375011574004</v>
      </c>
      <c r="AV27" s="39">
        <f t="shared" ca="1" si="5"/>
        <v>42136.416678240668</v>
      </c>
      <c r="AW27" s="39">
        <f t="shared" ca="1" si="5"/>
        <v>42136.458344907333</v>
      </c>
      <c r="AX27" s="39">
        <f t="shared" ca="1" si="5"/>
        <v>42136.500011573997</v>
      </c>
      <c r="AY27" s="39">
        <f t="shared" ca="1" si="5"/>
        <v>42136.541678240661</v>
      </c>
      <c r="AZ27" s="39">
        <f t="shared" ca="1" si="5"/>
        <v>42136.583344907325</v>
      </c>
      <c r="BA27" s="39">
        <f t="shared" ca="1" si="5"/>
        <v>42136.625011573989</v>
      </c>
      <c r="BB27" s="39">
        <f t="shared" ca="1" si="5"/>
        <v>42136.666678240654</v>
      </c>
      <c r="BC27" s="39">
        <f t="shared" ca="1" si="5"/>
        <v>42136.708344907318</v>
      </c>
      <c r="BD27" s="39">
        <f t="shared" ca="1" si="5"/>
        <v>42136.750011573982</v>
      </c>
      <c r="BE27" s="39">
        <f t="shared" ca="1" si="5"/>
        <v>42136.791678240646</v>
      </c>
      <c r="BF27" s="39">
        <f t="shared" ca="1" si="5"/>
        <v>42136.833344907311</v>
      </c>
      <c r="BG27" s="39">
        <f t="shared" ca="1" si="5"/>
        <v>42136.875011573975</v>
      </c>
      <c r="BH27" s="39">
        <f t="shared" ca="1" si="5"/>
        <v>42136.916678240639</v>
      </c>
      <c r="BI27" s="39">
        <f t="shared" ca="1" si="5"/>
        <v>42136.958344907303</v>
      </c>
      <c r="BJ27" s="39">
        <f t="shared" ca="1" si="5"/>
        <v>42137.000011573968</v>
      </c>
      <c r="BK27" s="39">
        <f t="shared" ca="1" si="5"/>
        <v>42137.041678240632</v>
      </c>
      <c r="BL27" s="39">
        <f t="shared" ca="1" si="5"/>
        <v>42137.083344907296</v>
      </c>
      <c r="BM27" s="39">
        <f t="shared" ca="1" si="5"/>
        <v>42137.12501157396</v>
      </c>
      <c r="BN27" s="39">
        <f t="shared" ca="1" si="5"/>
        <v>42137.166678240625</v>
      </c>
      <c r="BO27" s="39">
        <f t="shared" ca="1" si="5"/>
        <v>42137.208344907289</v>
      </c>
      <c r="BP27" s="39">
        <f t="shared" ca="1" si="5"/>
        <v>42137.250011573953</v>
      </c>
      <c r="BQ27" s="39">
        <f t="shared" ca="1" si="5"/>
        <v>42137.291678240617</v>
      </c>
      <c r="BR27" s="39">
        <f t="shared" ca="1" si="5"/>
        <v>42137.333344907282</v>
      </c>
      <c r="BS27" s="41">
        <f t="shared" ca="1" si="5"/>
        <v>42137.375011573946</v>
      </c>
      <c r="BT27" s="41">
        <f t="shared" ca="1" si="5"/>
        <v>42137.41667824061</v>
      </c>
      <c r="BU27" s="41">
        <f t="shared" ca="1" si="5"/>
        <v>42137.458344907274</v>
      </c>
      <c r="BV27" s="41">
        <f t="shared" ca="1" si="5"/>
        <v>42137.500011573939</v>
      </c>
      <c r="BW27" s="41">
        <f t="shared" ca="1" si="5"/>
        <v>42137.541678240603</v>
      </c>
      <c r="BX27" s="41">
        <f t="shared" ca="1" si="5"/>
        <v>42137.583344907267</v>
      </c>
      <c r="BY27" s="41">
        <f t="shared" ca="1" si="5"/>
        <v>42137.625011573931</v>
      </c>
      <c r="BZ27" s="41">
        <f t="shared" ca="1" si="5"/>
        <v>42137.666678240596</v>
      </c>
      <c r="CA27" s="41">
        <f t="shared" ca="1" si="5"/>
        <v>42137.70834490726</v>
      </c>
      <c r="CB27" s="41">
        <f t="shared" ca="1" si="5"/>
        <v>42137.750011573924</v>
      </c>
      <c r="CC27" s="41">
        <f t="shared" ca="1" si="5"/>
        <v>42137.791678240588</v>
      </c>
      <c r="CD27" s="41">
        <f t="shared" ca="1" si="5"/>
        <v>42137.833344907252</v>
      </c>
      <c r="CE27" s="41">
        <f t="shared" ca="1" si="5"/>
        <v>42137.875011573917</v>
      </c>
      <c r="CF27" s="41">
        <f t="shared" ca="1" si="5"/>
        <v>42137.916678240581</v>
      </c>
      <c r="CG27" s="41">
        <f t="shared" ca="1" si="5"/>
        <v>42137.958344907245</v>
      </c>
      <c r="CH27" s="41">
        <f t="shared" ref="CH27:DM27" ca="1" si="6">CG27+"01:00:00"</f>
        <v>42138.000011573909</v>
      </c>
      <c r="CI27" s="41">
        <f t="shared" ca="1" si="6"/>
        <v>42138.041678240574</v>
      </c>
      <c r="CJ27" s="41">
        <f t="shared" ca="1" si="6"/>
        <v>42138.083344907238</v>
      </c>
      <c r="CK27" s="40">
        <f t="shared" ca="1" si="6"/>
        <v>42138.125011573902</v>
      </c>
      <c r="CL27" s="40">
        <f t="shared" ca="1" si="6"/>
        <v>42138.166678240566</v>
      </c>
      <c r="CM27" s="40">
        <f t="shared" ca="1" si="6"/>
        <v>42138.208344907231</v>
      </c>
      <c r="CN27" s="40">
        <f t="shared" ca="1" si="6"/>
        <v>42138.250011573895</v>
      </c>
      <c r="CO27" s="40">
        <f t="shared" ca="1" si="6"/>
        <v>42138.291678240559</v>
      </c>
      <c r="CP27" s="40">
        <f t="shared" ca="1" si="6"/>
        <v>42138.333344907223</v>
      </c>
      <c r="CQ27" s="40">
        <f t="shared" ca="1" si="6"/>
        <v>42138.375011573888</v>
      </c>
      <c r="CR27" s="40">
        <f t="shared" ca="1" si="6"/>
        <v>42138.416678240552</v>
      </c>
      <c r="CS27" s="40">
        <f t="shared" ca="1" si="6"/>
        <v>42138.458344907216</v>
      </c>
      <c r="CT27" s="40">
        <f t="shared" ca="1" si="6"/>
        <v>42138.50001157388</v>
      </c>
      <c r="CU27" s="40">
        <f t="shared" ca="1" si="6"/>
        <v>42138.541678240545</v>
      </c>
      <c r="CV27" s="40">
        <f t="shared" ca="1" si="6"/>
        <v>42138.583344907209</v>
      </c>
      <c r="CW27" s="40">
        <f t="shared" ca="1" si="6"/>
        <v>42138.625011573873</v>
      </c>
      <c r="CX27" s="40">
        <f t="shared" ca="1" si="6"/>
        <v>42138.666678240537</v>
      </c>
      <c r="CY27" s="40">
        <f t="shared" ca="1" si="6"/>
        <v>42138.708344907202</v>
      </c>
      <c r="CZ27" s="40">
        <f t="shared" ca="1" si="6"/>
        <v>42138.750011573866</v>
      </c>
      <c r="DA27" s="40">
        <f t="shared" ca="1" si="6"/>
        <v>42138.79167824053</v>
      </c>
      <c r="DB27" s="40">
        <f t="shared" ca="1" si="6"/>
        <v>42138.833344907194</v>
      </c>
      <c r="DC27" s="40">
        <f t="shared" ca="1" si="6"/>
        <v>42138.875011573859</v>
      </c>
      <c r="DD27" s="40">
        <f t="shared" ca="1" si="6"/>
        <v>42138.916678240523</v>
      </c>
      <c r="DE27" s="40">
        <f t="shared" ca="1" si="6"/>
        <v>42138.958344907187</v>
      </c>
      <c r="DF27" s="40">
        <f t="shared" ca="1" si="6"/>
        <v>42139.000011573851</v>
      </c>
      <c r="DG27" s="40">
        <f t="shared" ca="1" si="6"/>
        <v>42139.041678240515</v>
      </c>
      <c r="DH27" s="40">
        <f t="shared" ca="1" si="6"/>
        <v>42139.08334490718</v>
      </c>
      <c r="DI27" s="40">
        <f t="shared" ca="1" si="6"/>
        <v>42139.125011573844</v>
      </c>
      <c r="DJ27" s="40">
        <f t="shared" ca="1" si="6"/>
        <v>42139.166678240508</v>
      </c>
      <c r="DK27" s="40">
        <f t="shared" ca="1" si="6"/>
        <v>42139.208344907172</v>
      </c>
      <c r="DL27" s="40">
        <f t="shared" ca="1" si="6"/>
        <v>42139.250011573837</v>
      </c>
      <c r="DM27" s="40">
        <f t="shared" ca="1" si="6"/>
        <v>42139.291678240501</v>
      </c>
      <c r="DN27" s="40">
        <f t="shared" ref="DN27:EG27" ca="1" si="7">DM27+"01:00:00"</f>
        <v>42139.333344907165</v>
      </c>
      <c r="DO27" s="40">
        <f t="shared" ca="1" si="7"/>
        <v>42139.375011573829</v>
      </c>
      <c r="DP27" s="40">
        <f t="shared" ca="1" si="7"/>
        <v>42139.416678240494</v>
      </c>
      <c r="DQ27" s="40">
        <f t="shared" ca="1" si="7"/>
        <v>42139.458344907158</v>
      </c>
      <c r="DR27" s="40">
        <f t="shared" ca="1" si="7"/>
        <v>42139.500011573822</v>
      </c>
      <c r="DS27" s="40">
        <f t="shared" ca="1" si="7"/>
        <v>42139.541678240486</v>
      </c>
      <c r="DT27" s="40">
        <f t="shared" ca="1" si="7"/>
        <v>42139.583344907151</v>
      </c>
      <c r="DU27" s="40">
        <f t="shared" ca="1" si="7"/>
        <v>42139.625011573815</v>
      </c>
      <c r="DV27" s="40">
        <f t="shared" ca="1" si="7"/>
        <v>42139.666678240479</v>
      </c>
      <c r="DW27" s="40">
        <f t="shared" ca="1" si="7"/>
        <v>42139.708344907143</v>
      </c>
      <c r="DX27" s="40">
        <f t="shared" ca="1" si="7"/>
        <v>42139.750011573808</v>
      </c>
      <c r="DY27" s="40">
        <f t="shared" ca="1" si="7"/>
        <v>42139.791678240472</v>
      </c>
      <c r="DZ27" s="40">
        <f t="shared" ca="1" si="7"/>
        <v>42139.833344907136</v>
      </c>
      <c r="EA27" s="40">
        <f t="shared" ca="1" si="7"/>
        <v>42139.8750115738</v>
      </c>
      <c r="EB27" s="40">
        <f t="shared" ca="1" si="7"/>
        <v>42139.916678240465</v>
      </c>
      <c r="EC27" s="40">
        <f t="shared" ca="1" si="7"/>
        <v>42139.958344907129</v>
      </c>
      <c r="ED27" s="40">
        <f t="shared" ca="1" si="7"/>
        <v>42140.000011573793</v>
      </c>
      <c r="EE27" s="40">
        <f t="shared" ca="1" si="7"/>
        <v>42140.041678240457</v>
      </c>
      <c r="EF27" s="40">
        <f t="shared" ca="1" si="7"/>
        <v>42140.083344907122</v>
      </c>
      <c r="EG27" s="40">
        <f t="shared" ca="1" si="7"/>
        <v>42140.125011573786</v>
      </c>
    </row>
    <row r="28" spans="1:137" ht="18.75" x14ac:dyDescent="0.3">
      <c r="A28" s="84" t="s">
        <v>5</v>
      </c>
      <c r="B28" s="35"/>
      <c r="C28" s="86"/>
      <c r="D28" s="102"/>
      <c r="E28" s="85"/>
      <c r="F28" s="85"/>
      <c r="G28" s="85"/>
      <c r="H28" s="87">
        <v>0.7</v>
      </c>
      <c r="I28" s="85"/>
      <c r="J28" s="85"/>
      <c r="K28" s="85">
        <v>40</v>
      </c>
      <c r="L28" s="88">
        <v>10</v>
      </c>
      <c r="M28" s="89">
        <v>30</v>
      </c>
      <c r="N28" s="76">
        <v>0</v>
      </c>
      <c r="O28" s="37" t="s">
        <v>12</v>
      </c>
      <c r="Q28" s="15" t="s">
        <v>58</v>
      </c>
    </row>
    <row r="29" spans="1:137" ht="18.75" x14ac:dyDescent="0.3">
      <c r="A29" s="90" t="s">
        <v>0</v>
      </c>
      <c r="B29" s="81"/>
      <c r="C29" s="92"/>
      <c r="D29" s="103"/>
      <c r="E29" s="91"/>
      <c r="F29" s="91"/>
      <c r="G29" s="91"/>
      <c r="H29" s="91"/>
      <c r="I29" s="91"/>
      <c r="J29" s="91"/>
      <c r="K29" s="91">
        <v>30</v>
      </c>
      <c r="L29" s="93">
        <v>20</v>
      </c>
      <c r="M29" s="94"/>
      <c r="N29" s="78">
        <v>12</v>
      </c>
      <c r="O29" s="37" t="s">
        <v>12</v>
      </c>
      <c r="Q29" s="15"/>
    </row>
    <row r="30" spans="1:137" ht="18.75" x14ac:dyDescent="0.3">
      <c r="A30" s="84" t="s">
        <v>11</v>
      </c>
      <c r="B30" s="35"/>
      <c r="C30" s="86"/>
      <c r="D30" s="102"/>
      <c r="E30" s="85"/>
      <c r="F30" s="85"/>
      <c r="G30" s="85"/>
      <c r="H30" s="85"/>
      <c r="I30" s="85"/>
      <c r="J30" s="85"/>
      <c r="K30" s="85"/>
      <c r="L30" s="88"/>
      <c r="M30" s="89"/>
      <c r="N30" s="76">
        <v>24</v>
      </c>
      <c r="O30" s="37" t="s">
        <v>12</v>
      </c>
      <c r="Q30" s="15" t="s">
        <v>57</v>
      </c>
    </row>
    <row r="31" spans="1:137" ht="18.75" x14ac:dyDescent="0.3">
      <c r="A31" s="95" t="s">
        <v>0</v>
      </c>
      <c r="B31" s="81"/>
      <c r="C31" s="92"/>
      <c r="D31" s="103"/>
      <c r="E31" s="91"/>
      <c r="F31" s="91"/>
      <c r="G31" s="91"/>
      <c r="H31" s="91"/>
      <c r="I31" s="91"/>
      <c r="J31" s="91"/>
      <c r="K31" s="91"/>
      <c r="L31" s="93"/>
      <c r="M31" s="94"/>
      <c r="N31" s="78"/>
      <c r="O31" s="37" t="s">
        <v>13</v>
      </c>
      <c r="Q31" s="15"/>
    </row>
    <row r="32" spans="1:137" ht="18.75" x14ac:dyDescent="0.3">
      <c r="A32" s="96" t="s">
        <v>1</v>
      </c>
      <c r="B32" s="35"/>
      <c r="C32" s="86"/>
      <c r="D32" s="102"/>
      <c r="E32" s="85"/>
      <c r="F32" s="85"/>
      <c r="G32" s="85"/>
      <c r="H32" s="85"/>
      <c r="I32" s="85"/>
      <c r="J32" s="85"/>
      <c r="K32" s="85"/>
      <c r="L32" s="88"/>
      <c r="M32" s="89"/>
      <c r="N32" s="76"/>
      <c r="O32" s="37" t="s">
        <v>14</v>
      </c>
      <c r="Q32" s="15" t="s">
        <v>54</v>
      </c>
    </row>
    <row r="33" spans="1:17" ht="18.75" x14ac:dyDescent="0.3">
      <c r="A33" s="97" t="s">
        <v>2</v>
      </c>
      <c r="B33" s="81"/>
      <c r="C33" s="92"/>
      <c r="D33" s="103"/>
      <c r="E33" s="91"/>
      <c r="F33" s="91"/>
      <c r="G33" s="91"/>
      <c r="H33" s="91"/>
      <c r="I33" s="91"/>
      <c r="J33" s="91"/>
      <c r="K33" s="91"/>
      <c r="L33" s="93"/>
      <c r="M33" s="94"/>
      <c r="N33" s="78"/>
      <c r="O33" s="37" t="s">
        <v>15</v>
      </c>
      <c r="Q33" s="15"/>
    </row>
    <row r="34" spans="1:17" ht="18.75" x14ac:dyDescent="0.3">
      <c r="A34" s="84" t="s">
        <v>3</v>
      </c>
      <c r="B34" s="35"/>
      <c r="C34" s="86"/>
      <c r="D34" s="102"/>
      <c r="E34" s="85"/>
      <c r="F34" s="85"/>
      <c r="G34" s="85"/>
      <c r="H34" s="85"/>
      <c r="I34" s="85"/>
      <c r="J34" s="85"/>
      <c r="K34" s="85"/>
      <c r="L34" s="88"/>
      <c r="M34" s="89"/>
      <c r="N34" s="76"/>
      <c r="O34" s="37" t="s">
        <v>15</v>
      </c>
      <c r="Q34" s="15" t="s">
        <v>55</v>
      </c>
    </row>
    <row r="35" spans="1:17" ht="18.75" x14ac:dyDescent="0.3">
      <c r="A35" s="97" t="s">
        <v>4</v>
      </c>
      <c r="B35" s="81"/>
      <c r="C35" s="92"/>
      <c r="D35" s="103"/>
      <c r="E35" s="91"/>
      <c r="F35" s="91"/>
      <c r="G35" s="91"/>
      <c r="H35" s="91"/>
      <c r="I35" s="91"/>
      <c r="J35" s="91"/>
      <c r="K35" s="91"/>
      <c r="L35" s="93"/>
      <c r="M35" s="94"/>
      <c r="N35" s="78"/>
      <c r="O35" s="37" t="s">
        <v>16</v>
      </c>
      <c r="Q35" s="15"/>
    </row>
    <row r="36" spans="1:17" ht="18.75" x14ac:dyDescent="0.3">
      <c r="A36" s="84" t="s">
        <v>5</v>
      </c>
      <c r="B36" s="35"/>
      <c r="C36" s="86"/>
      <c r="D36" s="102"/>
      <c r="E36" s="85"/>
      <c r="F36" s="85"/>
      <c r="G36" s="85"/>
      <c r="H36" s="85"/>
      <c r="I36" s="85"/>
      <c r="J36" s="85"/>
      <c r="K36" s="85"/>
      <c r="L36" s="88"/>
      <c r="M36" s="89"/>
      <c r="N36" s="76"/>
      <c r="O36" s="37" t="s">
        <v>17</v>
      </c>
      <c r="Q36" s="15" t="s">
        <v>56</v>
      </c>
    </row>
    <row r="37" spans="1:17" ht="18.75" x14ac:dyDescent="0.3">
      <c r="A37" s="97" t="s">
        <v>0</v>
      </c>
      <c r="B37" s="81"/>
      <c r="C37" s="92"/>
      <c r="D37" s="103"/>
      <c r="E37" s="91"/>
      <c r="F37" s="91"/>
      <c r="G37" s="91"/>
      <c r="H37" s="91"/>
      <c r="I37" s="91"/>
      <c r="J37" s="91"/>
      <c r="K37" s="91"/>
      <c r="L37" s="93"/>
      <c r="M37" s="94"/>
      <c r="N37" s="78"/>
      <c r="O37" s="37" t="s">
        <v>18</v>
      </c>
      <c r="Q37" s="15"/>
    </row>
    <row r="38" spans="1:17" ht="18.75" x14ac:dyDescent="0.3">
      <c r="A38" s="98" t="s">
        <v>0</v>
      </c>
      <c r="B38" s="35"/>
      <c r="C38" s="86"/>
      <c r="D38" s="102"/>
      <c r="E38" s="85"/>
      <c r="F38" s="85"/>
      <c r="G38" s="85"/>
      <c r="H38" s="85"/>
      <c r="I38" s="85"/>
      <c r="J38" s="85"/>
      <c r="K38" s="85"/>
      <c r="L38" s="88"/>
      <c r="M38" s="89"/>
      <c r="N38" s="76"/>
      <c r="O38" s="37" t="s">
        <v>40</v>
      </c>
      <c r="Q38" s="15" t="s">
        <v>59</v>
      </c>
    </row>
    <row r="39" spans="1:17" ht="18.75" x14ac:dyDescent="0.3">
      <c r="A39" s="91"/>
      <c r="B39" s="81"/>
      <c r="C39" s="92"/>
      <c r="D39" s="103"/>
      <c r="E39" s="91"/>
      <c r="F39" s="91"/>
      <c r="G39" s="91"/>
      <c r="H39" s="91"/>
      <c r="I39" s="91"/>
      <c r="J39" s="91"/>
      <c r="K39" s="91"/>
      <c r="L39" s="93"/>
      <c r="M39" s="94"/>
      <c r="N39" s="78"/>
      <c r="O39" s="37"/>
      <c r="Q39" s="15"/>
    </row>
    <row r="40" spans="1:17" ht="18.75" x14ac:dyDescent="0.3">
      <c r="A40" s="84" t="s">
        <v>11</v>
      </c>
      <c r="B40" s="35"/>
      <c r="C40" s="86"/>
      <c r="D40" s="102"/>
      <c r="E40" s="85"/>
      <c r="F40" s="85"/>
      <c r="G40" s="85"/>
      <c r="H40" s="85"/>
      <c r="I40" s="85"/>
      <c r="J40" s="85"/>
      <c r="K40" s="85"/>
      <c r="L40" s="88"/>
      <c r="M40" s="89"/>
      <c r="N40" s="76"/>
      <c r="O40" s="37" t="s">
        <v>12</v>
      </c>
      <c r="Q40" s="15" t="s">
        <v>60</v>
      </c>
    </row>
    <row r="41" spans="1:17" ht="18.75" x14ac:dyDescent="0.3">
      <c r="A41" s="90"/>
      <c r="B41" s="81"/>
      <c r="C41" s="92"/>
      <c r="D41" s="103"/>
      <c r="E41" s="91"/>
      <c r="F41" s="91"/>
      <c r="G41" s="91"/>
      <c r="H41" s="91"/>
      <c r="I41" s="91"/>
      <c r="J41" s="91"/>
      <c r="K41" s="91"/>
      <c r="L41" s="93"/>
      <c r="M41" s="99"/>
      <c r="N41" s="79"/>
      <c r="O41" s="37"/>
      <c r="Q41" s="15"/>
    </row>
    <row r="42" spans="1:17" s="32" customFormat="1" ht="18.75" x14ac:dyDescent="0.3">
      <c r="A42" s="100"/>
      <c r="B42" s="35"/>
      <c r="C42" s="86" t="s">
        <v>67</v>
      </c>
      <c r="D42" s="102" t="s">
        <v>67</v>
      </c>
      <c r="E42" s="85"/>
      <c r="F42" s="85"/>
      <c r="G42" s="85"/>
      <c r="H42" s="85"/>
      <c r="I42" s="85"/>
      <c r="J42" s="85"/>
      <c r="K42" s="85"/>
      <c r="L42" s="88"/>
      <c r="M42" s="100"/>
      <c r="N42" s="75"/>
      <c r="O42"/>
      <c r="Q42" s="42"/>
    </row>
    <row r="43" spans="1:17" s="32" customFormat="1" ht="18.75" x14ac:dyDescent="0.3">
      <c r="A43" s="99"/>
      <c r="B43" s="81"/>
      <c r="C43" s="92" t="s">
        <v>67</v>
      </c>
      <c r="D43" s="103" t="s">
        <v>67</v>
      </c>
      <c r="E43" s="91"/>
      <c r="F43" s="91"/>
      <c r="G43" s="91"/>
      <c r="H43" s="91"/>
      <c r="I43" s="91"/>
      <c r="J43" s="91"/>
      <c r="K43" s="91"/>
      <c r="L43" s="93"/>
      <c r="M43" s="99"/>
      <c r="N43" s="77"/>
      <c r="O43"/>
      <c r="Q43" s="29"/>
    </row>
    <row r="44" spans="1:17" ht="18.75" x14ac:dyDescent="0.3">
      <c r="A44" s="100"/>
      <c r="B44" s="35"/>
      <c r="C44" s="86" t="s">
        <v>67</v>
      </c>
      <c r="D44" s="102" t="s">
        <v>67</v>
      </c>
      <c r="E44" s="85"/>
      <c r="F44" s="85"/>
      <c r="G44" s="85"/>
      <c r="H44" s="85" t="s">
        <v>67</v>
      </c>
      <c r="I44" s="85"/>
      <c r="J44" s="85"/>
      <c r="K44" s="85"/>
      <c r="L44" s="88"/>
      <c r="M44" s="100"/>
      <c r="N44" s="75"/>
    </row>
    <row r="45" spans="1:17" ht="18.75" x14ac:dyDescent="0.3">
      <c r="A45" s="99"/>
      <c r="B45" s="81"/>
      <c r="C45" s="92"/>
      <c r="D45" s="103" t="s">
        <v>67</v>
      </c>
      <c r="E45" s="91" t="s">
        <v>67</v>
      </c>
      <c r="F45" s="91"/>
      <c r="G45" s="91"/>
      <c r="H45" s="91"/>
      <c r="I45" s="91"/>
      <c r="J45" s="91"/>
      <c r="K45" s="91"/>
      <c r="L45" s="93"/>
      <c r="M45" s="99"/>
      <c r="N45" s="77"/>
      <c r="O45" t="s">
        <v>1841</v>
      </c>
    </row>
    <row r="46" spans="1:17" x14ac:dyDescent="0.25">
      <c r="C46" s="45"/>
      <c r="D46" s="45"/>
    </row>
    <row r="47" spans="1:17" x14ac:dyDescent="0.25">
      <c r="C47" s="45"/>
      <c r="D47" s="45"/>
    </row>
    <row r="48" spans="1:17" x14ac:dyDescent="0.25">
      <c r="C48" s="45"/>
      <c r="D48" s="45"/>
    </row>
    <row r="49" spans="3:4" x14ac:dyDescent="0.25">
      <c r="C49" s="45"/>
      <c r="D49" s="45"/>
    </row>
    <row r="50" spans="3:4" x14ac:dyDescent="0.25">
      <c r="C50" s="45"/>
      <c r="D50" s="45"/>
    </row>
    <row r="51" spans="3:4" x14ac:dyDescent="0.25">
      <c r="C51" s="45"/>
      <c r="D51" s="45"/>
    </row>
    <row r="52" spans="3:4" x14ac:dyDescent="0.25">
      <c r="C52" s="45"/>
      <c r="D52" s="45"/>
    </row>
    <row r="53" spans="3:4" x14ac:dyDescent="0.25">
      <c r="C53" s="45"/>
      <c r="D53" s="45"/>
    </row>
    <row r="54" spans="3:4" x14ac:dyDescent="0.25">
      <c r="C54" s="45"/>
      <c r="D54" s="45"/>
    </row>
    <row r="55" spans="3:4" x14ac:dyDescent="0.25">
      <c r="C55" s="45"/>
      <c r="D55" s="45"/>
    </row>
    <row r="56" spans="3:4" x14ac:dyDescent="0.25">
      <c r="C56" s="45"/>
      <c r="D56" s="45"/>
    </row>
    <row r="57" spans="3:4" x14ac:dyDescent="0.25">
      <c r="C57" s="45"/>
      <c r="D57" s="45"/>
    </row>
    <row r="58" spans="3:4" x14ac:dyDescent="0.25">
      <c r="C58" s="45"/>
      <c r="D58" s="45"/>
    </row>
    <row r="59" spans="3:4" x14ac:dyDescent="0.25">
      <c r="C59" s="45"/>
      <c r="D59" s="45"/>
    </row>
    <row r="60" spans="3:4" x14ac:dyDescent="0.25">
      <c r="C60" s="45"/>
      <c r="D60" s="45"/>
    </row>
    <row r="61" spans="3:4" x14ac:dyDescent="0.25">
      <c r="C61" s="45"/>
      <c r="D61" s="45"/>
    </row>
    <row r="62" spans="3:4" x14ac:dyDescent="0.25">
      <c r="C62" s="45"/>
      <c r="D62" s="45"/>
    </row>
    <row r="63" spans="3:4" x14ac:dyDescent="0.25">
      <c r="C63" s="45"/>
      <c r="D63" s="45"/>
    </row>
    <row r="64" spans="3:4" x14ac:dyDescent="0.25">
      <c r="C64" s="45"/>
      <c r="D64" s="45"/>
    </row>
    <row r="65" spans="3:4" x14ac:dyDescent="0.25">
      <c r="C65" s="45"/>
      <c r="D65" s="45"/>
    </row>
    <row r="66" spans="3:4" x14ac:dyDescent="0.25">
      <c r="C66" s="45"/>
      <c r="D66" s="45"/>
    </row>
    <row r="67" spans="3:4" x14ac:dyDescent="0.25">
      <c r="C67" s="45"/>
      <c r="D67" s="45"/>
    </row>
    <row r="68" spans="3:4" x14ac:dyDescent="0.25">
      <c r="C68" s="45"/>
      <c r="D68" s="45"/>
    </row>
    <row r="69" spans="3:4" x14ac:dyDescent="0.25">
      <c r="C69" s="45"/>
      <c r="D69" s="45"/>
    </row>
    <row r="70" spans="3:4" x14ac:dyDescent="0.25">
      <c r="C70" s="45"/>
      <c r="D70" s="45"/>
    </row>
    <row r="71" spans="3:4" x14ac:dyDescent="0.25">
      <c r="C71" s="45"/>
      <c r="D71" s="45"/>
    </row>
    <row r="72" spans="3:4" x14ac:dyDescent="0.25">
      <c r="C72" s="45"/>
      <c r="D72" s="45"/>
    </row>
    <row r="73" spans="3:4" x14ac:dyDescent="0.25">
      <c r="C73" s="45"/>
      <c r="D73" s="45"/>
    </row>
    <row r="74" spans="3:4" x14ac:dyDescent="0.25">
      <c r="C74" s="45"/>
      <c r="D74" s="45"/>
    </row>
    <row r="75" spans="3:4" x14ac:dyDescent="0.25">
      <c r="C75" s="45"/>
      <c r="D75" s="45"/>
    </row>
    <row r="76" spans="3:4" x14ac:dyDescent="0.25">
      <c r="C76" s="45"/>
      <c r="D76" s="45"/>
    </row>
    <row r="77" spans="3:4" x14ac:dyDescent="0.25">
      <c r="C77" s="45"/>
      <c r="D77" s="45"/>
    </row>
    <row r="78" spans="3:4" x14ac:dyDescent="0.25">
      <c r="C78" s="45"/>
      <c r="D78" s="45"/>
    </row>
    <row r="79" spans="3:4" x14ac:dyDescent="0.25">
      <c r="C79" s="45"/>
      <c r="D79" s="45"/>
    </row>
    <row r="80" spans="3:4" x14ac:dyDescent="0.25">
      <c r="C80" s="45"/>
      <c r="D80" s="45"/>
    </row>
    <row r="81" spans="3:4" x14ac:dyDescent="0.25">
      <c r="C81" s="45"/>
      <c r="D81" s="45"/>
    </row>
    <row r="82" spans="3:4" x14ac:dyDescent="0.25">
      <c r="C82" s="45"/>
      <c r="D82" s="45"/>
    </row>
    <row r="83" spans="3:4" x14ac:dyDescent="0.25">
      <c r="C83" s="45"/>
      <c r="D83" s="45"/>
    </row>
    <row r="84" spans="3:4" x14ac:dyDescent="0.25">
      <c r="C84" s="45"/>
      <c r="D84" s="45"/>
    </row>
    <row r="85" spans="3:4" x14ac:dyDescent="0.25">
      <c r="C85" s="45"/>
      <c r="D85" s="45"/>
    </row>
    <row r="86" spans="3:4" x14ac:dyDescent="0.25">
      <c r="C86" s="45"/>
      <c r="D86" s="45"/>
    </row>
    <row r="87" spans="3:4" x14ac:dyDescent="0.25">
      <c r="C87" s="45"/>
      <c r="D87" s="45"/>
    </row>
    <row r="88" spans="3:4" x14ac:dyDescent="0.25">
      <c r="C88" s="45"/>
      <c r="D88" s="45"/>
    </row>
    <row r="89" spans="3:4" x14ac:dyDescent="0.25">
      <c r="C89" s="45"/>
      <c r="D89" s="45"/>
    </row>
    <row r="90" spans="3:4" x14ac:dyDescent="0.25">
      <c r="C90" s="45"/>
      <c r="D90" s="45"/>
    </row>
    <row r="91" spans="3:4" x14ac:dyDescent="0.25">
      <c r="C91" s="45"/>
      <c r="D91" s="45"/>
    </row>
    <row r="92" spans="3:4" x14ac:dyDescent="0.25">
      <c r="C92" s="45"/>
      <c r="D92" s="45"/>
    </row>
    <row r="93" spans="3:4" x14ac:dyDescent="0.25">
      <c r="C93" s="45"/>
      <c r="D93" s="45"/>
    </row>
    <row r="94" spans="3:4" x14ac:dyDescent="0.25">
      <c r="C94" s="45"/>
      <c r="D94" s="45"/>
    </row>
    <row r="95" spans="3:4" x14ac:dyDescent="0.25">
      <c r="C95" s="45"/>
      <c r="D95" s="45"/>
    </row>
    <row r="96" spans="3:4" x14ac:dyDescent="0.25">
      <c r="C96" s="45"/>
      <c r="D96" s="45"/>
    </row>
    <row r="97" spans="3:4" x14ac:dyDescent="0.25">
      <c r="C97" s="45"/>
      <c r="D97" s="45"/>
    </row>
    <row r="98" spans="3:4" x14ac:dyDescent="0.25">
      <c r="C98" s="45"/>
      <c r="D98" s="45"/>
    </row>
    <row r="99" spans="3:4" x14ac:dyDescent="0.25">
      <c r="C99" s="45"/>
      <c r="D99" s="45"/>
    </row>
    <row r="100" spans="3:4" x14ac:dyDescent="0.25">
      <c r="C100" s="45"/>
      <c r="D100" s="45"/>
    </row>
    <row r="101" spans="3:4" x14ac:dyDescent="0.25">
      <c r="C101" s="45"/>
      <c r="D101" s="45"/>
    </row>
    <row r="102" spans="3:4" x14ac:dyDescent="0.25">
      <c r="C102" s="45"/>
      <c r="D102" s="45"/>
    </row>
    <row r="103" spans="3:4" x14ac:dyDescent="0.25">
      <c r="C103" s="45"/>
      <c r="D103" s="45"/>
    </row>
    <row r="104" spans="3:4" x14ac:dyDescent="0.25">
      <c r="C104" s="45"/>
      <c r="D104" s="45"/>
    </row>
    <row r="105" spans="3:4" x14ac:dyDescent="0.25">
      <c r="C105" s="45"/>
      <c r="D105" s="45"/>
    </row>
    <row r="106" spans="3:4" x14ac:dyDescent="0.25">
      <c r="C106" s="45"/>
      <c r="D106" s="45"/>
    </row>
    <row r="107" spans="3:4" x14ac:dyDescent="0.25">
      <c r="C107" s="45"/>
      <c r="D107" s="45"/>
    </row>
    <row r="108" spans="3:4" x14ac:dyDescent="0.25">
      <c r="C108" s="45"/>
      <c r="D108" s="45"/>
    </row>
    <row r="109" spans="3:4" x14ac:dyDescent="0.25">
      <c r="C109" s="45"/>
      <c r="D109" s="45"/>
    </row>
    <row r="110" spans="3:4" x14ac:dyDescent="0.25">
      <c r="C110" s="45"/>
      <c r="D110" s="45"/>
    </row>
    <row r="111" spans="3:4" x14ac:dyDescent="0.25">
      <c r="C111" s="45"/>
      <c r="D111" s="45"/>
    </row>
    <row r="112" spans="3:4" x14ac:dyDescent="0.25">
      <c r="C112" s="45"/>
      <c r="D112" s="45"/>
    </row>
    <row r="113" spans="3:4" x14ac:dyDescent="0.25">
      <c r="C113" s="45"/>
      <c r="D113" s="45"/>
    </row>
    <row r="114" spans="3:4" x14ac:dyDescent="0.25">
      <c r="C114" s="45"/>
      <c r="D114" s="45"/>
    </row>
    <row r="115" spans="3:4" x14ac:dyDescent="0.25">
      <c r="C115" s="45"/>
      <c r="D115" s="45"/>
    </row>
    <row r="116" spans="3:4" x14ac:dyDescent="0.25">
      <c r="C116" s="45"/>
      <c r="D116" s="45"/>
    </row>
    <row r="117" spans="3:4" x14ac:dyDescent="0.25">
      <c r="C117" s="45"/>
      <c r="D117" s="45"/>
    </row>
    <row r="118" spans="3:4" x14ac:dyDescent="0.25">
      <c r="C118" s="45"/>
      <c r="D118" s="45"/>
    </row>
    <row r="119" spans="3:4" x14ac:dyDescent="0.25">
      <c r="C119" s="45"/>
      <c r="D119" s="45"/>
    </row>
    <row r="120" spans="3:4" x14ac:dyDescent="0.25">
      <c r="C120" s="45"/>
      <c r="D120" s="45"/>
    </row>
    <row r="121" spans="3:4" x14ac:dyDescent="0.25">
      <c r="C121" s="45"/>
      <c r="D121" s="45"/>
    </row>
    <row r="122" spans="3:4" x14ac:dyDescent="0.25">
      <c r="C122" s="45"/>
      <c r="D122" s="45"/>
    </row>
    <row r="123" spans="3:4" x14ac:dyDescent="0.25">
      <c r="C123" s="45"/>
      <c r="D123" s="45"/>
    </row>
    <row r="124" spans="3:4" x14ac:dyDescent="0.25">
      <c r="C124" s="45"/>
      <c r="D124" s="45"/>
    </row>
    <row r="125" spans="3:4" x14ac:dyDescent="0.25">
      <c r="C125" s="45"/>
      <c r="D125" s="45"/>
    </row>
    <row r="126" spans="3:4" x14ac:dyDescent="0.25">
      <c r="C126" s="45"/>
      <c r="D126" s="45"/>
    </row>
    <row r="127" spans="3:4" x14ac:dyDescent="0.25">
      <c r="C127" s="45"/>
      <c r="D127" s="45"/>
    </row>
    <row r="128" spans="3:4" x14ac:dyDescent="0.25">
      <c r="C128" s="45"/>
      <c r="D128" s="45"/>
    </row>
    <row r="129" spans="3:4" x14ac:dyDescent="0.25">
      <c r="C129" s="45"/>
      <c r="D129" s="45"/>
    </row>
    <row r="130" spans="3:4" x14ac:dyDescent="0.25">
      <c r="C130" s="45"/>
      <c r="D130" s="45"/>
    </row>
    <row r="131" spans="3:4" x14ac:dyDescent="0.25">
      <c r="C131" s="45"/>
      <c r="D131" s="45"/>
    </row>
    <row r="132" spans="3:4" x14ac:dyDescent="0.25">
      <c r="C132" s="45"/>
      <c r="D132" s="45"/>
    </row>
    <row r="133" spans="3:4" x14ac:dyDescent="0.25">
      <c r="C133" s="45"/>
      <c r="D133" s="45"/>
    </row>
    <row r="134" spans="3:4" x14ac:dyDescent="0.25">
      <c r="C134" s="45"/>
      <c r="D134" s="45"/>
    </row>
    <row r="135" spans="3:4" x14ac:dyDescent="0.25">
      <c r="C135" s="45"/>
      <c r="D135" s="45"/>
    </row>
    <row r="136" spans="3:4" x14ac:dyDescent="0.25">
      <c r="C136" s="45"/>
      <c r="D136" s="45"/>
    </row>
    <row r="137" spans="3:4" x14ac:dyDescent="0.25">
      <c r="C137" s="45"/>
      <c r="D137" s="45"/>
    </row>
    <row r="138" spans="3:4" x14ac:dyDescent="0.25">
      <c r="C138" s="45"/>
      <c r="D138" s="45"/>
    </row>
    <row r="139" spans="3:4" x14ac:dyDescent="0.25">
      <c r="C139" s="45"/>
      <c r="D139" s="45"/>
    </row>
    <row r="140" spans="3:4" x14ac:dyDescent="0.25">
      <c r="C140" s="45"/>
      <c r="D140" s="45"/>
    </row>
    <row r="141" spans="3:4" x14ac:dyDescent="0.25">
      <c r="C141" s="45"/>
      <c r="D141" s="45"/>
    </row>
    <row r="142" spans="3:4" x14ac:dyDescent="0.25">
      <c r="C142" s="45"/>
      <c r="D142" s="45"/>
    </row>
    <row r="143" spans="3:4" x14ac:dyDescent="0.25">
      <c r="C143" s="45"/>
      <c r="D143" s="45"/>
    </row>
    <row r="144" spans="3:4" x14ac:dyDescent="0.25">
      <c r="C144" s="45"/>
      <c r="D144" s="45"/>
    </row>
    <row r="145" spans="3:4" x14ac:dyDescent="0.25">
      <c r="C145" s="45"/>
      <c r="D145" s="45"/>
    </row>
    <row r="146" spans="3:4" x14ac:dyDescent="0.25">
      <c r="C146" s="45"/>
      <c r="D146" s="45"/>
    </row>
    <row r="147" spans="3:4" x14ac:dyDescent="0.25">
      <c r="C147" s="45"/>
      <c r="D147" s="45"/>
    </row>
    <row r="148" spans="3:4" x14ac:dyDescent="0.25">
      <c r="C148" s="45"/>
      <c r="D148" s="45"/>
    </row>
    <row r="149" spans="3:4" x14ac:dyDescent="0.25">
      <c r="C149" s="45"/>
      <c r="D149" s="45"/>
    </row>
    <row r="150" spans="3:4" x14ac:dyDescent="0.25">
      <c r="C150" s="45"/>
      <c r="D150" s="45"/>
    </row>
    <row r="151" spans="3:4" x14ac:dyDescent="0.25">
      <c r="C151" s="45"/>
      <c r="D151" s="45"/>
    </row>
    <row r="152" spans="3:4" x14ac:dyDescent="0.25">
      <c r="C152" s="45"/>
      <c r="D152" s="45"/>
    </row>
    <row r="153" spans="3:4" x14ac:dyDescent="0.25">
      <c r="C153" s="45"/>
      <c r="D153" s="45"/>
    </row>
    <row r="154" spans="3:4" x14ac:dyDescent="0.25">
      <c r="C154" s="45"/>
      <c r="D154" s="45"/>
    </row>
    <row r="155" spans="3:4" x14ac:dyDescent="0.25">
      <c r="C155" s="45"/>
      <c r="D155" s="45"/>
    </row>
    <row r="156" spans="3:4" x14ac:dyDescent="0.25">
      <c r="C156" s="45"/>
      <c r="D156" s="45"/>
    </row>
    <row r="157" spans="3:4" x14ac:dyDescent="0.25">
      <c r="C157" s="45"/>
      <c r="D157" s="45"/>
    </row>
    <row r="158" spans="3:4" x14ac:dyDescent="0.25">
      <c r="C158" s="45"/>
      <c r="D158" s="45"/>
    </row>
    <row r="159" spans="3:4" x14ac:dyDescent="0.25">
      <c r="C159" s="45"/>
      <c r="D159" s="45"/>
    </row>
    <row r="160" spans="3:4" x14ac:dyDescent="0.25">
      <c r="C160" s="45"/>
      <c r="D160" s="45"/>
    </row>
    <row r="161" spans="3:4" x14ac:dyDescent="0.25">
      <c r="C161" s="45"/>
      <c r="D161" s="45"/>
    </row>
    <row r="162" spans="3:4" x14ac:dyDescent="0.25">
      <c r="C162" s="45"/>
      <c r="D162" s="45"/>
    </row>
    <row r="163" spans="3:4" x14ac:dyDescent="0.25">
      <c r="C163" s="45"/>
      <c r="D163" s="45"/>
    </row>
    <row r="164" spans="3:4" x14ac:dyDescent="0.25">
      <c r="C164" s="45"/>
      <c r="D164" s="45"/>
    </row>
    <row r="165" spans="3:4" x14ac:dyDescent="0.25">
      <c r="C165" s="45"/>
      <c r="D165" s="45"/>
    </row>
    <row r="166" spans="3:4" x14ac:dyDescent="0.25">
      <c r="C166" s="45"/>
      <c r="D166" s="45"/>
    </row>
    <row r="167" spans="3:4" x14ac:dyDescent="0.25">
      <c r="C167" s="45"/>
      <c r="D167" s="45"/>
    </row>
    <row r="168" spans="3:4" x14ac:dyDescent="0.25">
      <c r="C168" s="45"/>
      <c r="D168" s="45"/>
    </row>
    <row r="169" spans="3:4" x14ac:dyDescent="0.25">
      <c r="C169" s="45"/>
      <c r="D169" s="45"/>
    </row>
    <row r="170" spans="3:4" x14ac:dyDescent="0.25">
      <c r="C170" s="45"/>
      <c r="D170" s="45"/>
    </row>
    <row r="171" spans="3:4" x14ac:dyDescent="0.25">
      <c r="C171" s="45"/>
      <c r="D171" s="45"/>
    </row>
    <row r="172" spans="3:4" x14ac:dyDescent="0.25">
      <c r="C172" s="45"/>
      <c r="D172" s="45"/>
    </row>
    <row r="173" spans="3:4" x14ac:dyDescent="0.25">
      <c r="C173" s="45"/>
      <c r="D173" s="45"/>
    </row>
    <row r="174" spans="3:4" x14ac:dyDescent="0.25">
      <c r="C174" s="45"/>
      <c r="D174" s="45"/>
    </row>
    <row r="175" spans="3:4" x14ac:dyDescent="0.25">
      <c r="C175" s="45"/>
      <c r="D175" s="45"/>
    </row>
    <row r="176" spans="3:4" x14ac:dyDescent="0.25">
      <c r="C176" s="45"/>
      <c r="D176" s="45"/>
    </row>
    <row r="177" spans="3:4" x14ac:dyDescent="0.25">
      <c r="C177" s="45"/>
      <c r="D177" s="45"/>
    </row>
    <row r="178" spans="3:4" x14ac:dyDescent="0.25">
      <c r="C178" s="45"/>
      <c r="D178" s="45"/>
    </row>
    <row r="179" spans="3:4" x14ac:dyDescent="0.25">
      <c r="C179" s="45"/>
      <c r="D179" s="45"/>
    </row>
    <row r="180" spans="3:4" x14ac:dyDescent="0.25">
      <c r="C180" s="45"/>
      <c r="D180" s="45"/>
    </row>
    <row r="181" spans="3:4" x14ac:dyDescent="0.25">
      <c r="C181" s="45"/>
      <c r="D181" s="45"/>
    </row>
    <row r="182" spans="3:4" x14ac:dyDescent="0.25">
      <c r="C182" s="45"/>
      <c r="D182" s="45"/>
    </row>
    <row r="183" spans="3:4" x14ac:dyDescent="0.25">
      <c r="C183" s="45"/>
      <c r="D183" s="45"/>
    </row>
    <row r="184" spans="3:4" x14ac:dyDescent="0.25">
      <c r="C184" s="45"/>
      <c r="D184" s="45"/>
    </row>
    <row r="185" spans="3:4" x14ac:dyDescent="0.25">
      <c r="C185" s="45"/>
      <c r="D185" s="45"/>
    </row>
    <row r="186" spans="3:4" x14ac:dyDescent="0.25">
      <c r="C186" s="45"/>
      <c r="D186" s="45"/>
    </row>
    <row r="187" spans="3:4" x14ac:dyDescent="0.25">
      <c r="C187" s="45"/>
      <c r="D187" s="45"/>
    </row>
    <row r="188" spans="3:4" x14ac:dyDescent="0.25">
      <c r="C188" s="45"/>
      <c r="D188" s="45"/>
    </row>
    <row r="189" spans="3:4" x14ac:dyDescent="0.25">
      <c r="C189" s="45"/>
      <c r="D189" s="45"/>
    </row>
    <row r="190" spans="3:4" x14ac:dyDescent="0.25">
      <c r="C190" s="45"/>
      <c r="D190" s="45"/>
    </row>
    <row r="191" spans="3:4" x14ac:dyDescent="0.25">
      <c r="C191" s="45"/>
      <c r="D191" s="45"/>
    </row>
    <row r="192" spans="3:4" x14ac:dyDescent="0.25">
      <c r="C192" s="45"/>
      <c r="D192" s="45"/>
    </row>
    <row r="193" spans="3:4" x14ac:dyDescent="0.25">
      <c r="C193" s="45"/>
      <c r="D193" s="45"/>
    </row>
    <row r="194" spans="3:4" x14ac:dyDescent="0.25">
      <c r="C194" s="45"/>
      <c r="D194" s="45"/>
    </row>
    <row r="195" spans="3:4" x14ac:dyDescent="0.25">
      <c r="C195" s="45"/>
      <c r="D195" s="45"/>
    </row>
    <row r="196" spans="3:4" x14ac:dyDescent="0.25">
      <c r="C196" s="45"/>
      <c r="D196" s="45"/>
    </row>
    <row r="197" spans="3:4" x14ac:dyDescent="0.25">
      <c r="C197" s="45"/>
      <c r="D197" s="45"/>
    </row>
    <row r="198" spans="3:4" x14ac:dyDescent="0.25">
      <c r="C198" s="45"/>
      <c r="D198" s="45"/>
    </row>
    <row r="199" spans="3:4" x14ac:dyDescent="0.25">
      <c r="C199" s="45"/>
      <c r="D199" s="45"/>
    </row>
    <row r="200" spans="3:4" x14ac:dyDescent="0.25">
      <c r="C200" s="45"/>
      <c r="D200" s="45"/>
    </row>
    <row r="201" spans="3:4" x14ac:dyDescent="0.25">
      <c r="C201" s="45"/>
      <c r="D201" s="45"/>
    </row>
    <row r="202" spans="3:4" x14ac:dyDescent="0.25">
      <c r="C202" s="45"/>
      <c r="D202" s="45"/>
    </row>
    <row r="203" spans="3:4" x14ac:dyDescent="0.25">
      <c r="C203" s="45"/>
      <c r="D203" s="45"/>
    </row>
    <row r="204" spans="3:4" x14ac:dyDescent="0.25">
      <c r="C204" s="45"/>
      <c r="D204" s="45"/>
    </row>
    <row r="205" spans="3:4" x14ac:dyDescent="0.25">
      <c r="C205" s="45"/>
      <c r="D205" s="45"/>
    </row>
    <row r="206" spans="3:4" x14ac:dyDescent="0.25">
      <c r="C206" s="45"/>
      <c r="D206" s="45"/>
    </row>
    <row r="207" spans="3:4" x14ac:dyDescent="0.25">
      <c r="C207" s="45"/>
      <c r="D207" s="45"/>
    </row>
    <row r="208" spans="3:4" x14ac:dyDescent="0.25">
      <c r="C208" s="45"/>
      <c r="D208" s="45"/>
    </row>
    <row r="209" spans="3:4" x14ac:dyDescent="0.25">
      <c r="C209" s="45"/>
      <c r="D209" s="45"/>
    </row>
    <row r="210" spans="3:4" x14ac:dyDescent="0.25">
      <c r="C210" s="45"/>
      <c r="D210" s="45"/>
    </row>
    <row r="211" spans="3:4" x14ac:dyDescent="0.25">
      <c r="C211" s="45"/>
      <c r="D211" s="45"/>
    </row>
    <row r="212" spans="3:4" x14ac:dyDescent="0.25">
      <c r="C212" s="45"/>
      <c r="D212" s="45"/>
    </row>
    <row r="213" spans="3:4" x14ac:dyDescent="0.25">
      <c r="C213" s="45"/>
      <c r="D213" s="45"/>
    </row>
    <row r="214" spans="3:4" x14ac:dyDescent="0.25">
      <c r="C214" s="45"/>
      <c r="D214" s="45"/>
    </row>
    <row r="215" spans="3:4" x14ac:dyDescent="0.25">
      <c r="C215" s="45"/>
      <c r="D215" s="45"/>
    </row>
    <row r="216" spans="3:4" x14ac:dyDescent="0.25">
      <c r="C216" s="45"/>
      <c r="D216" s="45"/>
    </row>
    <row r="217" spans="3:4" x14ac:dyDescent="0.25">
      <c r="C217" s="45"/>
      <c r="D217" s="45"/>
    </row>
    <row r="218" spans="3:4" x14ac:dyDescent="0.25">
      <c r="C218" s="45"/>
      <c r="D218" s="45"/>
    </row>
    <row r="219" spans="3:4" x14ac:dyDescent="0.25">
      <c r="C219" s="45"/>
      <c r="D219" s="45"/>
    </row>
    <row r="220" spans="3:4" x14ac:dyDescent="0.25">
      <c r="C220" s="45"/>
      <c r="D220" s="45"/>
    </row>
    <row r="221" spans="3:4" x14ac:dyDescent="0.25">
      <c r="C221" s="45"/>
      <c r="D221" s="45"/>
    </row>
    <row r="222" spans="3:4" x14ac:dyDescent="0.25">
      <c r="C222" s="45"/>
      <c r="D222" s="45"/>
    </row>
    <row r="223" spans="3:4" x14ac:dyDescent="0.25">
      <c r="C223" s="45"/>
      <c r="D223" s="45"/>
    </row>
    <row r="224" spans="3:4" x14ac:dyDescent="0.25">
      <c r="C224" s="45"/>
      <c r="D224" s="45"/>
    </row>
    <row r="225" spans="3:4" x14ac:dyDescent="0.25">
      <c r="C225" s="45"/>
      <c r="D225" s="45"/>
    </row>
    <row r="226" spans="3:4" x14ac:dyDescent="0.25">
      <c r="C226" s="45"/>
      <c r="D226" s="45"/>
    </row>
    <row r="227" spans="3:4" x14ac:dyDescent="0.25">
      <c r="C227" s="45"/>
      <c r="D227" s="45"/>
    </row>
    <row r="228" spans="3:4" x14ac:dyDescent="0.25">
      <c r="C228" s="45"/>
      <c r="D228" s="45"/>
    </row>
    <row r="229" spans="3:4" x14ac:dyDescent="0.25">
      <c r="C229" s="45"/>
      <c r="D229" s="45"/>
    </row>
    <row r="230" spans="3:4" x14ac:dyDescent="0.25">
      <c r="C230" s="45"/>
      <c r="D230" s="45"/>
    </row>
    <row r="231" spans="3:4" x14ac:dyDescent="0.25">
      <c r="C231" s="45"/>
      <c r="D231" s="45"/>
    </row>
    <row r="232" spans="3:4" x14ac:dyDescent="0.25">
      <c r="C232" s="45"/>
      <c r="D232" s="45"/>
    </row>
    <row r="233" spans="3:4" x14ac:dyDescent="0.25">
      <c r="C233" s="45"/>
      <c r="D233" s="45"/>
    </row>
    <row r="234" spans="3:4" x14ac:dyDescent="0.25">
      <c r="C234" s="45"/>
      <c r="D234" s="45"/>
    </row>
    <row r="235" spans="3:4" x14ac:dyDescent="0.25">
      <c r="C235" s="45"/>
      <c r="D235" s="45"/>
    </row>
    <row r="236" spans="3:4" x14ac:dyDescent="0.25">
      <c r="C236" s="45"/>
      <c r="D236" s="45"/>
    </row>
    <row r="237" spans="3:4" x14ac:dyDescent="0.25">
      <c r="C237" s="45"/>
      <c r="D237" s="45"/>
    </row>
    <row r="238" spans="3:4" x14ac:dyDescent="0.25">
      <c r="C238" s="45"/>
      <c r="D238" s="45"/>
    </row>
    <row r="239" spans="3:4" x14ac:dyDescent="0.25">
      <c r="C239" s="45"/>
      <c r="D239" s="45"/>
    </row>
    <row r="240" spans="3:4" x14ac:dyDescent="0.25">
      <c r="C240" s="45"/>
      <c r="D240" s="45"/>
    </row>
    <row r="241" spans="3:4" x14ac:dyDescent="0.25">
      <c r="C241" s="45"/>
      <c r="D241" s="45"/>
    </row>
    <row r="242" spans="3:4" x14ac:dyDescent="0.25">
      <c r="C242" s="45"/>
      <c r="D242" s="45"/>
    </row>
    <row r="243" spans="3:4" x14ac:dyDescent="0.25">
      <c r="C243" s="45"/>
      <c r="D243" s="45"/>
    </row>
    <row r="244" spans="3:4" x14ac:dyDescent="0.25">
      <c r="C244" s="45"/>
      <c r="D244" s="45"/>
    </row>
    <row r="245" spans="3:4" x14ac:dyDescent="0.25">
      <c r="C245" s="45"/>
      <c r="D245" s="45"/>
    </row>
    <row r="246" spans="3:4" x14ac:dyDescent="0.25">
      <c r="C246" s="45"/>
      <c r="D246" s="45"/>
    </row>
    <row r="247" spans="3:4" x14ac:dyDescent="0.25">
      <c r="C247" s="45"/>
      <c r="D247" s="45"/>
    </row>
    <row r="248" spans="3:4" x14ac:dyDescent="0.25">
      <c r="C248" s="45"/>
      <c r="D248" s="45"/>
    </row>
    <row r="249" spans="3:4" x14ac:dyDescent="0.25">
      <c r="C249" s="45"/>
      <c r="D249" s="45"/>
    </row>
    <row r="250" spans="3:4" x14ac:dyDescent="0.25">
      <c r="C250" s="45"/>
      <c r="D250" s="45"/>
    </row>
    <row r="251" spans="3:4" x14ac:dyDescent="0.25">
      <c r="C251" s="45"/>
      <c r="D251" s="45"/>
    </row>
    <row r="252" spans="3:4" x14ac:dyDescent="0.25">
      <c r="C252" s="45"/>
      <c r="D252" s="45"/>
    </row>
    <row r="253" spans="3:4" x14ac:dyDescent="0.25">
      <c r="C253" s="45"/>
      <c r="D253" s="45"/>
    </row>
    <row r="254" spans="3:4" x14ac:dyDescent="0.25">
      <c r="C254" s="45"/>
      <c r="D254" s="45"/>
    </row>
    <row r="255" spans="3:4" x14ac:dyDescent="0.25">
      <c r="C255" s="45"/>
      <c r="D255" s="45"/>
    </row>
    <row r="256" spans="3:4" x14ac:dyDescent="0.25">
      <c r="C256" s="45"/>
      <c r="D256" s="45"/>
    </row>
    <row r="257" spans="3:4" x14ac:dyDescent="0.25">
      <c r="C257" s="45"/>
      <c r="D257" s="45"/>
    </row>
    <row r="258" spans="3:4" x14ac:dyDescent="0.25">
      <c r="C258" s="45"/>
      <c r="D258" s="45"/>
    </row>
    <row r="259" spans="3:4" x14ac:dyDescent="0.25">
      <c r="C259" s="45"/>
      <c r="D259" s="45"/>
    </row>
    <row r="260" spans="3:4" x14ac:dyDescent="0.25">
      <c r="C260" s="45"/>
      <c r="D260" s="45"/>
    </row>
    <row r="261" spans="3:4" x14ac:dyDescent="0.25">
      <c r="C261" s="45"/>
      <c r="D261" s="45"/>
    </row>
    <row r="262" spans="3:4" x14ac:dyDescent="0.25">
      <c r="C262" s="45"/>
      <c r="D262" s="45"/>
    </row>
    <row r="263" spans="3:4" x14ac:dyDescent="0.25">
      <c r="C263" s="45"/>
      <c r="D263" s="45"/>
    </row>
    <row r="264" spans="3:4" x14ac:dyDescent="0.25">
      <c r="C264" s="45"/>
      <c r="D264" s="45"/>
    </row>
    <row r="265" spans="3:4" x14ac:dyDescent="0.25">
      <c r="C265" s="45"/>
      <c r="D265" s="45"/>
    </row>
    <row r="266" spans="3:4" x14ac:dyDescent="0.25">
      <c r="C266" s="45"/>
      <c r="D266" s="45"/>
    </row>
    <row r="267" spans="3:4" x14ac:dyDescent="0.25">
      <c r="C267" s="45"/>
      <c r="D267" s="45"/>
    </row>
    <row r="268" spans="3:4" x14ac:dyDescent="0.25">
      <c r="C268" s="45"/>
      <c r="D268" s="45"/>
    </row>
    <row r="269" spans="3:4" x14ac:dyDescent="0.25">
      <c r="C269" s="45"/>
      <c r="D269" s="45"/>
    </row>
    <row r="270" spans="3:4" x14ac:dyDescent="0.25">
      <c r="C270" s="45"/>
      <c r="D270" s="45"/>
    </row>
    <row r="271" spans="3:4" x14ac:dyDescent="0.25">
      <c r="C271" s="45"/>
      <c r="D271" s="45"/>
    </row>
    <row r="272" spans="3:4" x14ac:dyDescent="0.25">
      <c r="C272" s="45"/>
      <c r="D272" s="45"/>
    </row>
    <row r="273" spans="3:4" x14ac:dyDescent="0.25">
      <c r="C273" s="45"/>
      <c r="D273" s="45"/>
    </row>
    <row r="274" spans="3:4" x14ac:dyDescent="0.25">
      <c r="C274" s="45"/>
      <c r="D274" s="45"/>
    </row>
    <row r="275" spans="3:4" x14ac:dyDescent="0.25">
      <c r="C275" s="45"/>
      <c r="D275" s="45"/>
    </row>
    <row r="276" spans="3:4" x14ac:dyDescent="0.25">
      <c r="C276" s="45"/>
      <c r="D276" s="45"/>
    </row>
    <row r="277" spans="3:4" x14ac:dyDescent="0.25">
      <c r="C277" s="45"/>
      <c r="D277" s="45"/>
    </row>
    <row r="278" spans="3:4" x14ac:dyDescent="0.25">
      <c r="C278" s="45"/>
      <c r="D278" s="45"/>
    </row>
    <row r="279" spans="3:4" x14ac:dyDescent="0.25">
      <c r="C279" s="45"/>
      <c r="D279" s="45"/>
    </row>
    <row r="280" spans="3:4" x14ac:dyDescent="0.25">
      <c r="C280" s="45"/>
      <c r="D280" s="45"/>
    </row>
    <row r="281" spans="3:4" x14ac:dyDescent="0.25">
      <c r="C281" s="45"/>
      <c r="D281" s="45"/>
    </row>
    <row r="282" spans="3:4" x14ac:dyDescent="0.25">
      <c r="C282" s="45"/>
      <c r="D282" s="45"/>
    </row>
    <row r="283" spans="3:4" x14ac:dyDescent="0.25">
      <c r="C283" s="45"/>
      <c r="D283" s="45"/>
    </row>
    <row r="284" spans="3:4" x14ac:dyDescent="0.25">
      <c r="C284" s="45"/>
      <c r="D284" s="45"/>
    </row>
    <row r="285" spans="3:4" x14ac:dyDescent="0.25">
      <c r="C285" s="45"/>
      <c r="D285" s="45"/>
    </row>
    <row r="286" spans="3:4" x14ac:dyDescent="0.25">
      <c r="C286" s="45"/>
      <c r="D286" s="45"/>
    </row>
    <row r="287" spans="3:4" x14ac:dyDescent="0.25">
      <c r="C287" s="45"/>
      <c r="D287" s="45"/>
    </row>
    <row r="288" spans="3:4" x14ac:dyDescent="0.25">
      <c r="C288" s="45"/>
      <c r="D288" s="45"/>
    </row>
    <row r="289" spans="3:4" x14ac:dyDescent="0.25">
      <c r="C289" s="45"/>
      <c r="D289" s="45"/>
    </row>
    <row r="290" spans="3:4" x14ac:dyDescent="0.25">
      <c r="C290" s="45"/>
      <c r="D290" s="45"/>
    </row>
    <row r="291" spans="3:4" x14ac:dyDescent="0.25">
      <c r="C291" s="45"/>
      <c r="D291" s="45"/>
    </row>
    <row r="292" spans="3:4" x14ac:dyDescent="0.25">
      <c r="C292" s="45"/>
      <c r="D292" s="45"/>
    </row>
    <row r="293" spans="3:4" x14ac:dyDescent="0.25">
      <c r="C293" s="45"/>
      <c r="D293" s="45"/>
    </row>
    <row r="294" spans="3:4" x14ac:dyDescent="0.25">
      <c r="C294" s="45"/>
      <c r="D294" s="45"/>
    </row>
    <row r="295" spans="3:4" x14ac:dyDescent="0.25">
      <c r="C295" s="45"/>
      <c r="D295" s="45"/>
    </row>
    <row r="296" spans="3:4" x14ac:dyDescent="0.25">
      <c r="C296" s="45"/>
      <c r="D296" s="45"/>
    </row>
    <row r="297" spans="3:4" x14ac:dyDescent="0.25">
      <c r="C297" s="45"/>
      <c r="D297" s="45"/>
    </row>
    <row r="298" spans="3:4" x14ac:dyDescent="0.25">
      <c r="C298" s="45"/>
      <c r="D298" s="45"/>
    </row>
    <row r="299" spans="3:4" x14ac:dyDescent="0.25">
      <c r="C299" s="45"/>
      <c r="D299" s="45"/>
    </row>
    <row r="300" spans="3:4" x14ac:dyDescent="0.25">
      <c r="C300" s="45"/>
      <c r="D300" s="45"/>
    </row>
    <row r="301" spans="3:4" x14ac:dyDescent="0.25">
      <c r="C301" s="45"/>
      <c r="D301" s="45"/>
    </row>
    <row r="302" spans="3:4" x14ac:dyDescent="0.25">
      <c r="C302" s="45"/>
      <c r="D302" s="45"/>
    </row>
    <row r="303" spans="3:4" x14ac:dyDescent="0.25">
      <c r="C303" s="45"/>
      <c r="D303" s="45"/>
    </row>
    <row r="304" spans="3:4" x14ac:dyDescent="0.25">
      <c r="C304" s="45"/>
      <c r="D304" s="45"/>
    </row>
    <row r="305" spans="3:4" x14ac:dyDescent="0.25">
      <c r="C305" s="45"/>
      <c r="D305" s="45"/>
    </row>
    <row r="306" spans="3:4" x14ac:dyDescent="0.25">
      <c r="C306" s="45"/>
      <c r="D306" s="45"/>
    </row>
    <row r="307" spans="3:4" x14ac:dyDescent="0.25">
      <c r="C307" s="45"/>
      <c r="D307" s="45"/>
    </row>
    <row r="308" spans="3:4" x14ac:dyDescent="0.25">
      <c r="C308" s="45"/>
      <c r="D308" s="45"/>
    </row>
    <row r="309" spans="3:4" x14ac:dyDescent="0.25">
      <c r="C309" s="45"/>
      <c r="D309" s="45"/>
    </row>
    <row r="310" spans="3:4" x14ac:dyDescent="0.25">
      <c r="C310" s="45"/>
      <c r="D310" s="45"/>
    </row>
    <row r="311" spans="3:4" x14ac:dyDescent="0.25">
      <c r="C311" s="45"/>
      <c r="D311" s="45"/>
    </row>
    <row r="312" spans="3:4" x14ac:dyDescent="0.25">
      <c r="C312" s="45"/>
      <c r="D312" s="45"/>
    </row>
    <row r="313" spans="3:4" x14ac:dyDescent="0.25">
      <c r="C313" s="45"/>
      <c r="D313" s="45"/>
    </row>
    <row r="314" spans="3:4" x14ac:dyDescent="0.25">
      <c r="C314" s="45"/>
      <c r="D314" s="45"/>
    </row>
    <row r="315" spans="3:4" x14ac:dyDescent="0.25">
      <c r="C315" s="45"/>
      <c r="D315" s="45"/>
    </row>
    <row r="316" spans="3:4" x14ac:dyDescent="0.25">
      <c r="C316" s="45"/>
      <c r="D316" s="45"/>
    </row>
    <row r="317" spans="3:4" x14ac:dyDescent="0.25">
      <c r="C317" s="45"/>
      <c r="D317" s="45"/>
    </row>
    <row r="318" spans="3:4" x14ac:dyDescent="0.25">
      <c r="C318" s="45"/>
      <c r="D318" s="45"/>
    </row>
    <row r="319" spans="3:4" x14ac:dyDescent="0.25">
      <c r="C319" s="45"/>
      <c r="D319" s="45"/>
    </row>
    <row r="320" spans="3:4" x14ac:dyDescent="0.25">
      <c r="C320" s="45"/>
      <c r="D320" s="45"/>
    </row>
    <row r="321" spans="3:4" x14ac:dyDescent="0.25">
      <c r="C321" s="45"/>
      <c r="D321" s="45"/>
    </row>
    <row r="322" spans="3:4" x14ac:dyDescent="0.25">
      <c r="C322" s="45"/>
      <c r="D322" s="45"/>
    </row>
    <row r="323" spans="3:4" x14ac:dyDescent="0.25">
      <c r="C323" s="45"/>
      <c r="D323" s="45"/>
    </row>
    <row r="324" spans="3:4" x14ac:dyDescent="0.25">
      <c r="C324" s="45"/>
      <c r="D324" s="45"/>
    </row>
    <row r="325" spans="3:4" x14ac:dyDescent="0.25">
      <c r="C325" s="45"/>
      <c r="D325" s="45"/>
    </row>
    <row r="326" spans="3:4" x14ac:dyDescent="0.25">
      <c r="C326" s="45"/>
      <c r="D326" s="45"/>
    </row>
    <row r="327" spans="3:4" x14ac:dyDescent="0.25">
      <c r="C327" s="45"/>
      <c r="D327" s="45"/>
    </row>
    <row r="328" spans="3:4" x14ac:dyDescent="0.25">
      <c r="C328" s="45"/>
      <c r="D328" s="45"/>
    </row>
    <row r="329" spans="3:4" x14ac:dyDescent="0.25">
      <c r="C329" s="45"/>
      <c r="D329" s="45"/>
    </row>
    <row r="330" spans="3:4" x14ac:dyDescent="0.25">
      <c r="C330" s="45"/>
      <c r="D330" s="45"/>
    </row>
    <row r="331" spans="3:4" x14ac:dyDescent="0.25">
      <c r="C331" s="45"/>
      <c r="D331" s="45"/>
    </row>
    <row r="332" spans="3:4" x14ac:dyDescent="0.25">
      <c r="C332" s="45"/>
      <c r="D332" s="45"/>
    </row>
    <row r="333" spans="3:4" x14ac:dyDescent="0.25">
      <c r="C333" s="45"/>
      <c r="D333" s="45"/>
    </row>
    <row r="334" spans="3:4" x14ac:dyDescent="0.25">
      <c r="C334" s="45"/>
      <c r="D334" s="45"/>
    </row>
    <row r="335" spans="3:4" x14ac:dyDescent="0.25">
      <c r="C335" s="45"/>
      <c r="D335" s="45"/>
    </row>
    <row r="336" spans="3:4" x14ac:dyDescent="0.25">
      <c r="C336" s="45"/>
      <c r="D336" s="45"/>
    </row>
    <row r="337" spans="3:4" x14ac:dyDescent="0.25">
      <c r="C337" s="45"/>
      <c r="D337" s="45"/>
    </row>
    <row r="338" spans="3:4" x14ac:dyDescent="0.25">
      <c r="C338" s="45"/>
      <c r="D338" s="45"/>
    </row>
    <row r="339" spans="3:4" x14ac:dyDescent="0.25">
      <c r="C339" s="45"/>
      <c r="D339" s="45"/>
    </row>
    <row r="340" spans="3:4" x14ac:dyDescent="0.25">
      <c r="C340" s="45"/>
      <c r="D340" s="45"/>
    </row>
    <row r="341" spans="3:4" x14ac:dyDescent="0.25">
      <c r="C341" s="45"/>
      <c r="D341" s="45"/>
    </row>
    <row r="342" spans="3:4" x14ac:dyDescent="0.25">
      <c r="C342" s="45"/>
      <c r="D342" s="45"/>
    </row>
    <row r="343" spans="3:4" x14ac:dyDescent="0.25">
      <c r="C343" s="45"/>
      <c r="D343" s="45"/>
    </row>
    <row r="344" spans="3:4" x14ac:dyDescent="0.25">
      <c r="C344" s="45"/>
      <c r="D344" s="45"/>
    </row>
    <row r="345" spans="3:4" x14ac:dyDescent="0.25">
      <c r="C345" s="45"/>
      <c r="D345" s="45"/>
    </row>
    <row r="346" spans="3:4" x14ac:dyDescent="0.25">
      <c r="C346" s="45"/>
      <c r="D346" s="45"/>
    </row>
    <row r="347" spans="3:4" x14ac:dyDescent="0.25">
      <c r="C347" s="45"/>
      <c r="D347" s="45"/>
    </row>
    <row r="348" spans="3:4" x14ac:dyDescent="0.25">
      <c r="C348" s="45"/>
      <c r="D348" s="45"/>
    </row>
    <row r="349" spans="3:4" x14ac:dyDescent="0.25">
      <c r="C349" s="45"/>
      <c r="D349" s="45"/>
    </row>
    <row r="350" spans="3:4" x14ac:dyDescent="0.25">
      <c r="C350" s="45"/>
      <c r="D350" s="45"/>
    </row>
    <row r="351" spans="3:4" x14ac:dyDescent="0.25">
      <c r="C351" s="45"/>
      <c r="D351" s="45"/>
    </row>
    <row r="352" spans="3:4" x14ac:dyDescent="0.25">
      <c r="C352" s="45"/>
      <c r="D352" s="45"/>
    </row>
    <row r="353" spans="3:4" x14ac:dyDescent="0.25">
      <c r="C353" s="45"/>
      <c r="D353" s="45"/>
    </row>
    <row r="354" spans="3:4" x14ac:dyDescent="0.25">
      <c r="C354" s="45"/>
      <c r="D354" s="45"/>
    </row>
    <row r="355" spans="3:4" x14ac:dyDescent="0.25">
      <c r="C355" s="45"/>
      <c r="D355" s="45"/>
    </row>
    <row r="356" spans="3:4" x14ac:dyDescent="0.25">
      <c r="C356" s="45"/>
      <c r="D356" s="45"/>
    </row>
    <row r="357" spans="3:4" x14ac:dyDescent="0.25">
      <c r="C357" s="45"/>
      <c r="D357" s="45"/>
    </row>
    <row r="358" spans="3:4" x14ac:dyDescent="0.25">
      <c r="C358" s="45"/>
      <c r="D358" s="45"/>
    </row>
    <row r="359" spans="3:4" x14ac:dyDescent="0.25">
      <c r="C359" s="45"/>
      <c r="D359" s="45"/>
    </row>
    <row r="360" spans="3:4" x14ac:dyDescent="0.25">
      <c r="C360" s="45"/>
      <c r="D360" s="45"/>
    </row>
    <row r="361" spans="3:4" x14ac:dyDescent="0.25">
      <c r="C361" s="45"/>
      <c r="D361" s="45"/>
    </row>
    <row r="362" spans="3:4" x14ac:dyDescent="0.25">
      <c r="C362" s="45"/>
      <c r="D362" s="45"/>
    </row>
    <row r="363" spans="3:4" x14ac:dyDescent="0.25">
      <c r="C363" s="45"/>
      <c r="D363" s="45"/>
    </row>
    <row r="364" spans="3:4" x14ac:dyDescent="0.25">
      <c r="C364" s="45"/>
      <c r="D364" s="45"/>
    </row>
    <row r="365" spans="3:4" x14ac:dyDescent="0.25">
      <c r="C365" s="45"/>
      <c r="D365" s="45"/>
    </row>
    <row r="366" spans="3:4" x14ac:dyDescent="0.25">
      <c r="C366" s="45"/>
      <c r="D366" s="45"/>
    </row>
    <row r="367" spans="3:4" x14ac:dyDescent="0.25">
      <c r="C367" s="45"/>
      <c r="D367" s="45"/>
    </row>
    <row r="368" spans="3:4" x14ac:dyDescent="0.25">
      <c r="C368" s="45"/>
      <c r="D368" s="45"/>
    </row>
    <row r="369" spans="3:4" x14ac:dyDescent="0.25">
      <c r="C369" s="45"/>
      <c r="D369" s="45"/>
    </row>
    <row r="370" spans="3:4" x14ac:dyDescent="0.25">
      <c r="C370" s="45"/>
      <c r="D370" s="45"/>
    </row>
    <row r="371" spans="3:4" x14ac:dyDescent="0.25">
      <c r="C371" s="45"/>
      <c r="D371" s="45"/>
    </row>
    <row r="372" spans="3:4" x14ac:dyDescent="0.25">
      <c r="C372" s="45"/>
      <c r="D372" s="45"/>
    </row>
    <row r="373" spans="3:4" x14ac:dyDescent="0.25">
      <c r="C373" s="45"/>
      <c r="D373" s="45"/>
    </row>
    <row r="374" spans="3:4" x14ac:dyDescent="0.25">
      <c r="C374" s="45"/>
      <c r="D374" s="45"/>
    </row>
    <row r="375" spans="3:4" x14ac:dyDescent="0.25">
      <c r="C375" s="45"/>
      <c r="D375" s="45"/>
    </row>
    <row r="376" spans="3:4" x14ac:dyDescent="0.25">
      <c r="C376" s="45"/>
      <c r="D376" s="45"/>
    </row>
    <row r="377" spans="3:4" x14ac:dyDescent="0.25">
      <c r="C377" s="45"/>
      <c r="D377" s="45"/>
    </row>
    <row r="378" spans="3:4" x14ac:dyDescent="0.25">
      <c r="C378" s="45"/>
      <c r="D378" s="45"/>
    </row>
    <row r="379" spans="3:4" x14ac:dyDescent="0.25">
      <c r="C379" s="45"/>
      <c r="D379" s="45"/>
    </row>
    <row r="380" spans="3:4" x14ac:dyDescent="0.25">
      <c r="C380" s="45"/>
      <c r="D380" s="45"/>
    </row>
    <row r="381" spans="3:4" x14ac:dyDescent="0.25">
      <c r="C381" s="45"/>
      <c r="D381" s="45"/>
    </row>
    <row r="382" spans="3:4" x14ac:dyDescent="0.25">
      <c r="C382" s="45"/>
      <c r="D382" s="45"/>
    </row>
    <row r="383" spans="3:4" x14ac:dyDescent="0.25">
      <c r="C383" s="45"/>
      <c r="D383" s="45"/>
    </row>
    <row r="384" spans="3:4" x14ac:dyDescent="0.25">
      <c r="C384" s="45"/>
      <c r="D384" s="45"/>
    </row>
    <row r="385" spans="3:4" x14ac:dyDescent="0.25">
      <c r="C385" s="45"/>
      <c r="D385" s="45"/>
    </row>
    <row r="386" spans="3:4" x14ac:dyDescent="0.25">
      <c r="C386" s="45"/>
      <c r="D386" s="45"/>
    </row>
    <row r="387" spans="3:4" x14ac:dyDescent="0.25">
      <c r="C387" s="45"/>
      <c r="D387" s="45"/>
    </row>
    <row r="388" spans="3:4" x14ac:dyDescent="0.25">
      <c r="C388" s="45"/>
      <c r="D388" s="45"/>
    </row>
    <row r="389" spans="3:4" x14ac:dyDescent="0.25">
      <c r="C389" s="45"/>
      <c r="D389" s="45"/>
    </row>
    <row r="390" spans="3:4" x14ac:dyDescent="0.25">
      <c r="C390" s="45"/>
      <c r="D390" s="45"/>
    </row>
    <row r="391" spans="3:4" x14ac:dyDescent="0.25">
      <c r="C391" s="45"/>
      <c r="D391" s="45"/>
    </row>
    <row r="392" spans="3:4" x14ac:dyDescent="0.25">
      <c r="C392" s="45"/>
      <c r="D392" s="45"/>
    </row>
    <row r="393" spans="3:4" x14ac:dyDescent="0.25">
      <c r="C393" s="45"/>
      <c r="D393" s="45"/>
    </row>
    <row r="394" spans="3:4" x14ac:dyDescent="0.25">
      <c r="C394" s="45"/>
      <c r="D394" s="45"/>
    </row>
    <row r="395" spans="3:4" x14ac:dyDescent="0.25">
      <c r="C395" s="45"/>
      <c r="D395" s="45"/>
    </row>
    <row r="396" spans="3:4" x14ac:dyDescent="0.25">
      <c r="C396" s="45"/>
      <c r="D396" s="45"/>
    </row>
    <row r="397" spans="3:4" x14ac:dyDescent="0.25">
      <c r="C397" s="45"/>
      <c r="D397" s="45"/>
    </row>
    <row r="398" spans="3:4" x14ac:dyDescent="0.25">
      <c r="C398" s="45"/>
      <c r="D398" s="45"/>
    </row>
    <row r="399" spans="3:4" x14ac:dyDescent="0.25">
      <c r="C399" s="45"/>
      <c r="D399" s="45"/>
    </row>
    <row r="400" spans="3:4" x14ac:dyDescent="0.25">
      <c r="C400" s="45"/>
      <c r="D400" s="45"/>
    </row>
    <row r="401" spans="3:4" x14ac:dyDescent="0.25">
      <c r="C401" s="45"/>
      <c r="D401" s="45"/>
    </row>
    <row r="402" spans="3:4" x14ac:dyDescent="0.25">
      <c r="C402" s="45"/>
      <c r="D402" s="45"/>
    </row>
    <row r="403" spans="3:4" x14ac:dyDescent="0.25">
      <c r="C403" s="45"/>
      <c r="D403" s="45"/>
    </row>
    <row r="404" spans="3:4" x14ac:dyDescent="0.25">
      <c r="C404" s="45"/>
      <c r="D404" s="45"/>
    </row>
    <row r="405" spans="3:4" x14ac:dyDescent="0.25">
      <c r="C405" s="45"/>
      <c r="D405" s="45"/>
    </row>
    <row r="406" spans="3:4" x14ac:dyDescent="0.25">
      <c r="C406" s="45"/>
      <c r="D406" s="45"/>
    </row>
    <row r="407" spans="3:4" x14ac:dyDescent="0.25">
      <c r="C407" s="45"/>
      <c r="D407" s="45"/>
    </row>
    <row r="408" spans="3:4" x14ac:dyDescent="0.25">
      <c r="C408" s="45"/>
      <c r="D408" s="45"/>
    </row>
    <row r="409" spans="3:4" x14ac:dyDescent="0.25">
      <c r="C409" s="45"/>
      <c r="D409" s="45"/>
    </row>
    <row r="410" spans="3:4" x14ac:dyDescent="0.25">
      <c r="C410" s="45"/>
      <c r="D410" s="45"/>
    </row>
    <row r="411" spans="3:4" x14ac:dyDescent="0.25">
      <c r="C411" s="45"/>
      <c r="D411" s="45"/>
    </row>
    <row r="412" spans="3:4" x14ac:dyDescent="0.25">
      <c r="C412" s="45"/>
      <c r="D412" s="45"/>
    </row>
    <row r="413" spans="3:4" x14ac:dyDescent="0.25">
      <c r="C413" s="45"/>
      <c r="D413" s="45"/>
    </row>
    <row r="414" spans="3:4" x14ac:dyDescent="0.25">
      <c r="C414" s="45"/>
      <c r="D414" s="45"/>
    </row>
    <row r="415" spans="3:4" x14ac:dyDescent="0.25">
      <c r="C415" s="45"/>
      <c r="D415" s="45"/>
    </row>
    <row r="416" spans="3:4" x14ac:dyDescent="0.25">
      <c r="C416" s="45"/>
      <c r="D416" s="45"/>
    </row>
    <row r="417" spans="3:4" x14ac:dyDescent="0.25">
      <c r="C417" s="45"/>
      <c r="D417" s="45"/>
    </row>
    <row r="418" spans="3:4" x14ac:dyDescent="0.25">
      <c r="C418" s="45"/>
      <c r="D418" s="45"/>
    </row>
    <row r="419" spans="3:4" x14ac:dyDescent="0.25">
      <c r="C419" s="45"/>
      <c r="D419" s="45"/>
    </row>
    <row r="420" spans="3:4" x14ac:dyDescent="0.25">
      <c r="C420" s="45"/>
      <c r="D420" s="45"/>
    </row>
    <row r="421" spans="3:4" x14ac:dyDescent="0.25">
      <c r="C421" s="45"/>
      <c r="D421" s="45"/>
    </row>
    <row r="422" spans="3:4" x14ac:dyDescent="0.25">
      <c r="C422" s="45"/>
      <c r="D422" s="45"/>
    </row>
    <row r="423" spans="3:4" x14ac:dyDescent="0.25">
      <c r="C423" s="45"/>
      <c r="D423" s="45"/>
    </row>
    <row r="424" spans="3:4" x14ac:dyDescent="0.25">
      <c r="C424" s="45"/>
      <c r="D424" s="45"/>
    </row>
    <row r="425" spans="3:4" x14ac:dyDescent="0.25">
      <c r="C425" s="45"/>
      <c r="D425" s="45"/>
    </row>
    <row r="426" spans="3:4" x14ac:dyDescent="0.25">
      <c r="C426" s="45"/>
      <c r="D426" s="45"/>
    </row>
    <row r="427" spans="3:4" x14ac:dyDescent="0.25">
      <c r="C427" s="45"/>
      <c r="D427" s="45"/>
    </row>
    <row r="428" spans="3:4" x14ac:dyDescent="0.25">
      <c r="C428" s="45"/>
      <c r="D428" s="45"/>
    </row>
    <row r="429" spans="3:4" x14ac:dyDescent="0.25">
      <c r="C429" s="45"/>
      <c r="D429" s="45"/>
    </row>
    <row r="430" spans="3:4" x14ac:dyDescent="0.25">
      <c r="C430" s="45"/>
      <c r="D430" s="45"/>
    </row>
    <row r="431" spans="3:4" x14ac:dyDescent="0.25">
      <c r="C431" s="45"/>
      <c r="D431" s="45"/>
    </row>
    <row r="432" spans="3:4" x14ac:dyDescent="0.25">
      <c r="C432" s="45"/>
      <c r="D432" s="45"/>
    </row>
    <row r="433" spans="3:4" x14ac:dyDescent="0.25">
      <c r="C433" s="45"/>
      <c r="D433" s="45"/>
    </row>
    <row r="434" spans="3:4" x14ac:dyDescent="0.25">
      <c r="C434" s="45"/>
      <c r="D434" s="45"/>
    </row>
    <row r="435" spans="3:4" x14ac:dyDescent="0.25">
      <c r="C435" s="45"/>
      <c r="D435" s="45"/>
    </row>
    <row r="436" spans="3:4" x14ac:dyDescent="0.25">
      <c r="C436" s="45"/>
      <c r="D436" s="45"/>
    </row>
    <row r="437" spans="3:4" x14ac:dyDescent="0.25">
      <c r="C437" s="45"/>
      <c r="D437" s="45"/>
    </row>
    <row r="438" spans="3:4" x14ac:dyDescent="0.25">
      <c r="C438" s="45"/>
      <c r="D438" s="45"/>
    </row>
    <row r="439" spans="3:4" x14ac:dyDescent="0.25">
      <c r="C439" s="45"/>
      <c r="D439" s="45"/>
    </row>
    <row r="440" spans="3:4" x14ac:dyDescent="0.25">
      <c r="C440" s="45"/>
      <c r="D440" s="45"/>
    </row>
    <row r="441" spans="3:4" x14ac:dyDescent="0.25">
      <c r="C441" s="45"/>
      <c r="D441" s="45"/>
    </row>
    <row r="442" spans="3:4" x14ac:dyDescent="0.25">
      <c r="C442" s="45"/>
      <c r="D442" s="45"/>
    </row>
    <row r="443" spans="3:4" x14ac:dyDescent="0.25">
      <c r="C443" s="45"/>
      <c r="D443" s="45"/>
    </row>
    <row r="444" spans="3:4" x14ac:dyDescent="0.25">
      <c r="C444" s="45"/>
      <c r="D444" s="45"/>
    </row>
    <row r="445" spans="3:4" x14ac:dyDescent="0.25">
      <c r="C445" s="45"/>
      <c r="D445" s="45"/>
    </row>
    <row r="446" spans="3:4" x14ac:dyDescent="0.25">
      <c r="C446" s="45"/>
      <c r="D446" s="45"/>
    </row>
    <row r="447" spans="3:4" x14ac:dyDescent="0.25">
      <c r="C447" s="45"/>
      <c r="D447" s="45"/>
    </row>
    <row r="448" spans="3:4" x14ac:dyDescent="0.25">
      <c r="C448" s="45"/>
      <c r="D448" s="45"/>
    </row>
    <row r="449" spans="3:4" x14ac:dyDescent="0.25">
      <c r="C449" s="45"/>
      <c r="D449" s="45"/>
    </row>
    <row r="450" spans="3:4" x14ac:dyDescent="0.25">
      <c r="C450" s="45"/>
      <c r="D450" s="45"/>
    </row>
    <row r="451" spans="3:4" x14ac:dyDescent="0.25">
      <c r="C451" s="45"/>
      <c r="D451" s="45"/>
    </row>
    <row r="452" spans="3:4" x14ac:dyDescent="0.25">
      <c r="C452" s="45"/>
      <c r="D452" s="45"/>
    </row>
    <row r="453" spans="3:4" x14ac:dyDescent="0.25">
      <c r="C453" s="45"/>
      <c r="D453" s="45"/>
    </row>
    <row r="454" spans="3:4" x14ac:dyDescent="0.25">
      <c r="C454" s="45"/>
      <c r="D454" s="45"/>
    </row>
    <row r="455" spans="3:4" x14ac:dyDescent="0.25">
      <c r="C455" s="45"/>
      <c r="D455" s="45"/>
    </row>
    <row r="456" spans="3:4" x14ac:dyDescent="0.25">
      <c r="C456" s="45"/>
      <c r="D456" s="45"/>
    </row>
    <row r="457" spans="3:4" x14ac:dyDescent="0.25">
      <c r="C457" s="45"/>
      <c r="D457" s="45"/>
    </row>
    <row r="458" spans="3:4" x14ac:dyDescent="0.25">
      <c r="C458" s="45"/>
      <c r="D458" s="45"/>
    </row>
    <row r="459" spans="3:4" x14ac:dyDescent="0.25">
      <c r="C459" s="45"/>
      <c r="D459" s="45"/>
    </row>
    <row r="460" spans="3:4" x14ac:dyDescent="0.25">
      <c r="C460" s="45"/>
      <c r="D460" s="45"/>
    </row>
    <row r="461" spans="3:4" x14ac:dyDescent="0.25">
      <c r="C461" s="45"/>
      <c r="D461" s="45"/>
    </row>
    <row r="462" spans="3:4" x14ac:dyDescent="0.25">
      <c r="C462" s="45"/>
      <c r="D462" s="45"/>
    </row>
    <row r="463" spans="3:4" x14ac:dyDescent="0.25">
      <c r="C463" s="45"/>
      <c r="D463" s="45"/>
    </row>
    <row r="464" spans="3:4" x14ac:dyDescent="0.25">
      <c r="C464" s="45"/>
      <c r="D464" s="45"/>
    </row>
    <row r="465" spans="3:4" x14ac:dyDescent="0.25">
      <c r="C465" s="45"/>
      <c r="D465" s="45"/>
    </row>
    <row r="466" spans="3:4" x14ac:dyDescent="0.25">
      <c r="C466" s="45"/>
      <c r="D466" s="45"/>
    </row>
    <row r="467" spans="3:4" x14ac:dyDescent="0.25">
      <c r="C467" s="45"/>
      <c r="D467" s="45"/>
    </row>
    <row r="468" spans="3:4" x14ac:dyDescent="0.25">
      <c r="C468" s="45"/>
      <c r="D468" s="45"/>
    </row>
    <row r="469" spans="3:4" x14ac:dyDescent="0.25">
      <c r="C469" s="45"/>
      <c r="D469" s="45"/>
    </row>
    <row r="470" spans="3:4" x14ac:dyDescent="0.25">
      <c r="C470" s="45"/>
      <c r="D470" s="45"/>
    </row>
    <row r="471" spans="3:4" x14ac:dyDescent="0.25">
      <c r="C471" s="45"/>
      <c r="D471" s="45"/>
    </row>
    <row r="472" spans="3:4" x14ac:dyDescent="0.25">
      <c r="C472" s="45"/>
      <c r="D472" s="45"/>
    </row>
    <row r="473" spans="3:4" x14ac:dyDescent="0.25">
      <c r="C473" s="45"/>
      <c r="D473" s="45"/>
    </row>
    <row r="474" spans="3:4" x14ac:dyDescent="0.25">
      <c r="C474" s="45"/>
      <c r="D474" s="45"/>
    </row>
    <row r="475" spans="3:4" x14ac:dyDescent="0.25">
      <c r="C475" s="45"/>
      <c r="D475" s="45"/>
    </row>
    <row r="476" spans="3:4" x14ac:dyDescent="0.25">
      <c r="C476" s="45"/>
      <c r="D476" s="45"/>
    </row>
    <row r="477" spans="3:4" x14ac:dyDescent="0.25">
      <c r="C477" s="45"/>
      <c r="D477" s="45"/>
    </row>
    <row r="478" spans="3:4" x14ac:dyDescent="0.25">
      <c r="C478" s="45"/>
      <c r="D478" s="45"/>
    </row>
    <row r="479" spans="3:4" x14ac:dyDescent="0.25">
      <c r="C479" s="45"/>
      <c r="D479" s="45"/>
    </row>
    <row r="480" spans="3:4" x14ac:dyDescent="0.25">
      <c r="C480" s="45"/>
      <c r="D480" s="45"/>
    </row>
    <row r="481" spans="3:4" x14ac:dyDescent="0.25">
      <c r="C481" s="45"/>
      <c r="D481" s="45"/>
    </row>
    <row r="482" spans="3:4" x14ac:dyDescent="0.25">
      <c r="C482" s="45"/>
      <c r="D482" s="45"/>
    </row>
    <row r="483" spans="3:4" x14ac:dyDescent="0.25">
      <c r="C483" s="45"/>
      <c r="D483" s="45"/>
    </row>
    <row r="484" spans="3:4" x14ac:dyDescent="0.25">
      <c r="C484" s="45"/>
      <c r="D484" s="45"/>
    </row>
    <row r="485" spans="3:4" x14ac:dyDescent="0.25">
      <c r="C485" s="45"/>
      <c r="D485" s="45"/>
    </row>
    <row r="486" spans="3:4" x14ac:dyDescent="0.25">
      <c r="C486" s="45"/>
      <c r="D486" s="45"/>
    </row>
    <row r="487" spans="3:4" x14ac:dyDescent="0.25">
      <c r="C487" s="45"/>
      <c r="D487" s="45"/>
    </row>
    <row r="488" spans="3:4" x14ac:dyDescent="0.25">
      <c r="C488" s="45"/>
      <c r="D488" s="45"/>
    </row>
    <row r="489" spans="3:4" x14ac:dyDescent="0.25">
      <c r="C489" s="45"/>
      <c r="D489" s="45"/>
    </row>
    <row r="490" spans="3:4" x14ac:dyDescent="0.25">
      <c r="C490" s="45"/>
      <c r="D490" s="45"/>
    </row>
    <row r="491" spans="3:4" x14ac:dyDescent="0.25">
      <c r="C491" s="45"/>
      <c r="D491" s="45"/>
    </row>
    <row r="492" spans="3:4" x14ac:dyDescent="0.25">
      <c r="C492" s="45"/>
      <c r="D492" s="45"/>
    </row>
    <row r="493" spans="3:4" x14ac:dyDescent="0.25">
      <c r="C493" s="45"/>
      <c r="D493" s="45"/>
    </row>
    <row r="494" spans="3:4" x14ac:dyDescent="0.25">
      <c r="C494" s="45"/>
      <c r="D494" s="45"/>
    </row>
    <row r="495" spans="3:4" x14ac:dyDescent="0.25">
      <c r="C495" s="45"/>
      <c r="D495" s="45"/>
    </row>
    <row r="496" spans="3:4" x14ac:dyDescent="0.25">
      <c r="C496" s="45"/>
      <c r="D496" s="45"/>
    </row>
    <row r="497" spans="3:4" x14ac:dyDescent="0.25">
      <c r="C497" s="45"/>
      <c r="D497" s="45"/>
    </row>
    <row r="498" spans="3:4" x14ac:dyDescent="0.25">
      <c r="C498" s="45"/>
      <c r="D498" s="45"/>
    </row>
    <row r="499" spans="3:4" x14ac:dyDescent="0.25">
      <c r="C499" s="45"/>
      <c r="D499" s="45"/>
    </row>
    <row r="500" spans="3:4" x14ac:dyDescent="0.25">
      <c r="C500" s="45"/>
      <c r="D500" s="45"/>
    </row>
    <row r="501" spans="3:4" x14ac:dyDescent="0.25">
      <c r="C501" s="45"/>
      <c r="D501" s="45"/>
    </row>
    <row r="502" spans="3:4" x14ac:dyDescent="0.25">
      <c r="C502" s="45"/>
      <c r="D502" s="45"/>
    </row>
    <row r="503" spans="3:4" x14ac:dyDescent="0.25">
      <c r="C503" s="45"/>
      <c r="D503" s="45"/>
    </row>
    <row r="504" spans="3:4" x14ac:dyDescent="0.25">
      <c r="C504" s="45"/>
      <c r="D504" s="45"/>
    </row>
    <row r="505" spans="3:4" x14ac:dyDescent="0.25">
      <c r="C505" s="45"/>
      <c r="D505" s="45"/>
    </row>
    <row r="506" spans="3:4" x14ac:dyDescent="0.25">
      <c r="C506" s="45"/>
      <c r="D506" s="45"/>
    </row>
    <row r="507" spans="3:4" x14ac:dyDescent="0.25">
      <c r="C507" s="45"/>
      <c r="D507" s="45"/>
    </row>
    <row r="508" spans="3:4" x14ac:dyDescent="0.25">
      <c r="C508" s="45"/>
      <c r="D508" s="45"/>
    </row>
    <row r="509" spans="3:4" x14ac:dyDescent="0.25">
      <c r="C509" s="45"/>
      <c r="D509" s="45"/>
    </row>
    <row r="510" spans="3:4" x14ac:dyDescent="0.25">
      <c r="C510" s="45"/>
      <c r="D510" s="45"/>
    </row>
    <row r="511" spans="3:4" x14ac:dyDescent="0.25">
      <c r="C511" s="45"/>
      <c r="D511" s="45"/>
    </row>
    <row r="512" spans="3:4" x14ac:dyDescent="0.25">
      <c r="C512" s="45"/>
      <c r="D512" s="45"/>
    </row>
    <row r="513" spans="3:4" x14ac:dyDescent="0.25">
      <c r="C513" s="45"/>
      <c r="D513" s="45"/>
    </row>
    <row r="514" spans="3:4" x14ac:dyDescent="0.25">
      <c r="C514" s="45"/>
      <c r="D514" s="45"/>
    </row>
    <row r="515" spans="3:4" x14ac:dyDescent="0.25">
      <c r="C515" s="45"/>
      <c r="D515" s="45"/>
    </row>
    <row r="516" spans="3:4" x14ac:dyDescent="0.25">
      <c r="C516" s="45"/>
      <c r="D516" s="45"/>
    </row>
    <row r="517" spans="3:4" x14ac:dyDescent="0.25">
      <c r="C517" s="45"/>
      <c r="D517" s="45"/>
    </row>
    <row r="518" spans="3:4" x14ac:dyDescent="0.25">
      <c r="C518" s="45"/>
      <c r="D518" s="45"/>
    </row>
    <row r="519" spans="3:4" x14ac:dyDescent="0.25">
      <c r="C519" s="45"/>
      <c r="D519" s="45"/>
    </row>
    <row r="520" spans="3:4" x14ac:dyDescent="0.25">
      <c r="C520" s="45"/>
      <c r="D520" s="45"/>
    </row>
    <row r="521" spans="3:4" x14ac:dyDescent="0.25">
      <c r="C521" s="45"/>
      <c r="D521" s="45"/>
    </row>
    <row r="522" spans="3:4" x14ac:dyDescent="0.25">
      <c r="C522" s="45"/>
      <c r="D522" s="45"/>
    </row>
    <row r="523" spans="3:4" x14ac:dyDescent="0.25">
      <c r="C523" s="45"/>
      <c r="D523" s="45"/>
    </row>
    <row r="524" spans="3:4" x14ac:dyDescent="0.25">
      <c r="C524" s="45"/>
      <c r="D524" s="45"/>
    </row>
    <row r="525" spans="3:4" x14ac:dyDescent="0.25">
      <c r="C525" s="45"/>
      <c r="D525" s="45"/>
    </row>
    <row r="526" spans="3:4" x14ac:dyDescent="0.25">
      <c r="C526" s="45"/>
      <c r="D526" s="45"/>
    </row>
    <row r="527" spans="3:4" x14ac:dyDescent="0.25">
      <c r="C527" s="45"/>
      <c r="D527" s="45"/>
    </row>
    <row r="528" spans="3:4" x14ac:dyDescent="0.25">
      <c r="C528" s="45"/>
      <c r="D528" s="45"/>
    </row>
    <row r="529" spans="3:4" x14ac:dyDescent="0.25">
      <c r="C529" s="45"/>
      <c r="D529" s="45"/>
    </row>
    <row r="530" spans="3:4" x14ac:dyDescent="0.25">
      <c r="C530" s="45"/>
      <c r="D530" s="45"/>
    </row>
    <row r="531" spans="3:4" x14ac:dyDescent="0.25">
      <c r="C531" s="45"/>
      <c r="D531" s="45"/>
    </row>
    <row r="532" spans="3:4" x14ac:dyDescent="0.25">
      <c r="C532" s="45"/>
      <c r="D532" s="45"/>
    </row>
    <row r="533" spans="3:4" x14ac:dyDescent="0.25">
      <c r="C533" s="45"/>
      <c r="D533" s="45"/>
    </row>
    <row r="534" spans="3:4" x14ac:dyDescent="0.25">
      <c r="C534" s="45"/>
      <c r="D534" s="45"/>
    </row>
    <row r="535" spans="3:4" x14ac:dyDescent="0.25">
      <c r="C535" s="45"/>
      <c r="D535" s="45"/>
    </row>
    <row r="536" spans="3:4" x14ac:dyDescent="0.25">
      <c r="C536" s="45"/>
      <c r="D536" s="45"/>
    </row>
    <row r="537" spans="3:4" x14ac:dyDescent="0.25">
      <c r="C537" s="45"/>
      <c r="D537" s="45"/>
    </row>
    <row r="538" spans="3:4" x14ac:dyDescent="0.25">
      <c r="C538" s="45"/>
      <c r="D538" s="45"/>
    </row>
    <row r="539" spans="3:4" x14ac:dyDescent="0.25">
      <c r="C539" s="45"/>
      <c r="D539" s="45"/>
    </row>
    <row r="540" spans="3:4" x14ac:dyDescent="0.25">
      <c r="C540" s="45"/>
      <c r="D540" s="45"/>
    </row>
    <row r="541" spans="3:4" x14ac:dyDescent="0.25">
      <c r="C541" s="45"/>
      <c r="D541" s="45"/>
    </row>
    <row r="542" spans="3:4" x14ac:dyDescent="0.25">
      <c r="C542" s="45"/>
      <c r="D542" s="45"/>
    </row>
    <row r="543" spans="3:4" x14ac:dyDescent="0.25">
      <c r="C543" s="45"/>
      <c r="D543" s="45"/>
    </row>
    <row r="544" spans="3:4" x14ac:dyDescent="0.25">
      <c r="C544" s="45"/>
      <c r="D544" s="45"/>
    </row>
    <row r="545" spans="3:4" x14ac:dyDescent="0.25">
      <c r="C545" s="45"/>
      <c r="D545" s="45"/>
    </row>
    <row r="546" spans="3:4" x14ac:dyDescent="0.25">
      <c r="C546" s="45"/>
      <c r="D546" s="45"/>
    </row>
    <row r="547" spans="3:4" x14ac:dyDescent="0.25">
      <c r="C547" s="45"/>
      <c r="D547" s="45"/>
    </row>
    <row r="548" spans="3:4" x14ac:dyDescent="0.25">
      <c r="C548" s="45"/>
      <c r="D548" s="45"/>
    </row>
    <row r="549" spans="3:4" x14ac:dyDescent="0.25">
      <c r="C549" s="45"/>
      <c r="D549" s="45"/>
    </row>
    <row r="550" spans="3:4" x14ac:dyDescent="0.25">
      <c r="C550" s="45"/>
      <c r="D550" s="45"/>
    </row>
    <row r="551" spans="3:4" x14ac:dyDescent="0.25">
      <c r="C551" s="45"/>
      <c r="D551" s="45"/>
    </row>
    <row r="552" spans="3:4" x14ac:dyDescent="0.25">
      <c r="C552" s="45"/>
      <c r="D552" s="45"/>
    </row>
    <row r="553" spans="3:4" x14ac:dyDescent="0.25">
      <c r="C553" s="45"/>
      <c r="D553" s="45"/>
    </row>
    <row r="554" spans="3:4" x14ac:dyDescent="0.25">
      <c r="C554" s="45"/>
      <c r="D554" s="45"/>
    </row>
    <row r="555" spans="3:4" x14ac:dyDescent="0.25">
      <c r="C555" s="45"/>
      <c r="D555" s="45"/>
    </row>
    <row r="556" spans="3:4" x14ac:dyDescent="0.25">
      <c r="C556" s="45"/>
      <c r="D556" s="45"/>
    </row>
    <row r="557" spans="3:4" x14ac:dyDescent="0.25">
      <c r="C557" s="45"/>
      <c r="D557" s="45"/>
    </row>
    <row r="558" spans="3:4" x14ac:dyDescent="0.25">
      <c r="C558" s="45"/>
      <c r="D558" s="45"/>
    </row>
    <row r="559" spans="3:4" x14ac:dyDescent="0.25">
      <c r="C559" s="45"/>
      <c r="D559" s="45"/>
    </row>
    <row r="560" spans="3:4" x14ac:dyDescent="0.25">
      <c r="C560" s="45"/>
      <c r="D560" s="45"/>
    </row>
    <row r="561" spans="3:4" x14ac:dyDescent="0.25">
      <c r="C561" s="45"/>
      <c r="D561" s="45"/>
    </row>
    <row r="562" spans="3:4" x14ac:dyDescent="0.25">
      <c r="C562" s="45"/>
      <c r="D562" s="45"/>
    </row>
    <row r="563" spans="3:4" x14ac:dyDescent="0.25">
      <c r="C563" s="45"/>
      <c r="D563" s="45"/>
    </row>
    <row r="564" spans="3:4" x14ac:dyDescent="0.25">
      <c r="C564" s="45"/>
      <c r="D564" s="45"/>
    </row>
    <row r="565" spans="3:4" x14ac:dyDescent="0.25">
      <c r="C565" s="45"/>
      <c r="D565" s="45"/>
    </row>
    <row r="566" spans="3:4" x14ac:dyDescent="0.25">
      <c r="C566" s="45"/>
      <c r="D566" s="45"/>
    </row>
    <row r="567" spans="3:4" x14ac:dyDescent="0.25">
      <c r="C567" s="45"/>
      <c r="D567" s="45"/>
    </row>
    <row r="568" spans="3:4" x14ac:dyDescent="0.25">
      <c r="C568" s="45"/>
      <c r="D568" s="45"/>
    </row>
    <row r="569" spans="3:4" x14ac:dyDescent="0.25">
      <c r="C569" s="45"/>
      <c r="D569" s="45"/>
    </row>
    <row r="570" spans="3:4" x14ac:dyDescent="0.25">
      <c r="C570" s="45"/>
      <c r="D570" s="45"/>
    </row>
    <row r="571" spans="3:4" x14ac:dyDescent="0.25">
      <c r="C571" s="45"/>
      <c r="D571" s="45"/>
    </row>
    <row r="572" spans="3:4" x14ac:dyDescent="0.25">
      <c r="C572" s="45"/>
      <c r="D572" s="45"/>
    </row>
    <row r="573" spans="3:4" x14ac:dyDescent="0.25">
      <c r="C573" s="45"/>
      <c r="D573" s="45"/>
    </row>
    <row r="574" spans="3:4" x14ac:dyDescent="0.25">
      <c r="C574" s="45"/>
      <c r="D574" s="45"/>
    </row>
    <row r="575" spans="3:4" x14ac:dyDescent="0.25">
      <c r="C575" s="45"/>
      <c r="D575" s="45"/>
    </row>
    <row r="576" spans="3:4" x14ac:dyDescent="0.25">
      <c r="C576" s="45"/>
      <c r="D576" s="45"/>
    </row>
    <row r="577" spans="3:4" x14ac:dyDescent="0.25">
      <c r="C577" s="45"/>
      <c r="D577" s="45"/>
    </row>
    <row r="578" spans="3:4" x14ac:dyDescent="0.25">
      <c r="C578" s="45"/>
      <c r="D578" s="45"/>
    </row>
    <row r="579" spans="3:4" x14ac:dyDescent="0.25">
      <c r="C579" s="45"/>
      <c r="D579" s="45"/>
    </row>
    <row r="580" spans="3:4" x14ac:dyDescent="0.25">
      <c r="C580" s="45"/>
      <c r="D580" s="45"/>
    </row>
    <row r="581" spans="3:4" x14ac:dyDescent="0.25">
      <c r="C581" s="45"/>
      <c r="D581" s="45"/>
    </row>
    <row r="582" spans="3:4" x14ac:dyDescent="0.25">
      <c r="C582" s="45"/>
      <c r="D582" s="45"/>
    </row>
    <row r="583" spans="3:4" x14ac:dyDescent="0.25">
      <c r="C583" s="45"/>
      <c r="D583" s="45"/>
    </row>
    <row r="584" spans="3:4" x14ac:dyDescent="0.25">
      <c r="C584" s="45"/>
      <c r="D584" s="45"/>
    </row>
    <row r="585" spans="3:4" x14ac:dyDescent="0.25">
      <c r="C585" s="45"/>
      <c r="D585" s="45"/>
    </row>
    <row r="586" spans="3:4" x14ac:dyDescent="0.25">
      <c r="C586" s="45"/>
      <c r="D586" s="45"/>
    </row>
    <row r="587" spans="3:4" x14ac:dyDescent="0.25">
      <c r="C587" s="45"/>
      <c r="D587" s="45"/>
    </row>
    <row r="588" spans="3:4" x14ac:dyDescent="0.25">
      <c r="C588" s="45"/>
      <c r="D588" s="45"/>
    </row>
    <row r="589" spans="3:4" x14ac:dyDescent="0.25">
      <c r="C589" s="45"/>
      <c r="D589" s="45"/>
    </row>
    <row r="590" spans="3:4" x14ac:dyDescent="0.25">
      <c r="C590" s="45"/>
      <c r="D590" s="45"/>
    </row>
    <row r="591" spans="3:4" x14ac:dyDescent="0.25">
      <c r="C591" s="45"/>
      <c r="D591" s="45"/>
    </row>
    <row r="592" spans="3:4" x14ac:dyDescent="0.25">
      <c r="C592" s="45"/>
      <c r="D592" s="45"/>
    </row>
    <row r="593" spans="3:4" x14ac:dyDescent="0.25">
      <c r="C593" s="45"/>
      <c r="D593" s="45"/>
    </row>
    <row r="594" spans="3:4" x14ac:dyDescent="0.25">
      <c r="C594" s="45"/>
      <c r="D594" s="45"/>
    </row>
    <row r="595" spans="3:4" x14ac:dyDescent="0.25">
      <c r="C595" s="45"/>
      <c r="D595" s="45"/>
    </row>
    <row r="596" spans="3:4" x14ac:dyDescent="0.25">
      <c r="C596" s="45"/>
      <c r="D596" s="45"/>
    </row>
    <row r="597" spans="3:4" x14ac:dyDescent="0.25">
      <c r="C597" s="45"/>
      <c r="D597" s="45"/>
    </row>
    <row r="598" spans="3:4" x14ac:dyDescent="0.25">
      <c r="C598" s="45"/>
      <c r="D598" s="45"/>
    </row>
    <row r="599" spans="3:4" x14ac:dyDescent="0.25">
      <c r="C599" s="45"/>
      <c r="D599" s="45"/>
    </row>
    <row r="600" spans="3:4" x14ac:dyDescent="0.25">
      <c r="C600" s="45"/>
      <c r="D600" s="45"/>
    </row>
    <row r="601" spans="3:4" x14ac:dyDescent="0.25">
      <c r="C601" s="45"/>
      <c r="D601" s="45"/>
    </row>
    <row r="602" spans="3:4" x14ac:dyDescent="0.25">
      <c r="C602" s="45"/>
      <c r="D602" s="45"/>
    </row>
    <row r="603" spans="3:4" x14ac:dyDescent="0.25">
      <c r="C603" s="45"/>
      <c r="D603" s="45"/>
    </row>
    <row r="604" spans="3:4" x14ac:dyDescent="0.25">
      <c r="C604" s="45"/>
      <c r="D604" s="45"/>
    </row>
    <row r="605" spans="3:4" x14ac:dyDescent="0.25">
      <c r="C605" s="45"/>
      <c r="D605" s="45"/>
    </row>
    <row r="606" spans="3:4" x14ac:dyDescent="0.25">
      <c r="C606" s="45"/>
      <c r="D606" s="45"/>
    </row>
    <row r="607" spans="3:4" x14ac:dyDescent="0.25">
      <c r="C607" s="45"/>
      <c r="D607" s="45"/>
    </row>
    <row r="608" spans="3:4" x14ac:dyDescent="0.25">
      <c r="C608" s="45"/>
      <c r="D608" s="45"/>
    </row>
    <row r="609" spans="3:4" x14ac:dyDescent="0.25">
      <c r="C609" s="45"/>
      <c r="D609" s="45"/>
    </row>
    <row r="610" spans="3:4" x14ac:dyDescent="0.25">
      <c r="C610" s="45"/>
      <c r="D610" s="45"/>
    </row>
    <row r="611" spans="3:4" x14ac:dyDescent="0.25">
      <c r="C611" s="45"/>
      <c r="D611" s="45"/>
    </row>
    <row r="612" spans="3:4" x14ac:dyDescent="0.25">
      <c r="C612" s="45"/>
      <c r="D612" s="45"/>
    </row>
    <row r="613" spans="3:4" x14ac:dyDescent="0.25">
      <c r="C613" s="45"/>
      <c r="D613" s="45"/>
    </row>
    <row r="614" spans="3:4" x14ac:dyDescent="0.25">
      <c r="C614" s="45"/>
      <c r="D614" s="45"/>
    </row>
    <row r="615" spans="3:4" x14ac:dyDescent="0.25">
      <c r="C615" s="45"/>
      <c r="D615" s="45"/>
    </row>
    <row r="616" spans="3:4" x14ac:dyDescent="0.25">
      <c r="C616" s="45"/>
      <c r="D616" s="45"/>
    </row>
    <row r="617" spans="3:4" x14ac:dyDescent="0.25">
      <c r="C617" s="45"/>
      <c r="D617" s="45"/>
    </row>
    <row r="618" spans="3:4" x14ac:dyDescent="0.25">
      <c r="C618" s="45"/>
      <c r="D618" s="45"/>
    </row>
    <row r="619" spans="3:4" x14ac:dyDescent="0.25">
      <c r="C619" s="45"/>
      <c r="D619" s="45"/>
    </row>
    <row r="620" spans="3:4" x14ac:dyDescent="0.25">
      <c r="C620" s="45"/>
      <c r="D620" s="45"/>
    </row>
    <row r="621" spans="3:4" x14ac:dyDescent="0.25">
      <c r="C621" s="45"/>
      <c r="D621" s="45"/>
    </row>
    <row r="622" spans="3:4" x14ac:dyDescent="0.25">
      <c r="C622" s="45"/>
      <c r="D622" s="45"/>
    </row>
    <row r="623" spans="3:4" x14ac:dyDescent="0.25">
      <c r="C623" s="45"/>
      <c r="D623" s="45"/>
    </row>
    <row r="624" spans="3:4" x14ac:dyDescent="0.25">
      <c r="C624" s="45"/>
      <c r="D624" s="45"/>
    </row>
    <row r="625" spans="3:4" x14ac:dyDescent="0.25">
      <c r="C625" s="45"/>
      <c r="D625" s="45"/>
    </row>
    <row r="626" spans="3:4" x14ac:dyDescent="0.25">
      <c r="C626" s="45"/>
      <c r="D626" s="45"/>
    </row>
    <row r="627" spans="3:4" x14ac:dyDescent="0.25">
      <c r="C627" s="45"/>
      <c r="D627" s="45"/>
    </row>
    <row r="628" spans="3:4" x14ac:dyDescent="0.25">
      <c r="C628" s="45"/>
      <c r="D628" s="45"/>
    </row>
    <row r="629" spans="3:4" x14ac:dyDescent="0.25">
      <c r="C629" s="45"/>
      <c r="D629" s="45"/>
    </row>
    <row r="630" spans="3:4" x14ac:dyDescent="0.25">
      <c r="C630" s="45"/>
      <c r="D630" s="45"/>
    </row>
    <row r="631" spans="3:4" x14ac:dyDescent="0.25">
      <c r="C631" s="45"/>
      <c r="D631" s="45"/>
    </row>
    <row r="632" spans="3:4" x14ac:dyDescent="0.25">
      <c r="C632" s="45"/>
      <c r="D632" s="45"/>
    </row>
    <row r="633" spans="3:4" x14ac:dyDescent="0.25">
      <c r="C633" s="45"/>
      <c r="D633" s="45"/>
    </row>
    <row r="634" spans="3:4" x14ac:dyDescent="0.25">
      <c r="C634" s="45"/>
      <c r="D634" s="45"/>
    </row>
    <row r="635" spans="3:4" x14ac:dyDescent="0.25">
      <c r="C635" s="45"/>
      <c r="D635" s="45"/>
    </row>
    <row r="636" spans="3:4" x14ac:dyDescent="0.25">
      <c r="C636" s="45"/>
      <c r="D636" s="45"/>
    </row>
    <row r="637" spans="3:4" x14ac:dyDescent="0.25">
      <c r="C637" s="45"/>
      <c r="D637" s="45"/>
    </row>
    <row r="638" spans="3:4" x14ac:dyDescent="0.25">
      <c r="C638" s="45"/>
      <c r="D638" s="45"/>
    </row>
    <row r="639" spans="3:4" x14ac:dyDescent="0.25">
      <c r="C639" s="45"/>
      <c r="D639" s="45"/>
    </row>
    <row r="640" spans="3:4" x14ac:dyDescent="0.25">
      <c r="C640" s="45"/>
      <c r="D640" s="45"/>
    </row>
    <row r="641" spans="3:4" x14ac:dyDescent="0.25">
      <c r="C641" s="45"/>
      <c r="D641" s="45"/>
    </row>
    <row r="642" spans="3:4" x14ac:dyDescent="0.25">
      <c r="C642" s="45"/>
      <c r="D642" s="45"/>
    </row>
    <row r="643" spans="3:4" x14ac:dyDescent="0.25">
      <c r="C643" s="45"/>
      <c r="D643" s="45"/>
    </row>
    <row r="644" spans="3:4" x14ac:dyDescent="0.25">
      <c r="C644" s="45"/>
      <c r="D644" s="45"/>
    </row>
    <row r="645" spans="3:4" x14ac:dyDescent="0.25">
      <c r="C645" s="45"/>
      <c r="D645" s="45"/>
    </row>
    <row r="646" spans="3:4" x14ac:dyDescent="0.25">
      <c r="C646" s="45"/>
      <c r="D646" s="45"/>
    </row>
    <row r="647" spans="3:4" x14ac:dyDescent="0.25">
      <c r="C647" s="45"/>
      <c r="D647" s="45"/>
    </row>
    <row r="648" spans="3:4" x14ac:dyDescent="0.25">
      <c r="C648" s="45"/>
      <c r="D648" s="45"/>
    </row>
    <row r="649" spans="3:4" x14ac:dyDescent="0.25">
      <c r="C649" s="45"/>
      <c r="D649" s="45"/>
    </row>
    <row r="650" spans="3:4" x14ac:dyDescent="0.25">
      <c r="C650" s="45"/>
      <c r="D650" s="45"/>
    </row>
    <row r="651" spans="3:4" x14ac:dyDescent="0.25">
      <c r="C651" s="45"/>
      <c r="D651" s="45"/>
    </row>
    <row r="652" spans="3:4" x14ac:dyDescent="0.25">
      <c r="C652" s="45"/>
      <c r="D652" s="45"/>
    </row>
    <row r="653" spans="3:4" x14ac:dyDescent="0.25">
      <c r="C653" s="45"/>
      <c r="D653" s="45"/>
    </row>
    <row r="654" spans="3:4" x14ac:dyDescent="0.25">
      <c r="C654" s="45"/>
      <c r="D654" s="45"/>
    </row>
    <row r="655" spans="3:4" x14ac:dyDescent="0.25">
      <c r="C655" s="45"/>
      <c r="D655" s="45"/>
    </row>
    <row r="656" spans="3:4" x14ac:dyDescent="0.25">
      <c r="C656" s="45"/>
      <c r="D656" s="45"/>
    </row>
    <row r="657" spans="3:4" x14ac:dyDescent="0.25">
      <c r="C657" s="45"/>
      <c r="D657" s="45"/>
    </row>
    <row r="658" spans="3:4" x14ac:dyDescent="0.25">
      <c r="C658" s="45"/>
      <c r="D658" s="45"/>
    </row>
    <row r="659" spans="3:4" x14ac:dyDescent="0.25">
      <c r="C659" s="45"/>
      <c r="D659" s="45"/>
    </row>
    <row r="660" spans="3:4" x14ac:dyDescent="0.25">
      <c r="C660" s="45"/>
      <c r="D660" s="45"/>
    </row>
    <row r="661" spans="3:4" x14ac:dyDescent="0.25">
      <c r="C661" s="45"/>
      <c r="D661" s="45"/>
    </row>
    <row r="662" spans="3:4" x14ac:dyDescent="0.25">
      <c r="C662" s="45"/>
      <c r="D662" s="45"/>
    </row>
    <row r="663" spans="3:4" x14ac:dyDescent="0.25">
      <c r="C663" s="45"/>
      <c r="D663" s="45"/>
    </row>
    <row r="664" spans="3:4" x14ac:dyDescent="0.25">
      <c r="C664" s="45"/>
      <c r="D664" s="45"/>
    </row>
    <row r="665" spans="3:4" x14ac:dyDescent="0.25">
      <c r="C665" s="45"/>
      <c r="D665" s="45"/>
    </row>
    <row r="666" spans="3:4" x14ac:dyDescent="0.25">
      <c r="C666" s="45"/>
      <c r="D666" s="45"/>
    </row>
    <row r="667" spans="3:4" x14ac:dyDescent="0.25">
      <c r="C667" s="45"/>
      <c r="D667" s="45"/>
    </row>
    <row r="668" spans="3:4" x14ac:dyDescent="0.25">
      <c r="C668" s="45"/>
      <c r="D668" s="45"/>
    </row>
    <row r="669" spans="3:4" x14ac:dyDescent="0.25">
      <c r="C669" s="45"/>
      <c r="D669" s="45"/>
    </row>
    <row r="670" spans="3:4" x14ac:dyDescent="0.25">
      <c r="C670" s="45"/>
      <c r="D670" s="45"/>
    </row>
    <row r="671" spans="3:4" x14ac:dyDescent="0.25">
      <c r="C671" s="45"/>
      <c r="D671" s="45"/>
    </row>
    <row r="672" spans="3:4" x14ac:dyDescent="0.25">
      <c r="C672" s="45"/>
      <c r="D672" s="45"/>
    </row>
    <row r="673" spans="3:4" x14ac:dyDescent="0.25">
      <c r="C673" s="45"/>
      <c r="D673" s="45"/>
    </row>
    <row r="674" spans="3:4" x14ac:dyDescent="0.25">
      <c r="C674" s="45"/>
      <c r="D674" s="45"/>
    </row>
    <row r="675" spans="3:4" x14ac:dyDescent="0.25">
      <c r="C675" s="45"/>
      <c r="D675" s="45"/>
    </row>
    <row r="676" spans="3:4" x14ac:dyDescent="0.25">
      <c r="C676" s="45"/>
      <c r="D676" s="45"/>
    </row>
    <row r="677" spans="3:4" x14ac:dyDescent="0.25">
      <c r="C677" s="45"/>
      <c r="D677" s="45"/>
    </row>
    <row r="678" spans="3:4" x14ac:dyDescent="0.25">
      <c r="C678" s="45"/>
      <c r="D678" s="45"/>
    </row>
    <row r="679" spans="3:4" x14ac:dyDescent="0.25">
      <c r="C679" s="45"/>
      <c r="D679" s="45"/>
    </row>
    <row r="680" spans="3:4" x14ac:dyDescent="0.25">
      <c r="C680" s="45"/>
      <c r="D680" s="45"/>
    </row>
    <row r="681" spans="3:4" x14ac:dyDescent="0.25">
      <c r="C681" s="45"/>
      <c r="D681" s="45"/>
    </row>
    <row r="682" spans="3:4" x14ac:dyDescent="0.25">
      <c r="C682" s="45"/>
      <c r="D682" s="45"/>
    </row>
    <row r="683" spans="3:4" x14ac:dyDescent="0.25">
      <c r="C683" s="45"/>
      <c r="D683" s="45"/>
    </row>
    <row r="684" spans="3:4" x14ac:dyDescent="0.25">
      <c r="C684" s="45"/>
      <c r="D684" s="45"/>
    </row>
    <row r="685" spans="3:4" x14ac:dyDescent="0.25">
      <c r="C685" s="45"/>
      <c r="D685" s="45"/>
    </row>
    <row r="686" spans="3:4" x14ac:dyDescent="0.25">
      <c r="C686" s="45"/>
      <c r="D686" s="45"/>
    </row>
    <row r="687" spans="3:4" x14ac:dyDescent="0.25">
      <c r="C687" s="45"/>
      <c r="D687" s="45"/>
    </row>
    <row r="688" spans="3:4" x14ac:dyDescent="0.25">
      <c r="C688" s="45"/>
      <c r="D688" s="45"/>
    </row>
    <row r="689" spans="3:4" x14ac:dyDescent="0.25">
      <c r="C689" s="45"/>
      <c r="D689" s="45"/>
    </row>
    <row r="690" spans="3:4" x14ac:dyDescent="0.25">
      <c r="C690" s="45"/>
      <c r="D690" s="45"/>
    </row>
    <row r="691" spans="3:4" x14ac:dyDescent="0.25">
      <c r="C691" s="45"/>
      <c r="D691" s="45"/>
    </row>
    <row r="692" spans="3:4" x14ac:dyDescent="0.25">
      <c r="C692" s="45"/>
      <c r="D692" s="45"/>
    </row>
    <row r="693" spans="3:4" x14ac:dyDescent="0.25">
      <c r="C693" s="45"/>
      <c r="D693" s="45"/>
    </row>
    <row r="694" spans="3:4" x14ac:dyDescent="0.25">
      <c r="C694" s="45"/>
      <c r="D694" s="45"/>
    </row>
    <row r="695" spans="3:4" x14ac:dyDescent="0.25">
      <c r="C695" s="45"/>
      <c r="D695" s="45"/>
    </row>
    <row r="696" spans="3:4" x14ac:dyDescent="0.25">
      <c r="C696" s="45"/>
      <c r="D696" s="45"/>
    </row>
    <row r="697" spans="3:4" x14ac:dyDescent="0.25">
      <c r="C697" s="45"/>
      <c r="D697" s="45"/>
    </row>
    <row r="698" spans="3:4" x14ac:dyDescent="0.25">
      <c r="C698" s="45"/>
      <c r="D698" s="45"/>
    </row>
    <row r="699" spans="3:4" x14ac:dyDescent="0.25">
      <c r="C699" s="45"/>
      <c r="D699" s="45"/>
    </row>
    <row r="700" spans="3:4" x14ac:dyDescent="0.25">
      <c r="C700" s="45"/>
      <c r="D700" s="45"/>
    </row>
    <row r="701" spans="3:4" x14ac:dyDescent="0.25">
      <c r="C701" s="45"/>
      <c r="D701" s="45"/>
    </row>
    <row r="702" spans="3:4" x14ac:dyDescent="0.25">
      <c r="C702" s="45"/>
      <c r="D702" s="45"/>
    </row>
    <row r="703" spans="3:4" x14ac:dyDescent="0.25">
      <c r="C703" s="45"/>
      <c r="D703" s="45"/>
    </row>
    <row r="704" spans="3:4" x14ac:dyDescent="0.25">
      <c r="C704" s="45"/>
      <c r="D704" s="45"/>
    </row>
    <row r="705" spans="3:4" x14ac:dyDescent="0.25">
      <c r="C705" s="45"/>
      <c r="D705" s="45"/>
    </row>
    <row r="706" spans="3:4" x14ac:dyDescent="0.25">
      <c r="C706" s="45"/>
      <c r="D706" s="45"/>
    </row>
    <row r="707" spans="3:4" x14ac:dyDescent="0.25">
      <c r="C707" s="45"/>
      <c r="D707" s="45"/>
    </row>
    <row r="708" spans="3:4" x14ac:dyDescent="0.25">
      <c r="C708" s="45"/>
      <c r="D708" s="45"/>
    </row>
    <row r="709" spans="3:4" x14ac:dyDescent="0.25">
      <c r="C709" s="45"/>
      <c r="D709" s="45"/>
    </row>
    <row r="710" spans="3:4" x14ac:dyDescent="0.25">
      <c r="C710" s="45"/>
      <c r="D710" s="45"/>
    </row>
    <row r="711" spans="3:4" x14ac:dyDescent="0.25">
      <c r="C711" s="45"/>
      <c r="D711" s="45"/>
    </row>
    <row r="712" spans="3:4" x14ac:dyDescent="0.25">
      <c r="C712" s="45"/>
      <c r="D712" s="45"/>
    </row>
    <row r="713" spans="3:4" x14ac:dyDescent="0.25">
      <c r="C713" s="45"/>
      <c r="D713" s="45"/>
    </row>
    <row r="714" spans="3:4" x14ac:dyDescent="0.25">
      <c r="C714" s="45"/>
      <c r="D714" s="45"/>
    </row>
    <row r="715" spans="3:4" x14ac:dyDescent="0.25">
      <c r="C715" s="45"/>
      <c r="D715" s="45"/>
    </row>
    <row r="716" spans="3:4" x14ac:dyDescent="0.25">
      <c r="C716" s="45"/>
      <c r="D716" s="45"/>
    </row>
    <row r="717" spans="3:4" x14ac:dyDescent="0.25">
      <c r="C717" s="45"/>
      <c r="D717" s="45"/>
    </row>
    <row r="718" spans="3:4" x14ac:dyDescent="0.25">
      <c r="C718" s="45"/>
      <c r="D718" s="45"/>
    </row>
    <row r="719" spans="3:4" x14ac:dyDescent="0.25">
      <c r="C719" s="45"/>
      <c r="D719" s="45"/>
    </row>
    <row r="720" spans="3:4" x14ac:dyDescent="0.25">
      <c r="C720" s="45"/>
      <c r="D720" s="45"/>
    </row>
    <row r="721" spans="3:4" x14ac:dyDescent="0.25">
      <c r="C721" s="45"/>
      <c r="D721" s="45"/>
    </row>
    <row r="722" spans="3:4" x14ac:dyDescent="0.25">
      <c r="C722" s="45"/>
      <c r="D722" s="45"/>
    </row>
    <row r="723" spans="3:4" x14ac:dyDescent="0.25">
      <c r="C723" s="45"/>
      <c r="D723" s="45"/>
    </row>
    <row r="724" spans="3:4" x14ac:dyDescent="0.25">
      <c r="C724" s="45"/>
      <c r="D724" s="45"/>
    </row>
    <row r="725" spans="3:4" x14ac:dyDescent="0.25">
      <c r="C725" s="45"/>
      <c r="D725" s="45"/>
    </row>
    <row r="726" spans="3:4" x14ac:dyDescent="0.25">
      <c r="C726" s="45"/>
      <c r="D726" s="45"/>
    </row>
    <row r="727" spans="3:4" x14ac:dyDescent="0.25">
      <c r="C727" s="45"/>
      <c r="D727" s="45"/>
    </row>
    <row r="728" spans="3:4" x14ac:dyDescent="0.25">
      <c r="C728" s="45"/>
      <c r="D728" s="45"/>
    </row>
    <row r="729" spans="3:4" x14ac:dyDescent="0.25">
      <c r="C729" s="45"/>
      <c r="D729" s="45"/>
    </row>
    <row r="730" spans="3:4" x14ac:dyDescent="0.25">
      <c r="C730" s="45"/>
      <c r="D730" s="45"/>
    </row>
    <row r="731" spans="3:4" x14ac:dyDescent="0.25">
      <c r="C731" s="45"/>
      <c r="D731" s="45"/>
    </row>
    <row r="732" spans="3:4" x14ac:dyDescent="0.25">
      <c r="C732" s="45"/>
      <c r="D732" s="45"/>
    </row>
    <row r="733" spans="3:4" x14ac:dyDescent="0.25">
      <c r="C733" s="45"/>
      <c r="D733" s="45"/>
    </row>
    <row r="734" spans="3:4" x14ac:dyDescent="0.25">
      <c r="C734" s="45"/>
      <c r="D734" s="45"/>
    </row>
    <row r="735" spans="3:4" x14ac:dyDescent="0.25">
      <c r="C735" s="45"/>
      <c r="D735" s="45"/>
    </row>
    <row r="736" spans="3:4" x14ac:dyDescent="0.25">
      <c r="C736" s="45"/>
      <c r="D736" s="45"/>
    </row>
    <row r="737" spans="3:4" x14ac:dyDescent="0.25">
      <c r="C737" s="45"/>
      <c r="D737" s="45"/>
    </row>
    <row r="738" spans="3:4" x14ac:dyDescent="0.25">
      <c r="C738" s="45"/>
      <c r="D738" s="45"/>
    </row>
    <row r="739" spans="3:4" x14ac:dyDescent="0.25">
      <c r="C739" s="45"/>
      <c r="D739" s="45"/>
    </row>
    <row r="740" spans="3:4" x14ac:dyDescent="0.25">
      <c r="C740" s="45"/>
      <c r="D740" s="45"/>
    </row>
    <row r="741" spans="3:4" x14ac:dyDescent="0.25">
      <c r="C741" s="45"/>
      <c r="D741" s="45"/>
    </row>
    <row r="742" spans="3:4" x14ac:dyDescent="0.25">
      <c r="C742" s="45"/>
      <c r="D742" s="45"/>
    </row>
    <row r="743" spans="3:4" x14ac:dyDescent="0.25">
      <c r="C743" s="45"/>
      <c r="D743" s="45"/>
    </row>
    <row r="744" spans="3:4" x14ac:dyDescent="0.25">
      <c r="C744" s="45"/>
      <c r="D744" s="45"/>
    </row>
    <row r="745" spans="3:4" x14ac:dyDescent="0.25">
      <c r="C745" s="45"/>
      <c r="D745" s="45"/>
    </row>
    <row r="746" spans="3:4" x14ac:dyDescent="0.25">
      <c r="C746" s="45"/>
      <c r="D746" s="45"/>
    </row>
    <row r="747" spans="3:4" x14ac:dyDescent="0.25">
      <c r="C747" s="45"/>
      <c r="D747" s="45"/>
    </row>
    <row r="748" spans="3:4" x14ac:dyDescent="0.25">
      <c r="C748" s="45"/>
      <c r="D748" s="45"/>
    </row>
    <row r="749" spans="3:4" x14ac:dyDescent="0.25">
      <c r="C749" s="45"/>
      <c r="D749" s="45"/>
    </row>
    <row r="750" spans="3:4" x14ac:dyDescent="0.25">
      <c r="C750" s="45"/>
      <c r="D750" s="45"/>
    </row>
    <row r="751" spans="3:4" x14ac:dyDescent="0.25">
      <c r="C751" s="45"/>
      <c r="D751" s="45"/>
    </row>
    <row r="752" spans="3:4" x14ac:dyDescent="0.25">
      <c r="C752" s="45"/>
      <c r="D752" s="45"/>
    </row>
    <row r="753" spans="3:4" x14ac:dyDescent="0.25">
      <c r="C753" s="45"/>
      <c r="D753" s="45"/>
    </row>
    <row r="754" spans="3:4" x14ac:dyDescent="0.25">
      <c r="C754" s="45"/>
      <c r="D754" s="45"/>
    </row>
    <row r="755" spans="3:4" x14ac:dyDescent="0.25">
      <c r="C755" s="45"/>
      <c r="D755" s="45"/>
    </row>
    <row r="756" spans="3:4" x14ac:dyDescent="0.25">
      <c r="C756" s="45"/>
      <c r="D756" s="45"/>
    </row>
    <row r="757" spans="3:4" x14ac:dyDescent="0.25">
      <c r="C757" s="45"/>
      <c r="D757" s="45"/>
    </row>
    <row r="758" spans="3:4" x14ac:dyDescent="0.25">
      <c r="C758" s="45"/>
      <c r="D758" s="45"/>
    </row>
    <row r="759" spans="3:4" x14ac:dyDescent="0.25">
      <c r="C759" s="45"/>
      <c r="D759" s="45"/>
    </row>
    <row r="760" spans="3:4" x14ac:dyDescent="0.25">
      <c r="C760" s="45"/>
      <c r="D760" s="45"/>
    </row>
    <row r="761" spans="3:4" x14ac:dyDescent="0.25">
      <c r="C761" s="45"/>
      <c r="D761" s="45"/>
    </row>
    <row r="762" spans="3:4" x14ac:dyDescent="0.25">
      <c r="C762" s="45"/>
      <c r="D762" s="45"/>
    </row>
  </sheetData>
  <mergeCells count="77">
    <mergeCell ref="Q26:Q27"/>
    <mergeCell ref="BJ16:BJ19"/>
    <mergeCell ref="AX16:AX19"/>
    <mergeCell ref="AY16:AY19"/>
    <mergeCell ref="AZ16:AZ19"/>
    <mergeCell ref="BA16:BA19"/>
    <mergeCell ref="BB16:BB19"/>
    <mergeCell ref="BC16:BC19"/>
    <mergeCell ref="AR16:AR19"/>
    <mergeCell ref="AS16:AS19"/>
    <mergeCell ref="AT16:AT19"/>
    <mergeCell ref="AU16:AU19"/>
    <mergeCell ref="AV16:AV19"/>
    <mergeCell ref="Z16:Z19"/>
    <mergeCell ref="AW16:AW19"/>
    <mergeCell ref="BL16:BL19"/>
    <mergeCell ref="BM16:BM19"/>
    <mergeCell ref="BN26:CK26"/>
    <mergeCell ref="BD16:BD19"/>
    <mergeCell ref="BE16:BE19"/>
    <mergeCell ref="BF16:BF19"/>
    <mergeCell ref="BG16:BG19"/>
    <mergeCell ref="BH16:BH19"/>
    <mergeCell ref="BI16:BI19"/>
    <mergeCell ref="V2:AN2"/>
    <mergeCell ref="AJ11:AY13"/>
    <mergeCell ref="V4:AE4"/>
    <mergeCell ref="V5:AE5"/>
    <mergeCell ref="BK16:BK19"/>
    <mergeCell ref="AL16:AL19"/>
    <mergeCell ref="AM16:AM19"/>
    <mergeCell ref="AN16:AN19"/>
    <mergeCell ref="AO16:AO19"/>
    <mergeCell ref="AP16:AP19"/>
    <mergeCell ref="AQ16:AQ19"/>
    <mergeCell ref="AA16:AA19"/>
    <mergeCell ref="R26:AO26"/>
    <mergeCell ref="AP26:BM26"/>
    <mergeCell ref="S16:S19"/>
    <mergeCell ref="T16:T19"/>
    <mergeCell ref="U16:U19"/>
    <mergeCell ref="V16:V19"/>
    <mergeCell ref="W16:W19"/>
    <mergeCell ref="X16:X19"/>
    <mergeCell ref="Y16:Y19"/>
    <mergeCell ref="AF16:AF19"/>
    <mergeCell ref="AG16:AG19"/>
    <mergeCell ref="AH16:AH19"/>
    <mergeCell ref="AI16:AI19"/>
    <mergeCell ref="AJ16:AJ19"/>
    <mergeCell ref="AK16:AK19"/>
    <mergeCell ref="AF4:AG4"/>
    <mergeCell ref="AF5:AG5"/>
    <mergeCell ref="AH4:AJ4"/>
    <mergeCell ref="AH5:AJ5"/>
    <mergeCell ref="AK4:AN4"/>
    <mergeCell ref="AK5:AN5"/>
    <mergeCell ref="AB16:AB19"/>
    <mergeCell ref="AC16:AC19"/>
    <mergeCell ref="AD16:AD19"/>
    <mergeCell ref="AE16:AE19"/>
    <mergeCell ref="R20:R21"/>
    <mergeCell ref="R14:R19"/>
    <mergeCell ref="CL26:DI26"/>
    <mergeCell ref="DJ26:EG26"/>
    <mergeCell ref="CL20:CL21"/>
    <mergeCell ref="DJ20:DJ21"/>
    <mergeCell ref="AP20:AP21"/>
    <mergeCell ref="BN20:BN21"/>
    <mergeCell ref="D13:E13"/>
    <mergeCell ref="D14:E14"/>
    <mergeCell ref="D15:E15"/>
    <mergeCell ref="D6:E6"/>
    <mergeCell ref="D7:E7"/>
    <mergeCell ref="D8:E8"/>
    <mergeCell ref="D10:E10"/>
    <mergeCell ref="D11:E11"/>
  </mergeCells>
  <conditionalFormatting sqref="A28:A374">
    <cfRule type="containsText" dxfId="27" priority="3" operator="containsText" text="5153n">
      <formula>NOT(ISERROR(SEARCH("5153n",A28)))</formula>
    </cfRule>
    <cfRule type="containsText" dxfId="26" priority="6" operator="containsText" text="E5580/2r2002">
      <formula>NOT(ISERROR(SEARCH("E5580/2r2002",A28)))</formula>
    </cfRule>
    <cfRule type="containsText" dxfId="25" priority="35" operator="containsText" text="FMA 703R-T100">
      <formula>NOT(ISERROR(SEARCH("FMA 703R-T100",A28)))</formula>
    </cfRule>
    <cfRule type="containsText" dxfId="24" priority="36" operator="containsText" text="E5623/2T307">
      <formula>NOT(ISERROR(SEARCH("E5623/2T307",A28)))</formula>
    </cfRule>
    <cfRule type="containsText" dxfId="23" priority="38" operator="containsText" text="FTA-605-2R-v53">
      <formula>NOT(ISERROR(SEARCH("FTA-605-2R-v53",A28)))</formula>
    </cfRule>
  </conditionalFormatting>
  <conditionalFormatting sqref="R20:EG20">
    <cfRule type="containsErrors" dxfId="22" priority="40">
      <formula>ISERROR(R20)</formula>
    </cfRule>
  </conditionalFormatting>
  <conditionalFormatting sqref="A29:A374">
    <cfRule type="containsText" dxfId="21" priority="34" operator="containsText" text="FTA503-3Rg135">
      <formula>NOT(ISERROR(SEARCH("FTA503-3Rg135",A29)))</formula>
    </cfRule>
    <cfRule type="containsText" dxfId="20" priority="39" operator="containsText" text="FTS-615R-m18">
      <formula>NOT(ISERROR(SEARCH("FTS-615R-m18",A29)))</formula>
    </cfRule>
    <cfRule type="containsText" dxfId="19" priority="45" operator="containsText" text="5158bK03">
      <formula>NOT(ISERROR(SEARCH("5158bK03",A29)))</formula>
    </cfRule>
  </conditionalFormatting>
  <dataValidations count="3">
    <dataValidation type="list" allowBlank="1" showInputMessage="1" showErrorMessage="1" sqref="AF4:AG5">
      <formula1>Jours</formula1>
    </dataValidation>
    <dataValidation type="list" allowBlank="1" showInputMessage="1" showErrorMessage="1" sqref="AL6 AK4:AN5">
      <formula1>Années</formula1>
    </dataValidation>
    <dataValidation type="list" allowBlank="1" showInputMessage="1" showErrorMessage="1" sqref="AH4:AJ5">
      <formula1>Mois</formula1>
    </dataValidation>
  </dataValidations>
  <pageMargins left="0.7" right="0.7" top="0.75" bottom="0.75" header="0.3" footer="0.3"/>
  <ignoredErrors>
    <ignoredError sqref="S20:Z20 AA20:AO20 AQ20:BM20 BO20 BP20:CK20 DT20:EG20 DK20:DS20 CZ20:DI20 CM20:CY20" evalError="1"/>
  </ignoredErrors>
  <drawing r:id="rId1"/>
  <legacyDrawing r:id="rId2"/>
  <controls>
    <mc:AlternateContent xmlns:mc="http://schemas.openxmlformats.org/markup-compatibility/2006">
      <mc:Choice Requires="x14">
        <control shapeId="1209" r:id="rId3" name="CommandButton1">
          <controlPr defaultSize="0" autoLine="0" r:id="rId4">
            <anchor moveWithCells="1">
              <from>
                <xdr:col>0</xdr:col>
                <xdr:colOff>476250</xdr:colOff>
                <xdr:row>16</xdr:row>
                <xdr:rowOff>180975</xdr:rowOff>
              </from>
              <to>
                <xdr:col>2</xdr:col>
                <xdr:colOff>190500</xdr:colOff>
                <xdr:row>23</xdr:row>
                <xdr:rowOff>161925</xdr:rowOff>
              </to>
            </anchor>
          </controlPr>
        </control>
      </mc:Choice>
      <mc:Fallback>
        <control shapeId="1209" r:id="rId3" name="CommandButton1"/>
      </mc:Fallback>
    </mc:AlternateContent>
    <mc:AlternateContent xmlns:mc="http://schemas.openxmlformats.org/markup-compatibility/2006">
      <mc:Choice Requires="x14">
        <control shapeId="1211" r:id="rId5" name="Button 187">
          <controlPr defaultSize="0" print="0" autoFill="0" autoPict="0" macro="[0]!formulaire">
            <anchor moveWithCells="1" sizeWithCells="1">
              <from>
                <xdr:col>2</xdr:col>
                <xdr:colOff>1257300</xdr:colOff>
                <xdr:row>16</xdr:row>
                <xdr:rowOff>161925</xdr:rowOff>
              </from>
              <to>
                <xdr:col>3</xdr:col>
                <xdr:colOff>1095375</xdr:colOff>
                <xdr:row>22</xdr:row>
                <xdr:rowOff>114300</xdr:rowOff>
              </to>
            </anchor>
          </controlPr>
        </control>
      </mc:Choice>
    </mc:AlternateContent>
  </controls>
  <tableParts count="3">
    <tablePart r:id="rId6"/>
    <tablePart r:id="rId7"/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CF821D7-8330-437F-AEEF-9F1A48AF052C}">
            <x14:iconSet iconSet="5Arrows" custom="1">
              <x14:cfvo type="percent">
                <xm:f>0</xm:f>
              </x14:cfvo>
              <x14:cfvo type="percent">
                <xm:f>0</xm:f>
              </x14:cfvo>
              <x14:cfvo type="percent">
                <xm:f>0</xm:f>
              </x14:cfvo>
              <x14:cfvo type="num">
                <xm:f>30</xm:f>
              </x14:cfvo>
              <x14:cfvo type="num">
                <xm:f>40</xm:f>
              </x14:cfvo>
              <x14:cfIcon iconSet="NoIcons" iconId="0"/>
              <x14:cfIcon iconSet="NoIcons" iconId="0"/>
              <x14:cfIcon iconSet="NoIcons" iconId="0"/>
              <x14:cfIcon iconSet="3Arrows" iconId="1"/>
              <x14:cfIcon iconSet="3Arrows" iconId="2"/>
            </x14:iconSet>
          </x14:cfRule>
          <xm:sqref>G5:G15</xm:sqref>
        </x14:conditionalFormatting>
        <x14:conditionalFormatting xmlns:xm="http://schemas.microsoft.com/office/excel/2006/main">
          <x14:cfRule type="iconSet" priority="1" id="{E5A9ACEF-7FA5-488F-B57C-5472516B0AE3}">
            <x14:iconSet iconSet="5Arrows" custom="1">
              <x14:cfvo type="percent">
                <xm:f>0</xm:f>
              </x14:cfvo>
              <x14:cfvo type="percent">
                <xm:f>0</xm:f>
              </x14:cfvo>
              <x14:cfvo type="percent">
                <xm:f>0</xm:f>
              </x14:cfvo>
              <x14:cfvo type="num">
                <xm:f>30</xm:f>
              </x14:cfvo>
              <x14:cfvo type="num">
                <xm:f>40</xm:f>
              </x14:cfvo>
              <x14:cfIcon iconSet="NoIcons" iconId="0"/>
              <x14:cfIcon iconSet="NoIcons" iconId="0"/>
              <x14:cfIcon iconSet="NoIcons" iconId="0"/>
              <x14:cfIcon iconSet="3Arrows" iconId="1"/>
              <x14:cfIcon iconSet="3Arrows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223" id="{7762C7CE-BA9E-49C5-9B40-54894AEE0702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30</xm:f>
              </x14:cfvo>
              <x14:cfIcon iconSet="NoIcons" iconId="0"/>
              <x14:cfIcon iconSet="NoIcons" iconId="0"/>
              <x14:cfIcon iconSet="3Symbols" iconId="2"/>
            </x14:iconSet>
          </x14:cfRule>
          <xm:sqref>M28:M374</xm:sqref>
        </x14:conditionalFormatting>
        <x14:conditionalFormatting xmlns:xm="http://schemas.microsoft.com/office/excel/2006/main">
          <x14:cfRule type="iconSet" priority="225" id="{53AE9EA3-DD7A-4EEE-AAD9-DD9EED69B332}">
            <x14:iconSet iconSet="5Arrows" custom="1">
              <x14:cfvo type="percent">
                <xm:f>0</xm:f>
              </x14:cfvo>
              <x14:cfvo type="percent">
                <xm:f>0</xm:f>
              </x14:cfvo>
              <x14:cfvo type="percent">
                <xm:f>0</xm:f>
              </x14:cfvo>
              <x14:cfvo type="num">
                <xm:f>30</xm:f>
              </x14:cfvo>
              <x14:cfvo type="num">
                <xm:f>40</xm:f>
              </x14:cfvo>
              <x14:cfIcon iconSet="NoIcons" iconId="0"/>
              <x14:cfIcon iconSet="NoIcons" iconId="0"/>
              <x14:cfIcon iconSet="NoIcons" iconId="0"/>
              <x14:cfIcon iconSet="3Arrows" iconId="1"/>
              <x14:cfIcon iconSet="3Arrows" iconId="2"/>
            </x14:iconSet>
          </x14:cfRule>
          <xm:sqref>K28:K370</xm:sqref>
        </x14:conditionalFormatting>
        <x14:conditionalFormatting xmlns:xm="http://schemas.microsoft.com/office/excel/2006/main">
          <x14:cfRule type="iconSet" priority="227" id="{2DA5FE59-2AAF-42BE-8443-2AD90134AF8C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Icon iconSet="NoIcons" iconId="0"/>
              <x14:cfIcon iconSet="3Symbols" iconId="0"/>
              <x14:cfIcon iconSet="3Symbols" iconId="1"/>
            </x14:iconSet>
          </x14:cfRule>
          <xm:sqref>L28:L374</xm:sqref>
        </x14:conditionalFormatting>
        <x14:conditionalFormatting xmlns:xm="http://schemas.microsoft.com/office/excel/2006/main">
          <x14:cfRule type="iconSet" priority="229" id="{48B38097-4708-4637-96FF-54D5BA946AF7}">
            <x14:iconSet iconSet="3Stars">
              <x14:cfvo type="percent">
                <xm:f>0</xm:f>
              </x14:cfvo>
              <x14:cfvo type="num">
                <xm:f>12</xm:f>
              </x14:cfvo>
              <x14:cfvo type="num">
                <xm:f>24</xm:f>
              </x14:cfvo>
            </x14:iconSet>
          </x14:cfRule>
          <xm:sqref>N28:N374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workbookViewId="0">
      <selection activeCell="A38" sqref="A38"/>
    </sheetView>
  </sheetViews>
  <sheetFormatPr baseColWidth="10" defaultRowHeight="15" x14ac:dyDescent="0.25"/>
  <sheetData>
    <row r="1" spans="1:3" x14ac:dyDescent="0.25">
      <c r="A1" s="6"/>
    </row>
    <row r="2" spans="1:3" x14ac:dyDescent="0.25">
      <c r="A2" s="2" t="s">
        <v>23</v>
      </c>
      <c r="B2">
        <v>1</v>
      </c>
      <c r="C2">
        <v>2015</v>
      </c>
    </row>
    <row r="3" spans="1:3" x14ac:dyDescent="0.25">
      <c r="A3" s="1" t="s">
        <v>24</v>
      </c>
      <c r="B3">
        <v>2</v>
      </c>
      <c r="C3">
        <v>2016</v>
      </c>
    </row>
    <row r="4" spans="1:3" x14ac:dyDescent="0.25">
      <c r="A4" s="2" t="s">
        <v>25</v>
      </c>
      <c r="B4">
        <v>3</v>
      </c>
      <c r="C4">
        <v>2017</v>
      </c>
    </row>
    <row r="5" spans="1:3" x14ac:dyDescent="0.25">
      <c r="A5" s="2" t="s">
        <v>26</v>
      </c>
      <c r="B5">
        <v>4</v>
      </c>
      <c r="C5">
        <v>2018</v>
      </c>
    </row>
    <row r="6" spans="1:3" x14ac:dyDescent="0.25">
      <c r="A6" s="2" t="s">
        <v>27</v>
      </c>
      <c r="B6">
        <v>5</v>
      </c>
      <c r="C6">
        <v>2019</v>
      </c>
    </row>
    <row r="7" spans="1:3" x14ac:dyDescent="0.25">
      <c r="A7" s="2" t="s">
        <v>28</v>
      </c>
      <c r="B7">
        <v>6</v>
      </c>
      <c r="C7">
        <v>2020</v>
      </c>
    </row>
    <row r="8" spans="1:3" x14ac:dyDescent="0.25">
      <c r="A8" s="2" t="s">
        <v>29</v>
      </c>
      <c r="B8">
        <v>7</v>
      </c>
      <c r="C8">
        <v>2021</v>
      </c>
    </row>
    <row r="9" spans="1:3" x14ac:dyDescent="0.25">
      <c r="A9" s="2" t="s">
        <v>30</v>
      </c>
      <c r="B9">
        <v>8</v>
      </c>
      <c r="C9">
        <v>2022</v>
      </c>
    </row>
    <row r="10" spans="1:3" x14ac:dyDescent="0.25">
      <c r="A10" s="12" t="s">
        <v>31</v>
      </c>
      <c r="B10">
        <v>9</v>
      </c>
      <c r="C10">
        <v>2023</v>
      </c>
    </row>
    <row r="11" spans="1:3" x14ac:dyDescent="0.25">
      <c r="A11" s="12" t="s">
        <v>32</v>
      </c>
      <c r="B11">
        <v>10</v>
      </c>
      <c r="C11">
        <v>2024</v>
      </c>
    </row>
    <row r="12" spans="1:3" x14ac:dyDescent="0.25">
      <c r="A12" s="12" t="s">
        <v>33</v>
      </c>
      <c r="B12">
        <v>11</v>
      </c>
      <c r="C12">
        <v>2025</v>
      </c>
    </row>
    <row r="13" spans="1:3" x14ac:dyDescent="0.25">
      <c r="B13">
        <v>12</v>
      </c>
      <c r="C13">
        <v>2026</v>
      </c>
    </row>
    <row r="14" spans="1:3" x14ac:dyDescent="0.25">
      <c r="B14">
        <v>13</v>
      </c>
      <c r="C14">
        <v>2027</v>
      </c>
    </row>
    <row r="15" spans="1:3" x14ac:dyDescent="0.25">
      <c r="B15">
        <v>14</v>
      </c>
      <c r="C15">
        <v>2028</v>
      </c>
    </row>
    <row r="16" spans="1:3" x14ac:dyDescent="0.25">
      <c r="B16">
        <v>15</v>
      </c>
      <c r="C16">
        <v>2029</v>
      </c>
    </row>
    <row r="17" spans="2:3" x14ac:dyDescent="0.25">
      <c r="B17">
        <v>16</v>
      </c>
      <c r="C17">
        <v>2030</v>
      </c>
    </row>
    <row r="18" spans="2:3" x14ac:dyDescent="0.25">
      <c r="B18">
        <v>17</v>
      </c>
      <c r="C18">
        <v>2031</v>
      </c>
    </row>
    <row r="19" spans="2:3" x14ac:dyDescent="0.25">
      <c r="B19">
        <v>18</v>
      </c>
      <c r="C19">
        <v>2032</v>
      </c>
    </row>
    <row r="20" spans="2:3" x14ac:dyDescent="0.25">
      <c r="B20">
        <v>19</v>
      </c>
      <c r="C20">
        <v>2033</v>
      </c>
    </row>
    <row r="21" spans="2:3" x14ac:dyDescent="0.25">
      <c r="B21">
        <v>20</v>
      </c>
      <c r="C21">
        <v>2034</v>
      </c>
    </row>
    <row r="22" spans="2:3" x14ac:dyDescent="0.25">
      <c r="B22">
        <v>21</v>
      </c>
      <c r="C22">
        <v>2035</v>
      </c>
    </row>
    <row r="23" spans="2:3" x14ac:dyDescent="0.25">
      <c r="B23">
        <v>22</v>
      </c>
      <c r="C23">
        <v>2036</v>
      </c>
    </row>
    <row r="24" spans="2:3" x14ac:dyDescent="0.25">
      <c r="B24">
        <v>23</v>
      </c>
      <c r="C24">
        <v>2037</v>
      </c>
    </row>
    <row r="25" spans="2:3" x14ac:dyDescent="0.25">
      <c r="B25">
        <v>24</v>
      </c>
      <c r="C25">
        <v>2038</v>
      </c>
    </row>
    <row r="26" spans="2:3" x14ac:dyDescent="0.25">
      <c r="B26">
        <v>25</v>
      </c>
      <c r="C26">
        <v>2039</v>
      </c>
    </row>
    <row r="27" spans="2:3" x14ac:dyDescent="0.25">
      <c r="B27">
        <v>26</v>
      </c>
      <c r="C27">
        <v>2040</v>
      </c>
    </row>
    <row r="28" spans="2:3" x14ac:dyDescent="0.25">
      <c r="B28">
        <v>27</v>
      </c>
      <c r="C28">
        <v>2041</v>
      </c>
    </row>
    <row r="29" spans="2:3" x14ac:dyDescent="0.25">
      <c r="B29">
        <v>28</v>
      </c>
    </row>
    <row r="30" spans="2:3" x14ac:dyDescent="0.25">
      <c r="B30">
        <v>29</v>
      </c>
    </row>
    <row r="31" spans="2:3" x14ac:dyDescent="0.25">
      <c r="B31">
        <v>30</v>
      </c>
    </row>
    <row r="32" spans="2:3" x14ac:dyDescent="0.25">
      <c r="B32">
        <v>31</v>
      </c>
    </row>
  </sheetData>
  <conditionalFormatting sqref="A2:A12">
    <cfRule type="containsText" dxfId="10" priority="3" operator="containsText" text="5158bK03">
      <formula>NOT(ISERROR(SEARCH("5158bK03",A2)))</formula>
    </cfRule>
    <cfRule type="containsText" dxfId="9" priority="8" operator="containsText" text="FTA503-3Rg135">
      <formula>NOT(ISERROR(SEARCH("FTA503-3Rg135",A2)))</formula>
    </cfRule>
  </conditionalFormatting>
  <conditionalFormatting sqref="A2:A12">
    <cfRule type="containsText" dxfId="8" priority="2" operator="containsText" text="E5580/2r2002">
      <formula>NOT(ISERROR(SEARCH("E5580/2r2002",A2)))</formula>
    </cfRule>
    <cfRule type="containsText" dxfId="7" priority="4" operator="containsText" text="E5623/2T307">
      <formula>NOT(ISERROR(SEARCH("E5623/2T307",A2)))</formula>
    </cfRule>
    <cfRule type="containsText" dxfId="6" priority="5" operator="containsText" text="FMA 703R-T100">
      <formula>NOT(ISERROR(SEARCH("FMA 703R-T100",A2)))</formula>
    </cfRule>
    <cfRule type="containsText" dxfId="5" priority="6" operator="containsText" text="FTS-615R-m18">
      <formula>NOT(ISERROR(SEARCH("FTS-615R-m18",A2)))</formula>
    </cfRule>
    <cfRule type="containsText" dxfId="4" priority="7" operator="containsText" text="FTA-605-2R-v53">
      <formula>NOT(ISERROR(SEARCH("FTA-605-2R-v53",A2)))</formula>
    </cfRule>
  </conditionalFormatting>
  <conditionalFormatting sqref="A2:A12">
    <cfRule type="containsText" dxfId="3" priority="1" operator="containsText" text="5153n">
      <formula>NOT(ISERROR(SEARCH("5153n",A2)))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98"/>
  <sheetViews>
    <sheetView workbookViewId="0">
      <selection activeCell="B6" sqref="B6"/>
    </sheetView>
  </sheetViews>
  <sheetFormatPr baseColWidth="10" defaultRowHeight="15" x14ac:dyDescent="0.25"/>
  <cols>
    <col min="2" max="2" width="34.42578125" customWidth="1"/>
    <col min="3" max="3" width="11.42578125" customWidth="1"/>
  </cols>
  <sheetData>
    <row r="1" spans="1:3" x14ac:dyDescent="0.25">
      <c r="A1" s="6" t="s">
        <v>74</v>
      </c>
      <c r="B1" t="s">
        <v>73</v>
      </c>
    </row>
    <row r="2" spans="1:3" x14ac:dyDescent="0.25">
      <c r="A2" t="s">
        <v>93</v>
      </c>
      <c r="B2" t="s">
        <v>75</v>
      </c>
      <c r="C2" t="s">
        <v>111</v>
      </c>
    </row>
    <row r="3" spans="1:3" x14ac:dyDescent="0.25">
      <c r="A3" t="s">
        <v>94</v>
      </c>
      <c r="B3" t="s">
        <v>76</v>
      </c>
      <c r="C3" t="s">
        <v>112</v>
      </c>
    </row>
    <row r="4" spans="1:3" x14ac:dyDescent="0.25">
      <c r="A4" t="s">
        <v>95</v>
      </c>
      <c r="B4" t="s">
        <v>77</v>
      </c>
      <c r="C4" t="s">
        <v>113</v>
      </c>
    </row>
    <row r="5" spans="1:3" x14ac:dyDescent="0.25">
      <c r="A5" t="s">
        <v>96</v>
      </c>
      <c r="B5" t="s">
        <v>78</v>
      </c>
      <c r="C5" t="s">
        <v>114</v>
      </c>
    </row>
    <row r="6" spans="1:3" x14ac:dyDescent="0.25">
      <c r="A6" t="s">
        <v>97</v>
      </c>
      <c r="B6" t="s">
        <v>79</v>
      </c>
      <c r="C6" t="s">
        <v>115</v>
      </c>
    </row>
    <row r="7" spans="1:3" x14ac:dyDescent="0.25">
      <c r="A7" t="s">
        <v>98</v>
      </c>
      <c r="B7" t="s">
        <v>80</v>
      </c>
      <c r="C7" t="s">
        <v>116</v>
      </c>
    </row>
    <row r="8" spans="1:3" x14ac:dyDescent="0.25">
      <c r="A8" t="s">
        <v>99</v>
      </c>
      <c r="B8" t="s">
        <v>81</v>
      </c>
      <c r="C8" t="s">
        <v>117</v>
      </c>
    </row>
    <row r="9" spans="1:3" x14ac:dyDescent="0.25">
      <c r="A9" t="s">
        <v>100</v>
      </c>
      <c r="B9" t="s">
        <v>82</v>
      </c>
      <c r="C9" t="s">
        <v>118</v>
      </c>
    </row>
    <row r="10" spans="1:3" x14ac:dyDescent="0.25">
      <c r="A10" t="s">
        <v>101</v>
      </c>
      <c r="B10" t="s">
        <v>83</v>
      </c>
      <c r="C10" t="s">
        <v>119</v>
      </c>
    </row>
    <row r="11" spans="1:3" x14ac:dyDescent="0.25">
      <c r="A11" t="s">
        <v>102</v>
      </c>
      <c r="B11" t="s">
        <v>84</v>
      </c>
      <c r="C11" t="s">
        <v>120</v>
      </c>
    </row>
    <row r="12" spans="1:3" x14ac:dyDescent="0.25">
      <c r="A12" t="s">
        <v>103</v>
      </c>
      <c r="B12" t="s">
        <v>85</v>
      </c>
      <c r="C12" t="s">
        <v>121</v>
      </c>
    </row>
    <row r="13" spans="1:3" x14ac:dyDescent="0.25">
      <c r="A13" t="s">
        <v>103</v>
      </c>
      <c r="B13" t="s">
        <v>85</v>
      </c>
      <c r="C13" t="s">
        <v>122</v>
      </c>
    </row>
    <row r="14" spans="1:3" x14ac:dyDescent="0.25">
      <c r="A14" t="s">
        <v>104</v>
      </c>
      <c r="B14" t="s">
        <v>86</v>
      </c>
      <c r="C14" t="s">
        <v>123</v>
      </c>
    </row>
    <row r="15" spans="1:3" x14ac:dyDescent="0.25">
      <c r="A15" t="s">
        <v>105</v>
      </c>
      <c r="B15" t="s">
        <v>87</v>
      </c>
      <c r="C15" t="s">
        <v>124</v>
      </c>
    </row>
    <row r="16" spans="1:3" x14ac:dyDescent="0.25">
      <c r="A16" t="s">
        <v>106</v>
      </c>
      <c r="B16" t="s">
        <v>88</v>
      </c>
      <c r="C16" t="s">
        <v>125</v>
      </c>
    </row>
    <row r="17" spans="1:3" x14ac:dyDescent="0.25">
      <c r="A17" t="s">
        <v>107</v>
      </c>
      <c r="B17" t="s">
        <v>89</v>
      </c>
      <c r="C17" t="s">
        <v>126</v>
      </c>
    </row>
    <row r="18" spans="1:3" x14ac:dyDescent="0.25">
      <c r="A18" t="s">
        <v>108</v>
      </c>
      <c r="B18" t="s">
        <v>90</v>
      </c>
      <c r="C18" t="s">
        <v>127</v>
      </c>
    </row>
    <row r="19" spans="1:3" x14ac:dyDescent="0.25">
      <c r="A19" t="s">
        <v>108</v>
      </c>
      <c r="B19" t="s">
        <v>90</v>
      </c>
      <c r="C19" t="s">
        <v>128</v>
      </c>
    </row>
    <row r="20" spans="1:3" x14ac:dyDescent="0.25">
      <c r="A20" t="s">
        <v>109</v>
      </c>
      <c r="B20" t="s">
        <v>91</v>
      </c>
      <c r="C20" t="s">
        <v>129</v>
      </c>
    </row>
    <row r="21" spans="1:3" x14ac:dyDescent="0.25">
      <c r="A21" t="s">
        <v>109</v>
      </c>
      <c r="B21" t="s">
        <v>91</v>
      </c>
      <c r="C21" t="s">
        <v>130</v>
      </c>
    </row>
    <row r="22" spans="1:3" x14ac:dyDescent="0.25">
      <c r="A22" t="s">
        <v>110</v>
      </c>
      <c r="B22" t="s">
        <v>92</v>
      </c>
      <c r="C22" t="s">
        <v>131</v>
      </c>
    </row>
    <row r="23" spans="1:3" x14ac:dyDescent="0.25">
      <c r="A23" t="s">
        <v>110</v>
      </c>
      <c r="B23" t="s">
        <v>92</v>
      </c>
      <c r="C23" t="s">
        <v>132</v>
      </c>
    </row>
    <row r="24" spans="1:3" x14ac:dyDescent="0.25">
      <c r="A24" t="s">
        <v>486</v>
      </c>
      <c r="B24" t="s">
        <v>133</v>
      </c>
      <c r="C24" t="s">
        <v>236</v>
      </c>
    </row>
    <row r="25" spans="1:3" x14ac:dyDescent="0.25">
      <c r="A25" t="s">
        <v>487</v>
      </c>
      <c r="B25" t="s">
        <v>134</v>
      </c>
      <c r="C25" t="s">
        <v>237</v>
      </c>
    </row>
    <row r="26" spans="1:3" x14ac:dyDescent="0.25">
      <c r="A26" t="s">
        <v>487</v>
      </c>
      <c r="B26" t="s">
        <v>134</v>
      </c>
      <c r="C26" t="s">
        <v>238</v>
      </c>
    </row>
    <row r="27" spans="1:3" x14ac:dyDescent="0.25">
      <c r="A27" t="s">
        <v>488</v>
      </c>
      <c r="B27" t="s">
        <v>135</v>
      </c>
      <c r="C27" t="s">
        <v>239</v>
      </c>
    </row>
    <row r="28" spans="1:3" x14ac:dyDescent="0.25">
      <c r="A28" t="s">
        <v>488</v>
      </c>
      <c r="B28" t="s">
        <v>135</v>
      </c>
      <c r="C28" t="s">
        <v>240</v>
      </c>
    </row>
    <row r="29" spans="1:3" x14ac:dyDescent="0.25">
      <c r="A29" t="s">
        <v>488</v>
      </c>
      <c r="B29" t="s">
        <v>135</v>
      </c>
      <c r="C29" t="s">
        <v>241</v>
      </c>
    </row>
    <row r="30" spans="1:3" x14ac:dyDescent="0.25">
      <c r="A30" t="s">
        <v>489</v>
      </c>
      <c r="B30" t="s">
        <v>136</v>
      </c>
      <c r="C30" t="s">
        <v>242</v>
      </c>
    </row>
    <row r="31" spans="1:3" x14ac:dyDescent="0.25">
      <c r="A31" t="s">
        <v>489</v>
      </c>
      <c r="B31" t="s">
        <v>136</v>
      </c>
      <c r="C31" t="s">
        <v>243</v>
      </c>
    </row>
    <row r="32" spans="1:3" x14ac:dyDescent="0.25">
      <c r="A32" t="s">
        <v>490</v>
      </c>
      <c r="B32" t="s">
        <v>137</v>
      </c>
      <c r="C32" t="s">
        <v>244</v>
      </c>
    </row>
    <row r="33" spans="1:3" x14ac:dyDescent="0.25">
      <c r="A33" t="s">
        <v>491</v>
      </c>
      <c r="B33" t="s">
        <v>138</v>
      </c>
      <c r="C33" t="s">
        <v>245</v>
      </c>
    </row>
    <row r="34" spans="1:3" x14ac:dyDescent="0.25">
      <c r="A34" t="s">
        <v>492</v>
      </c>
      <c r="B34" t="s">
        <v>139</v>
      </c>
      <c r="C34" t="s">
        <v>246</v>
      </c>
    </row>
    <row r="35" spans="1:3" x14ac:dyDescent="0.25">
      <c r="A35" t="s">
        <v>493</v>
      </c>
      <c r="B35" t="s">
        <v>140</v>
      </c>
      <c r="C35" t="s">
        <v>247</v>
      </c>
    </row>
    <row r="36" spans="1:3" x14ac:dyDescent="0.25">
      <c r="A36" t="s">
        <v>493</v>
      </c>
      <c r="B36" t="s">
        <v>140</v>
      </c>
      <c r="C36" t="s">
        <v>248</v>
      </c>
    </row>
    <row r="37" spans="1:3" x14ac:dyDescent="0.25">
      <c r="A37" t="s">
        <v>494</v>
      </c>
      <c r="B37" t="s">
        <v>141</v>
      </c>
      <c r="C37" t="s">
        <v>249</v>
      </c>
    </row>
    <row r="38" spans="1:3" x14ac:dyDescent="0.25">
      <c r="A38" t="s">
        <v>494</v>
      </c>
      <c r="B38" t="s">
        <v>141</v>
      </c>
      <c r="C38" t="s">
        <v>250</v>
      </c>
    </row>
    <row r="39" spans="1:3" x14ac:dyDescent="0.25">
      <c r="A39" t="s">
        <v>494</v>
      </c>
      <c r="B39" t="s">
        <v>141</v>
      </c>
      <c r="C39" t="s">
        <v>251</v>
      </c>
    </row>
    <row r="40" spans="1:3" x14ac:dyDescent="0.25">
      <c r="A40" t="s">
        <v>494</v>
      </c>
      <c r="B40" t="s">
        <v>141</v>
      </c>
      <c r="C40" t="s">
        <v>252</v>
      </c>
    </row>
    <row r="41" spans="1:3" x14ac:dyDescent="0.25">
      <c r="A41" t="s">
        <v>495</v>
      </c>
      <c r="B41" t="s">
        <v>142</v>
      </c>
      <c r="C41" t="s">
        <v>253</v>
      </c>
    </row>
    <row r="42" spans="1:3" x14ac:dyDescent="0.25">
      <c r="A42" t="s">
        <v>496</v>
      </c>
      <c r="B42" t="s">
        <v>143</v>
      </c>
      <c r="C42" t="s">
        <v>254</v>
      </c>
    </row>
    <row r="43" spans="1:3" x14ac:dyDescent="0.25">
      <c r="A43" t="s">
        <v>497</v>
      </c>
      <c r="B43" t="s">
        <v>144</v>
      </c>
      <c r="C43" t="s">
        <v>255</v>
      </c>
    </row>
    <row r="44" spans="1:3" x14ac:dyDescent="0.25">
      <c r="A44" t="s">
        <v>498</v>
      </c>
      <c r="B44" t="s">
        <v>145</v>
      </c>
      <c r="C44" t="s">
        <v>256</v>
      </c>
    </row>
    <row r="45" spans="1:3" x14ac:dyDescent="0.25">
      <c r="A45" t="s">
        <v>498</v>
      </c>
      <c r="B45" t="s">
        <v>145</v>
      </c>
      <c r="C45" t="s">
        <v>257</v>
      </c>
    </row>
    <row r="46" spans="1:3" x14ac:dyDescent="0.25">
      <c r="A46" t="s">
        <v>499</v>
      </c>
      <c r="B46" t="s">
        <v>146</v>
      </c>
      <c r="C46" t="s">
        <v>258</v>
      </c>
    </row>
    <row r="47" spans="1:3" x14ac:dyDescent="0.25">
      <c r="A47" t="s">
        <v>499</v>
      </c>
      <c r="B47" t="s">
        <v>146</v>
      </c>
      <c r="C47" t="s">
        <v>259</v>
      </c>
    </row>
    <row r="48" spans="1:3" x14ac:dyDescent="0.25">
      <c r="A48" t="s">
        <v>499</v>
      </c>
      <c r="B48" t="s">
        <v>146</v>
      </c>
      <c r="C48" t="s">
        <v>260</v>
      </c>
    </row>
    <row r="49" spans="1:3" x14ac:dyDescent="0.25">
      <c r="A49" t="s">
        <v>499</v>
      </c>
      <c r="B49" t="s">
        <v>146</v>
      </c>
      <c r="C49" t="s">
        <v>261</v>
      </c>
    </row>
    <row r="50" spans="1:3" x14ac:dyDescent="0.25">
      <c r="A50" t="s">
        <v>500</v>
      </c>
      <c r="B50" t="s">
        <v>147</v>
      </c>
      <c r="C50" t="s">
        <v>262</v>
      </c>
    </row>
    <row r="51" spans="1:3" x14ac:dyDescent="0.25">
      <c r="A51" t="s">
        <v>500</v>
      </c>
      <c r="B51" t="s">
        <v>147</v>
      </c>
      <c r="C51" t="s">
        <v>263</v>
      </c>
    </row>
    <row r="52" spans="1:3" x14ac:dyDescent="0.25">
      <c r="A52" t="s">
        <v>501</v>
      </c>
      <c r="B52" t="s">
        <v>148</v>
      </c>
      <c r="C52" t="s">
        <v>264</v>
      </c>
    </row>
    <row r="53" spans="1:3" x14ac:dyDescent="0.25">
      <c r="A53" t="s">
        <v>501</v>
      </c>
      <c r="B53" t="s">
        <v>148</v>
      </c>
      <c r="C53" t="s">
        <v>265</v>
      </c>
    </row>
    <row r="54" spans="1:3" x14ac:dyDescent="0.25">
      <c r="A54" t="s">
        <v>502</v>
      </c>
      <c r="B54" t="s">
        <v>149</v>
      </c>
      <c r="C54" t="s">
        <v>266</v>
      </c>
    </row>
    <row r="55" spans="1:3" x14ac:dyDescent="0.25">
      <c r="A55" t="s">
        <v>503</v>
      </c>
      <c r="B55" t="s">
        <v>150</v>
      </c>
      <c r="C55" t="s">
        <v>267</v>
      </c>
    </row>
    <row r="56" spans="1:3" x14ac:dyDescent="0.25">
      <c r="A56" t="s">
        <v>504</v>
      </c>
      <c r="B56" t="s">
        <v>151</v>
      </c>
      <c r="C56" t="s">
        <v>268</v>
      </c>
    </row>
    <row r="57" spans="1:3" x14ac:dyDescent="0.25">
      <c r="A57" t="s">
        <v>505</v>
      </c>
      <c r="B57" t="s">
        <v>152</v>
      </c>
      <c r="C57" t="s">
        <v>269</v>
      </c>
    </row>
    <row r="58" spans="1:3" x14ac:dyDescent="0.25">
      <c r="A58" t="s">
        <v>505</v>
      </c>
      <c r="B58" t="s">
        <v>152</v>
      </c>
      <c r="C58" t="s">
        <v>270</v>
      </c>
    </row>
    <row r="59" spans="1:3" x14ac:dyDescent="0.25">
      <c r="A59" t="s">
        <v>506</v>
      </c>
      <c r="B59" t="s">
        <v>153</v>
      </c>
      <c r="C59" t="s">
        <v>271</v>
      </c>
    </row>
    <row r="60" spans="1:3" x14ac:dyDescent="0.25">
      <c r="A60" t="s">
        <v>507</v>
      </c>
      <c r="B60" t="s">
        <v>154</v>
      </c>
      <c r="C60" t="s">
        <v>272</v>
      </c>
    </row>
    <row r="61" spans="1:3" x14ac:dyDescent="0.25">
      <c r="A61" t="s">
        <v>508</v>
      </c>
      <c r="B61" t="s">
        <v>155</v>
      </c>
      <c r="C61" t="s">
        <v>273</v>
      </c>
    </row>
    <row r="62" spans="1:3" x14ac:dyDescent="0.25">
      <c r="A62" t="s">
        <v>508</v>
      </c>
      <c r="B62" t="s">
        <v>155</v>
      </c>
      <c r="C62" t="s">
        <v>274</v>
      </c>
    </row>
    <row r="63" spans="1:3" x14ac:dyDescent="0.25">
      <c r="A63" t="s">
        <v>508</v>
      </c>
      <c r="B63" t="s">
        <v>155</v>
      </c>
      <c r="C63" t="s">
        <v>275</v>
      </c>
    </row>
    <row r="64" spans="1:3" x14ac:dyDescent="0.25">
      <c r="A64" t="s">
        <v>509</v>
      </c>
      <c r="B64" t="s">
        <v>156</v>
      </c>
      <c r="C64" t="s">
        <v>276</v>
      </c>
    </row>
    <row r="65" spans="1:3" x14ac:dyDescent="0.25">
      <c r="A65" t="s">
        <v>509</v>
      </c>
      <c r="B65" t="s">
        <v>156</v>
      </c>
      <c r="C65" t="s">
        <v>277</v>
      </c>
    </row>
    <row r="66" spans="1:3" x14ac:dyDescent="0.25">
      <c r="A66" t="s">
        <v>510</v>
      </c>
      <c r="B66" t="s">
        <v>157</v>
      </c>
      <c r="C66" t="s">
        <v>278</v>
      </c>
    </row>
    <row r="67" spans="1:3" x14ac:dyDescent="0.25">
      <c r="A67" t="s">
        <v>511</v>
      </c>
      <c r="B67" t="s">
        <v>158</v>
      </c>
      <c r="C67" t="s">
        <v>279</v>
      </c>
    </row>
    <row r="68" spans="1:3" x14ac:dyDescent="0.25">
      <c r="A68" t="s">
        <v>488</v>
      </c>
      <c r="B68" t="s">
        <v>135</v>
      </c>
      <c r="C68" t="s">
        <v>280</v>
      </c>
    </row>
    <row r="69" spans="1:3" x14ac:dyDescent="0.25">
      <c r="A69" t="s">
        <v>488</v>
      </c>
      <c r="B69" t="s">
        <v>135</v>
      </c>
      <c r="C69" t="s">
        <v>281</v>
      </c>
    </row>
    <row r="70" spans="1:3" x14ac:dyDescent="0.25">
      <c r="A70" t="s">
        <v>494</v>
      </c>
      <c r="B70" t="s">
        <v>141</v>
      </c>
      <c r="C70" t="s">
        <v>249</v>
      </c>
    </row>
    <row r="71" spans="1:3" x14ac:dyDescent="0.25">
      <c r="A71" t="s">
        <v>494</v>
      </c>
      <c r="B71" t="s">
        <v>141</v>
      </c>
      <c r="C71" t="s">
        <v>282</v>
      </c>
    </row>
    <row r="72" spans="1:3" x14ac:dyDescent="0.25">
      <c r="A72" t="s">
        <v>494</v>
      </c>
      <c r="B72" t="s">
        <v>141</v>
      </c>
      <c r="C72" t="s">
        <v>283</v>
      </c>
    </row>
    <row r="73" spans="1:3" x14ac:dyDescent="0.25">
      <c r="A73" t="s">
        <v>494</v>
      </c>
      <c r="B73" t="s">
        <v>141</v>
      </c>
      <c r="C73" t="s">
        <v>250</v>
      </c>
    </row>
    <row r="74" spans="1:3" x14ac:dyDescent="0.25">
      <c r="A74" t="s">
        <v>494</v>
      </c>
      <c r="B74" t="s">
        <v>141</v>
      </c>
      <c r="C74" t="s">
        <v>284</v>
      </c>
    </row>
    <row r="75" spans="1:3" x14ac:dyDescent="0.25">
      <c r="A75" t="s">
        <v>494</v>
      </c>
      <c r="B75" t="s">
        <v>141</v>
      </c>
      <c r="C75" t="s">
        <v>251</v>
      </c>
    </row>
    <row r="76" spans="1:3" x14ac:dyDescent="0.25">
      <c r="A76" t="s">
        <v>512</v>
      </c>
      <c r="B76" t="s">
        <v>159</v>
      </c>
      <c r="C76" t="s">
        <v>285</v>
      </c>
    </row>
    <row r="77" spans="1:3" x14ac:dyDescent="0.25">
      <c r="A77" t="s">
        <v>513</v>
      </c>
      <c r="B77" t="s">
        <v>159</v>
      </c>
      <c r="C77" t="s">
        <v>286</v>
      </c>
    </row>
    <row r="78" spans="1:3" x14ac:dyDescent="0.25">
      <c r="A78" t="s">
        <v>487</v>
      </c>
      <c r="B78" t="s">
        <v>134</v>
      </c>
      <c r="C78" t="s">
        <v>287</v>
      </c>
    </row>
    <row r="79" spans="1:3" x14ac:dyDescent="0.25">
      <c r="A79" t="s">
        <v>514</v>
      </c>
      <c r="B79" t="s">
        <v>134</v>
      </c>
      <c r="C79" t="s">
        <v>288</v>
      </c>
    </row>
    <row r="80" spans="1:3" x14ac:dyDescent="0.25">
      <c r="A80" t="s">
        <v>488</v>
      </c>
      <c r="B80" t="s">
        <v>135</v>
      </c>
      <c r="C80" t="s">
        <v>281</v>
      </c>
    </row>
    <row r="81" spans="1:3" x14ac:dyDescent="0.25">
      <c r="A81" t="s">
        <v>515</v>
      </c>
      <c r="B81" t="s">
        <v>135</v>
      </c>
      <c r="C81" t="s">
        <v>289</v>
      </c>
    </row>
    <row r="82" spans="1:3" x14ac:dyDescent="0.25">
      <c r="A82" t="s">
        <v>489</v>
      </c>
      <c r="B82" t="s">
        <v>136</v>
      </c>
      <c r="C82" t="s">
        <v>290</v>
      </c>
    </row>
    <row r="83" spans="1:3" x14ac:dyDescent="0.25">
      <c r="A83" t="s">
        <v>490</v>
      </c>
      <c r="B83" t="s">
        <v>137</v>
      </c>
      <c r="C83" t="s">
        <v>291</v>
      </c>
    </row>
    <row r="84" spans="1:3" x14ac:dyDescent="0.25">
      <c r="A84" t="s">
        <v>516</v>
      </c>
      <c r="B84" t="s">
        <v>137</v>
      </c>
      <c r="C84" t="s">
        <v>292</v>
      </c>
    </row>
    <row r="85" spans="1:3" x14ac:dyDescent="0.25">
      <c r="A85" t="s">
        <v>491</v>
      </c>
      <c r="B85" t="s">
        <v>138</v>
      </c>
      <c r="C85" t="s">
        <v>293</v>
      </c>
    </row>
    <row r="86" spans="1:3" x14ac:dyDescent="0.25">
      <c r="A86" t="s">
        <v>517</v>
      </c>
      <c r="B86" t="s">
        <v>138</v>
      </c>
      <c r="C86" t="s">
        <v>294</v>
      </c>
    </row>
    <row r="87" spans="1:3" x14ac:dyDescent="0.25">
      <c r="A87" t="s">
        <v>517</v>
      </c>
      <c r="B87" t="s">
        <v>138</v>
      </c>
      <c r="C87" t="s">
        <v>295</v>
      </c>
    </row>
    <row r="88" spans="1:3" x14ac:dyDescent="0.25">
      <c r="A88" t="s">
        <v>518</v>
      </c>
      <c r="B88" t="s">
        <v>138</v>
      </c>
      <c r="C88" t="s">
        <v>296</v>
      </c>
    </row>
    <row r="89" spans="1:3" x14ac:dyDescent="0.25">
      <c r="A89" t="s">
        <v>518</v>
      </c>
      <c r="B89" t="s">
        <v>138</v>
      </c>
      <c r="C89" t="s">
        <v>297</v>
      </c>
    </row>
    <row r="90" spans="1:3" x14ac:dyDescent="0.25">
      <c r="A90" t="s">
        <v>518</v>
      </c>
      <c r="B90" t="s">
        <v>138</v>
      </c>
      <c r="C90" t="s">
        <v>298</v>
      </c>
    </row>
    <row r="91" spans="1:3" x14ac:dyDescent="0.25">
      <c r="A91" t="s">
        <v>492</v>
      </c>
      <c r="B91" t="s">
        <v>139</v>
      </c>
      <c r="C91" t="s">
        <v>299</v>
      </c>
    </row>
    <row r="92" spans="1:3" x14ac:dyDescent="0.25">
      <c r="A92" t="s">
        <v>493</v>
      </c>
      <c r="B92" t="s">
        <v>140</v>
      </c>
      <c r="C92" t="s">
        <v>248</v>
      </c>
    </row>
    <row r="93" spans="1:3" x14ac:dyDescent="0.25">
      <c r="A93" t="s">
        <v>519</v>
      </c>
      <c r="B93" t="s">
        <v>160</v>
      </c>
      <c r="C93" t="s">
        <v>300</v>
      </c>
    </row>
    <row r="94" spans="1:3" x14ac:dyDescent="0.25">
      <c r="A94" t="s">
        <v>520</v>
      </c>
      <c r="B94" t="s">
        <v>160</v>
      </c>
      <c r="C94" t="s">
        <v>301</v>
      </c>
    </row>
    <row r="95" spans="1:3" x14ac:dyDescent="0.25">
      <c r="A95" t="s">
        <v>494</v>
      </c>
      <c r="B95" t="s">
        <v>141</v>
      </c>
      <c r="C95" t="s">
        <v>252</v>
      </c>
    </row>
    <row r="96" spans="1:3" x14ac:dyDescent="0.25">
      <c r="A96" t="s">
        <v>494</v>
      </c>
      <c r="B96" t="s">
        <v>141</v>
      </c>
      <c r="C96" t="s">
        <v>302</v>
      </c>
    </row>
    <row r="97" spans="1:3" x14ac:dyDescent="0.25">
      <c r="A97" t="s">
        <v>521</v>
      </c>
      <c r="B97" t="s">
        <v>161</v>
      </c>
      <c r="C97" t="s">
        <v>303</v>
      </c>
    </row>
    <row r="98" spans="1:3" x14ac:dyDescent="0.25">
      <c r="A98" t="s">
        <v>521</v>
      </c>
      <c r="B98" t="s">
        <v>161</v>
      </c>
      <c r="C98" t="s">
        <v>304</v>
      </c>
    </row>
    <row r="99" spans="1:3" x14ac:dyDescent="0.25">
      <c r="A99" t="s">
        <v>521</v>
      </c>
      <c r="B99" t="s">
        <v>161</v>
      </c>
      <c r="C99" t="s">
        <v>305</v>
      </c>
    </row>
    <row r="100" spans="1:3" x14ac:dyDescent="0.25">
      <c r="A100" t="s">
        <v>521</v>
      </c>
      <c r="B100" t="s">
        <v>161</v>
      </c>
      <c r="C100" t="s">
        <v>306</v>
      </c>
    </row>
    <row r="101" spans="1:3" x14ac:dyDescent="0.25">
      <c r="A101" t="s">
        <v>522</v>
      </c>
      <c r="B101" t="s">
        <v>161</v>
      </c>
      <c r="C101" t="s">
        <v>307</v>
      </c>
    </row>
    <row r="102" spans="1:3" x14ac:dyDescent="0.25">
      <c r="A102" t="s">
        <v>523</v>
      </c>
      <c r="B102" t="s">
        <v>161</v>
      </c>
      <c r="C102" t="s">
        <v>308</v>
      </c>
    </row>
    <row r="103" spans="1:3" x14ac:dyDescent="0.25">
      <c r="A103" t="s">
        <v>496</v>
      </c>
      <c r="B103" t="s">
        <v>143</v>
      </c>
      <c r="C103" t="s">
        <v>309</v>
      </c>
    </row>
    <row r="104" spans="1:3" x14ac:dyDescent="0.25">
      <c r="A104" t="s">
        <v>498</v>
      </c>
      <c r="B104" t="s">
        <v>145</v>
      </c>
      <c r="C104" t="s">
        <v>310</v>
      </c>
    </row>
    <row r="105" spans="1:3" x14ac:dyDescent="0.25">
      <c r="A105" t="s">
        <v>499</v>
      </c>
      <c r="B105" t="s">
        <v>146</v>
      </c>
      <c r="C105" t="s">
        <v>261</v>
      </c>
    </row>
    <row r="106" spans="1:3" x14ac:dyDescent="0.25">
      <c r="A106" t="s">
        <v>500</v>
      </c>
      <c r="B106" t="s">
        <v>147</v>
      </c>
      <c r="C106" t="s">
        <v>311</v>
      </c>
    </row>
    <row r="107" spans="1:3" x14ac:dyDescent="0.25">
      <c r="A107" t="s">
        <v>524</v>
      </c>
      <c r="B107" t="s">
        <v>162</v>
      </c>
      <c r="C107" t="s">
        <v>312</v>
      </c>
    </row>
    <row r="108" spans="1:3" x14ac:dyDescent="0.25">
      <c r="A108" t="s">
        <v>525</v>
      </c>
      <c r="B108" t="s">
        <v>163</v>
      </c>
      <c r="C108" t="s">
        <v>313</v>
      </c>
    </row>
    <row r="109" spans="1:3" x14ac:dyDescent="0.25">
      <c r="A109" t="s">
        <v>526</v>
      </c>
      <c r="B109" t="s">
        <v>164</v>
      </c>
      <c r="C109" t="s">
        <v>314</v>
      </c>
    </row>
    <row r="110" spans="1:3" x14ac:dyDescent="0.25">
      <c r="A110" t="s">
        <v>527</v>
      </c>
      <c r="B110" t="s">
        <v>165</v>
      </c>
      <c r="C110" t="s">
        <v>315</v>
      </c>
    </row>
    <row r="111" spans="1:3" x14ac:dyDescent="0.25">
      <c r="A111" t="s">
        <v>528</v>
      </c>
      <c r="B111" t="s">
        <v>166</v>
      </c>
      <c r="C111" t="s">
        <v>316</v>
      </c>
    </row>
    <row r="112" spans="1:3" x14ac:dyDescent="0.25">
      <c r="A112" t="s">
        <v>528</v>
      </c>
      <c r="B112" t="s">
        <v>166</v>
      </c>
      <c r="C112" t="s">
        <v>317</v>
      </c>
    </row>
    <row r="113" spans="1:3" x14ac:dyDescent="0.25">
      <c r="A113" t="s">
        <v>528</v>
      </c>
      <c r="B113" t="s">
        <v>166</v>
      </c>
      <c r="C113" t="s">
        <v>318</v>
      </c>
    </row>
    <row r="114" spans="1:3" x14ac:dyDescent="0.25">
      <c r="A114" t="s">
        <v>528</v>
      </c>
      <c r="B114" t="s">
        <v>166</v>
      </c>
      <c r="C114" t="s">
        <v>319</v>
      </c>
    </row>
    <row r="115" spans="1:3" x14ac:dyDescent="0.25">
      <c r="A115" t="s">
        <v>529</v>
      </c>
      <c r="B115" t="s">
        <v>167</v>
      </c>
      <c r="C115" t="s">
        <v>320</v>
      </c>
    </row>
    <row r="116" spans="1:3" x14ac:dyDescent="0.25">
      <c r="A116" t="s">
        <v>530</v>
      </c>
      <c r="B116" t="s">
        <v>167</v>
      </c>
      <c r="C116" t="s">
        <v>321</v>
      </c>
    </row>
    <row r="117" spans="1:3" x14ac:dyDescent="0.25">
      <c r="A117" t="s">
        <v>505</v>
      </c>
      <c r="B117" t="s">
        <v>152</v>
      </c>
      <c r="C117" t="s">
        <v>270</v>
      </c>
    </row>
    <row r="118" spans="1:3" x14ac:dyDescent="0.25">
      <c r="A118" t="s">
        <v>506</v>
      </c>
      <c r="B118" t="s">
        <v>153</v>
      </c>
      <c r="C118" t="s">
        <v>271</v>
      </c>
    </row>
    <row r="119" spans="1:3" x14ac:dyDescent="0.25">
      <c r="A119" t="s">
        <v>531</v>
      </c>
      <c r="B119" t="s">
        <v>168</v>
      </c>
      <c r="C119" t="s">
        <v>322</v>
      </c>
    </row>
    <row r="120" spans="1:3" x14ac:dyDescent="0.25">
      <c r="A120" t="s">
        <v>531</v>
      </c>
      <c r="B120" t="s">
        <v>168</v>
      </c>
      <c r="C120" t="s">
        <v>323</v>
      </c>
    </row>
    <row r="121" spans="1:3" x14ac:dyDescent="0.25">
      <c r="A121" t="s">
        <v>531</v>
      </c>
      <c r="B121" t="s">
        <v>168</v>
      </c>
      <c r="C121" t="s">
        <v>324</v>
      </c>
    </row>
    <row r="122" spans="1:3" x14ac:dyDescent="0.25">
      <c r="A122" t="s">
        <v>532</v>
      </c>
      <c r="B122" t="s">
        <v>169</v>
      </c>
      <c r="C122" t="s">
        <v>325</v>
      </c>
    </row>
    <row r="123" spans="1:3" x14ac:dyDescent="0.25">
      <c r="A123" t="s">
        <v>533</v>
      </c>
      <c r="B123" t="s">
        <v>170</v>
      </c>
      <c r="C123" t="s">
        <v>326</v>
      </c>
    </row>
    <row r="124" spans="1:3" x14ac:dyDescent="0.25">
      <c r="A124" t="s">
        <v>513</v>
      </c>
      <c r="B124" t="s">
        <v>159</v>
      </c>
      <c r="C124" t="s">
        <v>286</v>
      </c>
    </row>
    <row r="125" spans="1:3" x14ac:dyDescent="0.25">
      <c r="A125" t="s">
        <v>487</v>
      </c>
      <c r="B125" t="s">
        <v>134</v>
      </c>
      <c r="C125" t="s">
        <v>287</v>
      </c>
    </row>
    <row r="126" spans="1:3" x14ac:dyDescent="0.25">
      <c r="A126" t="s">
        <v>514</v>
      </c>
      <c r="B126" t="s">
        <v>134</v>
      </c>
      <c r="C126" t="s">
        <v>288</v>
      </c>
    </row>
    <row r="127" spans="1:3" x14ac:dyDescent="0.25">
      <c r="A127" t="s">
        <v>515</v>
      </c>
      <c r="B127" t="s">
        <v>135</v>
      </c>
      <c r="C127" t="s">
        <v>327</v>
      </c>
    </row>
    <row r="128" spans="1:3" x14ac:dyDescent="0.25">
      <c r="A128" t="s">
        <v>515</v>
      </c>
      <c r="B128" t="s">
        <v>135</v>
      </c>
      <c r="C128" t="s">
        <v>289</v>
      </c>
    </row>
    <row r="129" spans="1:3" x14ac:dyDescent="0.25">
      <c r="A129" t="s">
        <v>515</v>
      </c>
      <c r="B129" t="s">
        <v>135</v>
      </c>
      <c r="C129" t="s">
        <v>328</v>
      </c>
    </row>
    <row r="130" spans="1:3" x14ac:dyDescent="0.25">
      <c r="A130" t="s">
        <v>534</v>
      </c>
      <c r="B130" t="s">
        <v>135</v>
      </c>
      <c r="C130" t="s">
        <v>329</v>
      </c>
    </row>
    <row r="131" spans="1:3" x14ac:dyDescent="0.25">
      <c r="A131" t="s">
        <v>490</v>
      </c>
      <c r="B131" t="s">
        <v>137</v>
      </c>
      <c r="C131" t="s">
        <v>330</v>
      </c>
    </row>
    <row r="132" spans="1:3" x14ac:dyDescent="0.25">
      <c r="A132" t="s">
        <v>490</v>
      </c>
      <c r="B132" t="s">
        <v>137</v>
      </c>
      <c r="C132" t="s">
        <v>291</v>
      </c>
    </row>
    <row r="133" spans="1:3" x14ac:dyDescent="0.25">
      <c r="A133" t="s">
        <v>516</v>
      </c>
      <c r="B133" t="s">
        <v>137</v>
      </c>
      <c r="C133" t="s">
        <v>292</v>
      </c>
    </row>
    <row r="134" spans="1:3" x14ac:dyDescent="0.25">
      <c r="A134" t="s">
        <v>516</v>
      </c>
      <c r="B134" t="s">
        <v>137</v>
      </c>
      <c r="C134" t="s">
        <v>331</v>
      </c>
    </row>
    <row r="135" spans="1:3" x14ac:dyDescent="0.25">
      <c r="A135" t="s">
        <v>491</v>
      </c>
      <c r="B135" t="s">
        <v>138</v>
      </c>
      <c r="C135" t="s">
        <v>293</v>
      </c>
    </row>
    <row r="136" spans="1:3" x14ac:dyDescent="0.25">
      <c r="A136" t="s">
        <v>517</v>
      </c>
      <c r="B136" t="s">
        <v>138</v>
      </c>
      <c r="C136" t="s">
        <v>294</v>
      </c>
    </row>
    <row r="137" spans="1:3" x14ac:dyDescent="0.25">
      <c r="A137" t="s">
        <v>517</v>
      </c>
      <c r="B137" t="s">
        <v>138</v>
      </c>
      <c r="C137" t="s">
        <v>295</v>
      </c>
    </row>
    <row r="138" spans="1:3" x14ac:dyDescent="0.25">
      <c r="A138" t="s">
        <v>518</v>
      </c>
      <c r="B138" t="s">
        <v>138</v>
      </c>
      <c r="C138" t="s">
        <v>332</v>
      </c>
    </row>
    <row r="139" spans="1:3" x14ac:dyDescent="0.25">
      <c r="A139" t="s">
        <v>518</v>
      </c>
      <c r="B139" t="s">
        <v>138</v>
      </c>
      <c r="C139" t="s">
        <v>296</v>
      </c>
    </row>
    <row r="140" spans="1:3" x14ac:dyDescent="0.25">
      <c r="A140" t="s">
        <v>518</v>
      </c>
      <c r="B140" t="s">
        <v>138</v>
      </c>
      <c r="C140" t="s">
        <v>297</v>
      </c>
    </row>
    <row r="141" spans="1:3" x14ac:dyDescent="0.25">
      <c r="A141" t="s">
        <v>518</v>
      </c>
      <c r="B141" t="s">
        <v>138</v>
      </c>
      <c r="C141" t="s">
        <v>298</v>
      </c>
    </row>
    <row r="142" spans="1:3" x14ac:dyDescent="0.25">
      <c r="A142" t="s">
        <v>493</v>
      </c>
      <c r="B142" t="s">
        <v>140</v>
      </c>
      <c r="C142" t="s">
        <v>248</v>
      </c>
    </row>
    <row r="143" spans="1:3" x14ac:dyDescent="0.25">
      <c r="A143" t="s">
        <v>519</v>
      </c>
      <c r="B143" t="s">
        <v>160</v>
      </c>
      <c r="C143" t="s">
        <v>333</v>
      </c>
    </row>
    <row r="144" spans="1:3" x14ac:dyDescent="0.25">
      <c r="A144" t="s">
        <v>519</v>
      </c>
      <c r="B144" t="s">
        <v>160</v>
      </c>
      <c r="C144" t="s">
        <v>300</v>
      </c>
    </row>
    <row r="145" spans="1:3" x14ac:dyDescent="0.25">
      <c r="A145" t="s">
        <v>535</v>
      </c>
      <c r="B145" t="s">
        <v>160</v>
      </c>
      <c r="C145" t="s">
        <v>334</v>
      </c>
    </row>
    <row r="146" spans="1:3" x14ac:dyDescent="0.25">
      <c r="A146" t="s">
        <v>520</v>
      </c>
      <c r="B146" t="s">
        <v>160</v>
      </c>
      <c r="C146" t="s">
        <v>335</v>
      </c>
    </row>
    <row r="147" spans="1:3" x14ac:dyDescent="0.25">
      <c r="A147" t="s">
        <v>521</v>
      </c>
      <c r="B147" t="s">
        <v>161</v>
      </c>
      <c r="C147" t="s">
        <v>305</v>
      </c>
    </row>
    <row r="148" spans="1:3" x14ac:dyDescent="0.25">
      <c r="A148" t="s">
        <v>523</v>
      </c>
      <c r="B148" t="s">
        <v>161</v>
      </c>
      <c r="C148" t="s">
        <v>308</v>
      </c>
    </row>
    <row r="149" spans="1:3" x14ac:dyDescent="0.25">
      <c r="A149" t="s">
        <v>523</v>
      </c>
      <c r="B149" t="s">
        <v>161</v>
      </c>
      <c r="C149" t="s">
        <v>336</v>
      </c>
    </row>
    <row r="150" spans="1:3" x14ac:dyDescent="0.25">
      <c r="A150" t="s">
        <v>523</v>
      </c>
      <c r="B150" t="s">
        <v>161</v>
      </c>
      <c r="C150" t="s">
        <v>337</v>
      </c>
    </row>
    <row r="151" spans="1:3" x14ac:dyDescent="0.25">
      <c r="A151" t="s">
        <v>523</v>
      </c>
      <c r="B151" t="s">
        <v>161</v>
      </c>
      <c r="C151" t="s">
        <v>338</v>
      </c>
    </row>
    <row r="152" spans="1:3" x14ac:dyDescent="0.25">
      <c r="A152" t="s">
        <v>498</v>
      </c>
      <c r="B152" t="s">
        <v>145</v>
      </c>
      <c r="C152" t="s">
        <v>310</v>
      </c>
    </row>
    <row r="153" spans="1:3" x14ac:dyDescent="0.25">
      <c r="A153" t="s">
        <v>536</v>
      </c>
      <c r="B153" t="s">
        <v>171</v>
      </c>
      <c r="C153" t="s">
        <v>339</v>
      </c>
    </row>
    <row r="154" spans="1:3" x14ac:dyDescent="0.25">
      <c r="A154" t="s">
        <v>499</v>
      </c>
      <c r="B154" t="s">
        <v>146</v>
      </c>
      <c r="C154" t="s">
        <v>261</v>
      </c>
    </row>
    <row r="155" spans="1:3" x14ac:dyDescent="0.25">
      <c r="A155" t="s">
        <v>500</v>
      </c>
      <c r="B155" t="s">
        <v>147</v>
      </c>
      <c r="C155" t="s">
        <v>311</v>
      </c>
    </row>
    <row r="156" spans="1:3" x14ac:dyDescent="0.25">
      <c r="A156" t="s">
        <v>537</v>
      </c>
      <c r="B156" t="s">
        <v>172</v>
      </c>
      <c r="C156" t="s">
        <v>340</v>
      </c>
    </row>
    <row r="157" spans="1:3" x14ac:dyDescent="0.25">
      <c r="A157" t="s">
        <v>525</v>
      </c>
      <c r="B157" t="s">
        <v>163</v>
      </c>
      <c r="C157" t="s">
        <v>313</v>
      </c>
    </row>
    <row r="158" spans="1:3" x14ac:dyDescent="0.25">
      <c r="A158" t="s">
        <v>526</v>
      </c>
      <c r="B158" t="s">
        <v>164</v>
      </c>
      <c r="C158" t="s">
        <v>314</v>
      </c>
    </row>
    <row r="159" spans="1:3" x14ac:dyDescent="0.25">
      <c r="A159" t="s">
        <v>528</v>
      </c>
      <c r="B159" t="s">
        <v>166</v>
      </c>
      <c r="C159" t="s">
        <v>316</v>
      </c>
    </row>
    <row r="160" spans="1:3" x14ac:dyDescent="0.25">
      <c r="A160" t="s">
        <v>528</v>
      </c>
      <c r="B160" t="s">
        <v>166</v>
      </c>
      <c r="C160" t="s">
        <v>317</v>
      </c>
    </row>
    <row r="161" spans="1:3" x14ac:dyDescent="0.25">
      <c r="A161" t="s">
        <v>528</v>
      </c>
      <c r="B161" t="s">
        <v>166</v>
      </c>
      <c r="C161" t="s">
        <v>318</v>
      </c>
    </row>
    <row r="162" spans="1:3" x14ac:dyDescent="0.25">
      <c r="A162" t="s">
        <v>529</v>
      </c>
      <c r="B162" t="s">
        <v>167</v>
      </c>
      <c r="C162" t="s">
        <v>320</v>
      </c>
    </row>
    <row r="163" spans="1:3" x14ac:dyDescent="0.25">
      <c r="A163" t="s">
        <v>530</v>
      </c>
      <c r="B163" t="s">
        <v>167</v>
      </c>
      <c r="C163" t="s">
        <v>321</v>
      </c>
    </row>
    <row r="164" spans="1:3" x14ac:dyDescent="0.25">
      <c r="A164" t="s">
        <v>506</v>
      </c>
      <c r="B164" t="s">
        <v>153</v>
      </c>
      <c r="C164" t="s">
        <v>271</v>
      </c>
    </row>
    <row r="165" spans="1:3" x14ac:dyDescent="0.25">
      <c r="A165" t="s">
        <v>507</v>
      </c>
      <c r="B165" t="s">
        <v>154</v>
      </c>
      <c r="C165" t="s">
        <v>272</v>
      </c>
    </row>
    <row r="166" spans="1:3" x14ac:dyDescent="0.25">
      <c r="A166" t="s">
        <v>508</v>
      </c>
      <c r="B166" t="s">
        <v>155</v>
      </c>
      <c r="C166" t="s">
        <v>275</v>
      </c>
    </row>
    <row r="167" spans="1:3" x14ac:dyDescent="0.25">
      <c r="A167" t="s">
        <v>531</v>
      </c>
      <c r="B167" t="s">
        <v>168</v>
      </c>
      <c r="C167" t="s">
        <v>324</v>
      </c>
    </row>
    <row r="168" spans="1:3" x14ac:dyDescent="0.25">
      <c r="A168" t="s">
        <v>538</v>
      </c>
      <c r="B168" t="s">
        <v>173</v>
      </c>
      <c r="C168" t="s">
        <v>341</v>
      </c>
    </row>
    <row r="169" spans="1:3" x14ac:dyDescent="0.25">
      <c r="A169" t="s">
        <v>539</v>
      </c>
      <c r="B169" t="s">
        <v>159</v>
      </c>
      <c r="C169" t="s">
        <v>342</v>
      </c>
    </row>
    <row r="170" spans="1:3" x14ac:dyDescent="0.25">
      <c r="A170" t="s">
        <v>539</v>
      </c>
      <c r="B170" t="s">
        <v>159</v>
      </c>
      <c r="C170" t="s">
        <v>343</v>
      </c>
    </row>
    <row r="171" spans="1:3" x14ac:dyDescent="0.25">
      <c r="A171" t="s">
        <v>518</v>
      </c>
      <c r="B171" t="s">
        <v>138</v>
      </c>
      <c r="C171" t="s">
        <v>344</v>
      </c>
    </row>
    <row r="172" spans="1:3" x14ac:dyDescent="0.25">
      <c r="A172" t="s">
        <v>540</v>
      </c>
      <c r="B172" t="s">
        <v>138</v>
      </c>
      <c r="C172" t="s">
        <v>344</v>
      </c>
    </row>
    <row r="173" spans="1:3" x14ac:dyDescent="0.25">
      <c r="A173" t="s">
        <v>540</v>
      </c>
      <c r="B173" t="s">
        <v>138</v>
      </c>
      <c r="C173" t="s">
        <v>345</v>
      </c>
    </row>
    <row r="174" spans="1:3" x14ac:dyDescent="0.25">
      <c r="A174" t="s">
        <v>540</v>
      </c>
      <c r="B174" t="s">
        <v>138</v>
      </c>
      <c r="C174" t="s">
        <v>297</v>
      </c>
    </row>
    <row r="175" spans="1:3" x14ac:dyDescent="0.25">
      <c r="A175" t="s">
        <v>540</v>
      </c>
      <c r="B175" t="s">
        <v>138</v>
      </c>
      <c r="C175" t="s">
        <v>346</v>
      </c>
    </row>
    <row r="176" spans="1:3" x14ac:dyDescent="0.25">
      <c r="A176" t="s">
        <v>541</v>
      </c>
      <c r="B176" t="s">
        <v>141</v>
      </c>
      <c r="C176" t="s">
        <v>347</v>
      </c>
    </row>
    <row r="177" spans="1:3" x14ac:dyDescent="0.25">
      <c r="A177" t="s">
        <v>542</v>
      </c>
      <c r="B177" t="s">
        <v>161</v>
      </c>
      <c r="C177" t="s">
        <v>348</v>
      </c>
    </row>
    <row r="178" spans="1:3" x14ac:dyDescent="0.25">
      <c r="A178" t="s">
        <v>543</v>
      </c>
      <c r="B178" t="s">
        <v>174</v>
      </c>
      <c r="C178" t="s">
        <v>349</v>
      </c>
    </row>
    <row r="179" spans="1:3" x14ac:dyDescent="0.25">
      <c r="A179" t="s">
        <v>544</v>
      </c>
      <c r="B179" t="s">
        <v>175</v>
      </c>
      <c r="C179" t="s">
        <v>350</v>
      </c>
    </row>
    <row r="180" spans="1:3" x14ac:dyDescent="0.25">
      <c r="A180" t="s">
        <v>544</v>
      </c>
      <c r="B180" t="s">
        <v>175</v>
      </c>
      <c r="C180" t="s">
        <v>351</v>
      </c>
    </row>
    <row r="181" spans="1:3" x14ac:dyDescent="0.25">
      <c r="A181" t="s">
        <v>545</v>
      </c>
      <c r="B181" t="s">
        <v>176</v>
      </c>
      <c r="C181" t="s">
        <v>352</v>
      </c>
    </row>
    <row r="182" spans="1:3" x14ac:dyDescent="0.25">
      <c r="A182" t="s">
        <v>546</v>
      </c>
      <c r="B182" t="s">
        <v>177</v>
      </c>
      <c r="C182" t="s">
        <v>353</v>
      </c>
    </row>
    <row r="183" spans="1:3" x14ac:dyDescent="0.25">
      <c r="A183" t="s">
        <v>547</v>
      </c>
      <c r="B183" t="s">
        <v>178</v>
      </c>
      <c r="C183" t="s">
        <v>354</v>
      </c>
    </row>
    <row r="184" spans="1:3" x14ac:dyDescent="0.25">
      <c r="A184" t="s">
        <v>548</v>
      </c>
      <c r="B184" t="s">
        <v>179</v>
      </c>
      <c r="C184" t="s">
        <v>355</v>
      </c>
    </row>
    <row r="185" spans="1:3" x14ac:dyDescent="0.25">
      <c r="A185" t="s">
        <v>549</v>
      </c>
      <c r="B185" t="s">
        <v>180</v>
      </c>
      <c r="C185" t="s">
        <v>356</v>
      </c>
    </row>
    <row r="186" spans="1:3" x14ac:dyDescent="0.25">
      <c r="A186" t="s">
        <v>550</v>
      </c>
      <c r="B186" t="s">
        <v>181</v>
      </c>
      <c r="C186" t="s">
        <v>357</v>
      </c>
    </row>
    <row r="187" spans="1:3" x14ac:dyDescent="0.25">
      <c r="A187" t="s">
        <v>551</v>
      </c>
      <c r="B187" t="s">
        <v>182</v>
      </c>
      <c r="C187" t="s">
        <v>358</v>
      </c>
    </row>
    <row r="188" spans="1:3" x14ac:dyDescent="0.25">
      <c r="A188" t="s">
        <v>552</v>
      </c>
      <c r="B188" t="s">
        <v>183</v>
      </c>
      <c r="C188" t="s">
        <v>359</v>
      </c>
    </row>
    <row r="189" spans="1:3" x14ac:dyDescent="0.25">
      <c r="A189" t="s">
        <v>553</v>
      </c>
      <c r="B189" t="s">
        <v>184</v>
      </c>
      <c r="C189" t="s">
        <v>360</v>
      </c>
    </row>
    <row r="190" spans="1:3" x14ac:dyDescent="0.25">
      <c r="A190" t="s">
        <v>554</v>
      </c>
      <c r="B190" t="s">
        <v>185</v>
      </c>
      <c r="C190" t="s">
        <v>361</v>
      </c>
    </row>
    <row r="191" spans="1:3" x14ac:dyDescent="0.25">
      <c r="A191" t="s">
        <v>544</v>
      </c>
      <c r="B191" t="s">
        <v>175</v>
      </c>
      <c r="C191" t="s">
        <v>351</v>
      </c>
    </row>
    <row r="192" spans="1:3" x14ac:dyDescent="0.25">
      <c r="A192" t="s">
        <v>555</v>
      </c>
      <c r="B192" t="s">
        <v>186</v>
      </c>
      <c r="C192" t="s">
        <v>362</v>
      </c>
    </row>
    <row r="193" spans="1:3" x14ac:dyDescent="0.25">
      <c r="A193" t="s">
        <v>547</v>
      </c>
      <c r="B193" t="s">
        <v>178</v>
      </c>
      <c r="C193" t="s">
        <v>354</v>
      </c>
    </row>
    <row r="194" spans="1:3" x14ac:dyDescent="0.25">
      <c r="A194" t="s">
        <v>548</v>
      </c>
      <c r="B194" t="s">
        <v>179</v>
      </c>
      <c r="C194" t="s">
        <v>355</v>
      </c>
    </row>
    <row r="195" spans="1:3" x14ac:dyDescent="0.25">
      <c r="A195" t="s">
        <v>549</v>
      </c>
      <c r="B195" t="s">
        <v>180</v>
      </c>
      <c r="C195" t="s">
        <v>356</v>
      </c>
    </row>
    <row r="196" spans="1:3" x14ac:dyDescent="0.25">
      <c r="A196" t="s">
        <v>556</v>
      </c>
      <c r="B196" t="s">
        <v>187</v>
      </c>
      <c r="C196" t="s">
        <v>363</v>
      </c>
    </row>
    <row r="197" spans="1:3" x14ac:dyDescent="0.25">
      <c r="A197" t="s">
        <v>557</v>
      </c>
      <c r="B197" t="s">
        <v>188</v>
      </c>
      <c r="C197" t="s">
        <v>364</v>
      </c>
    </row>
    <row r="198" spans="1:3" x14ac:dyDescent="0.25">
      <c r="A198" t="s">
        <v>558</v>
      </c>
      <c r="B198" t="s">
        <v>188</v>
      </c>
      <c r="C198" t="s">
        <v>365</v>
      </c>
    </row>
    <row r="199" spans="1:3" x14ac:dyDescent="0.25">
      <c r="A199" t="s">
        <v>543</v>
      </c>
      <c r="B199" t="s">
        <v>174</v>
      </c>
      <c r="C199" t="s">
        <v>366</v>
      </c>
    </row>
    <row r="200" spans="1:3" x14ac:dyDescent="0.25">
      <c r="A200" t="s">
        <v>559</v>
      </c>
      <c r="B200" t="s">
        <v>187</v>
      </c>
      <c r="C200" t="s">
        <v>367</v>
      </c>
    </row>
    <row r="201" spans="1:3" x14ac:dyDescent="0.25">
      <c r="A201" t="s">
        <v>560</v>
      </c>
      <c r="B201" t="s">
        <v>189</v>
      </c>
      <c r="C201" t="s">
        <v>368</v>
      </c>
    </row>
    <row r="202" spans="1:3" x14ac:dyDescent="0.25">
      <c r="A202" t="s">
        <v>561</v>
      </c>
      <c r="B202" t="s">
        <v>190</v>
      </c>
      <c r="C202" t="s">
        <v>369</v>
      </c>
    </row>
    <row r="203" spans="1:3" x14ac:dyDescent="0.25">
      <c r="A203" t="s">
        <v>560</v>
      </c>
      <c r="B203" t="s">
        <v>189</v>
      </c>
      <c r="C203" t="s">
        <v>368</v>
      </c>
    </row>
    <row r="204" spans="1:3" x14ac:dyDescent="0.25">
      <c r="A204" t="s">
        <v>562</v>
      </c>
      <c r="B204" t="s">
        <v>191</v>
      </c>
      <c r="C204" t="s">
        <v>370</v>
      </c>
    </row>
    <row r="205" spans="1:3" x14ac:dyDescent="0.25">
      <c r="A205" t="s">
        <v>563</v>
      </c>
      <c r="B205" t="s">
        <v>192</v>
      </c>
      <c r="C205" t="s">
        <v>371</v>
      </c>
    </row>
    <row r="206" spans="1:3" x14ac:dyDescent="0.25">
      <c r="A206" t="s">
        <v>563</v>
      </c>
      <c r="B206" t="s">
        <v>192</v>
      </c>
      <c r="C206" t="s">
        <v>372</v>
      </c>
    </row>
    <row r="207" spans="1:3" x14ac:dyDescent="0.25">
      <c r="A207" t="s">
        <v>564</v>
      </c>
      <c r="B207" t="s">
        <v>193</v>
      </c>
      <c r="C207" t="s">
        <v>373</v>
      </c>
    </row>
    <row r="208" spans="1:3" x14ac:dyDescent="0.25">
      <c r="A208" t="s">
        <v>564</v>
      </c>
      <c r="B208" t="s">
        <v>193</v>
      </c>
      <c r="C208" t="s">
        <v>374</v>
      </c>
    </row>
    <row r="209" spans="1:3" x14ac:dyDescent="0.25">
      <c r="A209" t="s">
        <v>564</v>
      </c>
      <c r="B209" t="s">
        <v>193</v>
      </c>
      <c r="C209" t="s">
        <v>375</v>
      </c>
    </row>
    <row r="210" spans="1:3" x14ac:dyDescent="0.25">
      <c r="A210" t="s">
        <v>564</v>
      </c>
      <c r="B210" t="s">
        <v>193</v>
      </c>
      <c r="C210" t="s">
        <v>376</v>
      </c>
    </row>
    <row r="211" spans="1:3" x14ac:dyDescent="0.25">
      <c r="A211" t="s">
        <v>564</v>
      </c>
      <c r="B211" t="s">
        <v>193</v>
      </c>
      <c r="C211" t="s">
        <v>377</v>
      </c>
    </row>
    <row r="212" spans="1:3" x14ac:dyDescent="0.25">
      <c r="A212" t="s">
        <v>564</v>
      </c>
      <c r="B212" t="s">
        <v>193</v>
      </c>
      <c r="C212" t="s">
        <v>378</v>
      </c>
    </row>
    <row r="213" spans="1:3" x14ac:dyDescent="0.25">
      <c r="A213" t="s">
        <v>564</v>
      </c>
      <c r="B213" t="s">
        <v>193</v>
      </c>
      <c r="C213" t="s">
        <v>379</v>
      </c>
    </row>
    <row r="214" spans="1:3" x14ac:dyDescent="0.25">
      <c r="A214" t="s">
        <v>565</v>
      </c>
      <c r="B214" t="s">
        <v>194</v>
      </c>
      <c r="C214" t="s">
        <v>67</v>
      </c>
    </row>
    <row r="215" spans="1:3" x14ac:dyDescent="0.25">
      <c r="A215" t="s">
        <v>566</v>
      </c>
      <c r="B215" t="s">
        <v>195</v>
      </c>
      <c r="C215" t="s">
        <v>380</v>
      </c>
    </row>
    <row r="216" spans="1:3" x14ac:dyDescent="0.25">
      <c r="A216" t="s">
        <v>566</v>
      </c>
      <c r="B216" t="s">
        <v>195</v>
      </c>
      <c r="C216" t="s">
        <v>381</v>
      </c>
    </row>
    <row r="217" spans="1:3" x14ac:dyDescent="0.25">
      <c r="A217" t="s">
        <v>566</v>
      </c>
      <c r="B217" t="s">
        <v>195</v>
      </c>
      <c r="C217" t="s">
        <v>382</v>
      </c>
    </row>
    <row r="218" spans="1:3" x14ac:dyDescent="0.25">
      <c r="A218" t="s">
        <v>567</v>
      </c>
      <c r="B218" t="s">
        <v>195</v>
      </c>
      <c r="C218" t="s">
        <v>383</v>
      </c>
    </row>
    <row r="219" spans="1:3" x14ac:dyDescent="0.25">
      <c r="A219" t="s">
        <v>568</v>
      </c>
      <c r="B219" t="s">
        <v>196</v>
      </c>
      <c r="C219" t="s">
        <v>384</v>
      </c>
    </row>
    <row r="220" spans="1:3" x14ac:dyDescent="0.25">
      <c r="A220" t="s">
        <v>568</v>
      </c>
      <c r="B220" t="s">
        <v>196</v>
      </c>
      <c r="C220" t="s">
        <v>385</v>
      </c>
    </row>
    <row r="221" spans="1:3" x14ac:dyDescent="0.25">
      <c r="A221" t="s">
        <v>568</v>
      </c>
      <c r="B221" t="s">
        <v>196</v>
      </c>
      <c r="C221" t="s">
        <v>386</v>
      </c>
    </row>
    <row r="222" spans="1:3" x14ac:dyDescent="0.25">
      <c r="A222" t="s">
        <v>569</v>
      </c>
      <c r="B222" t="s">
        <v>197</v>
      </c>
      <c r="C222" t="s">
        <v>387</v>
      </c>
    </row>
    <row r="223" spans="1:3" x14ac:dyDescent="0.25">
      <c r="A223" t="s">
        <v>570</v>
      </c>
      <c r="B223" t="s">
        <v>197</v>
      </c>
      <c r="C223" t="s">
        <v>388</v>
      </c>
    </row>
    <row r="224" spans="1:3" x14ac:dyDescent="0.25">
      <c r="A224" t="s">
        <v>570</v>
      </c>
      <c r="B224" t="s">
        <v>197</v>
      </c>
      <c r="C224" t="s">
        <v>389</v>
      </c>
    </row>
    <row r="225" spans="1:3" x14ac:dyDescent="0.25">
      <c r="A225" t="s">
        <v>570</v>
      </c>
      <c r="B225" t="s">
        <v>197</v>
      </c>
      <c r="C225" t="s">
        <v>390</v>
      </c>
    </row>
    <row r="226" spans="1:3" x14ac:dyDescent="0.25">
      <c r="A226" t="s">
        <v>570</v>
      </c>
      <c r="B226" t="s">
        <v>197</v>
      </c>
      <c r="C226" t="s">
        <v>391</v>
      </c>
    </row>
    <row r="227" spans="1:3" x14ac:dyDescent="0.25">
      <c r="A227" t="s">
        <v>570</v>
      </c>
      <c r="B227" t="s">
        <v>197</v>
      </c>
      <c r="C227" t="s">
        <v>392</v>
      </c>
    </row>
    <row r="228" spans="1:3" x14ac:dyDescent="0.25">
      <c r="A228" t="s">
        <v>570</v>
      </c>
      <c r="B228" t="s">
        <v>197</v>
      </c>
      <c r="C228" t="s">
        <v>393</v>
      </c>
    </row>
    <row r="229" spans="1:3" x14ac:dyDescent="0.25">
      <c r="A229" t="s">
        <v>571</v>
      </c>
      <c r="B229" t="s">
        <v>198</v>
      </c>
      <c r="C229" t="s">
        <v>394</v>
      </c>
    </row>
    <row r="230" spans="1:3" x14ac:dyDescent="0.25">
      <c r="A230" t="s">
        <v>571</v>
      </c>
      <c r="B230" t="s">
        <v>198</v>
      </c>
      <c r="C230" t="s">
        <v>395</v>
      </c>
    </row>
    <row r="231" spans="1:3" x14ac:dyDescent="0.25">
      <c r="A231" t="s">
        <v>572</v>
      </c>
      <c r="B231" t="s">
        <v>199</v>
      </c>
      <c r="C231" t="s">
        <v>396</v>
      </c>
    </row>
    <row r="232" spans="1:3" x14ac:dyDescent="0.25">
      <c r="A232" t="s">
        <v>573</v>
      </c>
      <c r="B232" t="s">
        <v>200</v>
      </c>
      <c r="C232" t="s">
        <v>397</v>
      </c>
    </row>
    <row r="233" spans="1:3" x14ac:dyDescent="0.25">
      <c r="A233" t="s">
        <v>573</v>
      </c>
      <c r="B233" t="s">
        <v>200</v>
      </c>
      <c r="C233" t="s">
        <v>398</v>
      </c>
    </row>
    <row r="234" spans="1:3" x14ac:dyDescent="0.25">
      <c r="A234" t="s">
        <v>570</v>
      </c>
      <c r="B234" t="s">
        <v>197</v>
      </c>
      <c r="C234" t="s">
        <v>399</v>
      </c>
    </row>
    <row r="235" spans="1:3" x14ac:dyDescent="0.25">
      <c r="A235" t="s">
        <v>572</v>
      </c>
      <c r="B235" t="s">
        <v>199</v>
      </c>
      <c r="C235" t="s">
        <v>400</v>
      </c>
    </row>
    <row r="236" spans="1:3" x14ac:dyDescent="0.25">
      <c r="A236" t="s">
        <v>574</v>
      </c>
      <c r="B236" t="s">
        <v>201</v>
      </c>
      <c r="C236" t="s">
        <v>401</v>
      </c>
    </row>
    <row r="237" spans="1:3" x14ac:dyDescent="0.25">
      <c r="A237" t="s">
        <v>574</v>
      </c>
      <c r="B237" t="s">
        <v>201</v>
      </c>
      <c r="C237" t="s">
        <v>402</v>
      </c>
    </row>
    <row r="238" spans="1:3" x14ac:dyDescent="0.25">
      <c r="A238" t="s">
        <v>575</v>
      </c>
      <c r="B238" t="s">
        <v>202</v>
      </c>
      <c r="C238" t="s">
        <v>403</v>
      </c>
    </row>
    <row r="239" spans="1:3" x14ac:dyDescent="0.25">
      <c r="A239" t="s">
        <v>576</v>
      </c>
      <c r="B239" t="s">
        <v>203</v>
      </c>
      <c r="C239" t="s">
        <v>404</v>
      </c>
    </row>
    <row r="240" spans="1:3" x14ac:dyDescent="0.25">
      <c r="A240" t="s">
        <v>577</v>
      </c>
      <c r="B240" t="s">
        <v>204</v>
      </c>
      <c r="C240" t="s">
        <v>405</v>
      </c>
    </row>
    <row r="241" spans="1:3" x14ac:dyDescent="0.25">
      <c r="A241" t="s">
        <v>578</v>
      </c>
      <c r="B241" t="s">
        <v>205</v>
      </c>
      <c r="C241" t="s">
        <v>406</v>
      </c>
    </row>
    <row r="242" spans="1:3" x14ac:dyDescent="0.25">
      <c r="A242" t="s">
        <v>579</v>
      </c>
      <c r="B242" t="s">
        <v>206</v>
      </c>
      <c r="C242" t="s">
        <v>407</v>
      </c>
    </row>
    <row r="243" spans="1:3" x14ac:dyDescent="0.25">
      <c r="A243" t="s">
        <v>579</v>
      </c>
      <c r="B243" t="s">
        <v>206</v>
      </c>
      <c r="C243" t="s">
        <v>408</v>
      </c>
    </row>
    <row r="244" spans="1:3" x14ac:dyDescent="0.25">
      <c r="A244" t="s">
        <v>580</v>
      </c>
      <c r="B244" t="s">
        <v>207</v>
      </c>
      <c r="C244" t="s">
        <v>409</v>
      </c>
    </row>
    <row r="245" spans="1:3" x14ac:dyDescent="0.25">
      <c r="A245" t="s">
        <v>581</v>
      </c>
      <c r="B245" t="s">
        <v>208</v>
      </c>
      <c r="C245" t="s">
        <v>410</v>
      </c>
    </row>
    <row r="246" spans="1:3" x14ac:dyDescent="0.25">
      <c r="A246" t="s">
        <v>582</v>
      </c>
      <c r="B246" t="s">
        <v>209</v>
      </c>
      <c r="C246" t="s">
        <v>411</v>
      </c>
    </row>
    <row r="247" spans="1:3" x14ac:dyDescent="0.25">
      <c r="A247" t="s">
        <v>583</v>
      </c>
      <c r="B247" t="s">
        <v>209</v>
      </c>
      <c r="C247" t="s">
        <v>412</v>
      </c>
    </row>
    <row r="248" spans="1:3" x14ac:dyDescent="0.25">
      <c r="A248" t="s">
        <v>584</v>
      </c>
      <c r="B248" t="s">
        <v>210</v>
      </c>
      <c r="C248" t="s">
        <v>413</v>
      </c>
    </row>
    <row r="249" spans="1:3" x14ac:dyDescent="0.25">
      <c r="A249" t="s">
        <v>585</v>
      </c>
      <c r="B249" t="s">
        <v>211</v>
      </c>
      <c r="C249" t="s">
        <v>414</v>
      </c>
    </row>
    <row r="250" spans="1:3" x14ac:dyDescent="0.25">
      <c r="A250" t="s">
        <v>586</v>
      </c>
      <c r="B250" t="s">
        <v>212</v>
      </c>
      <c r="C250" t="s">
        <v>415</v>
      </c>
    </row>
    <row r="251" spans="1:3" x14ac:dyDescent="0.25">
      <c r="A251" t="s">
        <v>586</v>
      </c>
      <c r="B251" t="s">
        <v>212</v>
      </c>
      <c r="C251" t="s">
        <v>416</v>
      </c>
    </row>
    <row r="252" spans="1:3" x14ac:dyDescent="0.25">
      <c r="A252" t="s">
        <v>587</v>
      </c>
      <c r="B252" t="s">
        <v>213</v>
      </c>
      <c r="C252" t="s">
        <v>417</v>
      </c>
    </row>
    <row r="253" spans="1:3" x14ac:dyDescent="0.25">
      <c r="A253" t="s">
        <v>587</v>
      </c>
      <c r="B253" t="s">
        <v>213</v>
      </c>
      <c r="C253" t="s">
        <v>418</v>
      </c>
    </row>
    <row r="254" spans="1:3" x14ac:dyDescent="0.25">
      <c r="A254" t="s">
        <v>588</v>
      </c>
      <c r="B254" t="s">
        <v>213</v>
      </c>
      <c r="C254" t="s">
        <v>419</v>
      </c>
    </row>
    <row r="255" spans="1:3" x14ac:dyDescent="0.25">
      <c r="A255" t="s">
        <v>588</v>
      </c>
      <c r="B255" t="s">
        <v>213</v>
      </c>
      <c r="C255" t="s">
        <v>420</v>
      </c>
    </row>
    <row r="256" spans="1:3" x14ac:dyDescent="0.25">
      <c r="A256" t="s">
        <v>589</v>
      </c>
      <c r="B256" t="s">
        <v>214</v>
      </c>
      <c r="C256" t="s">
        <v>421</v>
      </c>
    </row>
    <row r="257" spans="1:3" x14ac:dyDescent="0.25">
      <c r="A257" t="s">
        <v>589</v>
      </c>
      <c r="B257" t="s">
        <v>214</v>
      </c>
      <c r="C257" t="s">
        <v>422</v>
      </c>
    </row>
    <row r="258" spans="1:3" x14ac:dyDescent="0.25">
      <c r="A258" t="s">
        <v>590</v>
      </c>
      <c r="B258" t="s">
        <v>202</v>
      </c>
      <c r="C258" t="s">
        <v>423</v>
      </c>
    </row>
    <row r="259" spans="1:3" x14ac:dyDescent="0.25">
      <c r="A259" t="s">
        <v>575</v>
      </c>
      <c r="B259" t="s">
        <v>202</v>
      </c>
      <c r="C259" t="s">
        <v>424</v>
      </c>
    </row>
    <row r="260" spans="1:3" x14ac:dyDescent="0.25">
      <c r="A260" t="s">
        <v>591</v>
      </c>
      <c r="B260" t="s">
        <v>202</v>
      </c>
      <c r="C260" t="s">
        <v>425</v>
      </c>
    </row>
    <row r="261" spans="1:3" x14ac:dyDescent="0.25">
      <c r="A261" t="s">
        <v>592</v>
      </c>
      <c r="B261" t="s">
        <v>215</v>
      </c>
      <c r="C261" t="s">
        <v>426</v>
      </c>
    </row>
    <row r="262" spans="1:3" x14ac:dyDescent="0.25">
      <c r="A262" t="s">
        <v>582</v>
      </c>
      <c r="B262" t="s">
        <v>209</v>
      </c>
      <c r="C262" t="s">
        <v>427</v>
      </c>
    </row>
    <row r="263" spans="1:3" x14ac:dyDescent="0.25">
      <c r="A263" t="s">
        <v>593</v>
      </c>
      <c r="B263" t="s">
        <v>216</v>
      </c>
      <c r="C263" t="s">
        <v>428</v>
      </c>
    </row>
    <row r="264" spans="1:3" x14ac:dyDescent="0.25">
      <c r="A264" t="s">
        <v>594</v>
      </c>
      <c r="B264" t="s">
        <v>216</v>
      </c>
      <c r="C264" t="s">
        <v>429</v>
      </c>
    </row>
    <row r="265" spans="1:3" x14ac:dyDescent="0.25">
      <c r="A265" t="s">
        <v>595</v>
      </c>
      <c r="B265" t="s">
        <v>217</v>
      </c>
      <c r="C265" t="s">
        <v>430</v>
      </c>
    </row>
    <row r="266" spans="1:3" x14ac:dyDescent="0.25">
      <c r="A266" t="s">
        <v>595</v>
      </c>
      <c r="B266" t="s">
        <v>217</v>
      </c>
      <c r="C266" t="s">
        <v>431</v>
      </c>
    </row>
    <row r="267" spans="1:3" x14ac:dyDescent="0.25">
      <c r="A267" t="s">
        <v>584</v>
      </c>
      <c r="B267" t="s">
        <v>210</v>
      </c>
      <c r="C267" t="s">
        <v>413</v>
      </c>
    </row>
    <row r="268" spans="1:3" x14ac:dyDescent="0.25">
      <c r="A268" t="s">
        <v>596</v>
      </c>
      <c r="B268" t="s">
        <v>218</v>
      </c>
      <c r="C268" t="s">
        <v>432</v>
      </c>
    </row>
    <row r="269" spans="1:3" x14ac:dyDescent="0.25">
      <c r="A269" t="s">
        <v>597</v>
      </c>
      <c r="B269" t="s">
        <v>219</v>
      </c>
      <c r="C269" t="s">
        <v>433</v>
      </c>
    </row>
    <row r="270" spans="1:3" x14ac:dyDescent="0.25">
      <c r="A270" t="s">
        <v>585</v>
      </c>
      <c r="B270" t="s">
        <v>211</v>
      </c>
      <c r="C270" t="s">
        <v>414</v>
      </c>
    </row>
    <row r="271" spans="1:3" x14ac:dyDescent="0.25">
      <c r="A271" t="s">
        <v>598</v>
      </c>
      <c r="B271" t="s">
        <v>220</v>
      </c>
      <c r="C271" t="s">
        <v>434</v>
      </c>
    </row>
    <row r="272" spans="1:3" x14ac:dyDescent="0.25">
      <c r="A272" t="s">
        <v>599</v>
      </c>
      <c r="B272" t="s">
        <v>212</v>
      </c>
      <c r="C272" t="s">
        <v>435</v>
      </c>
    </row>
    <row r="273" spans="1:3" x14ac:dyDescent="0.25">
      <c r="A273" t="s">
        <v>600</v>
      </c>
      <c r="B273" t="s">
        <v>212</v>
      </c>
      <c r="C273" t="s">
        <v>436</v>
      </c>
    </row>
    <row r="274" spans="1:3" x14ac:dyDescent="0.25">
      <c r="A274" t="s">
        <v>586</v>
      </c>
      <c r="B274" t="s">
        <v>212</v>
      </c>
      <c r="C274" t="s">
        <v>415</v>
      </c>
    </row>
    <row r="275" spans="1:3" x14ac:dyDescent="0.25">
      <c r="A275" t="s">
        <v>587</v>
      </c>
      <c r="B275" t="s">
        <v>213</v>
      </c>
      <c r="C275" t="s">
        <v>437</v>
      </c>
    </row>
    <row r="276" spans="1:3" x14ac:dyDescent="0.25">
      <c r="A276" t="s">
        <v>587</v>
      </c>
      <c r="B276" t="s">
        <v>213</v>
      </c>
      <c r="C276" t="s">
        <v>438</v>
      </c>
    </row>
    <row r="277" spans="1:3" x14ac:dyDescent="0.25">
      <c r="A277" t="s">
        <v>587</v>
      </c>
      <c r="B277" t="s">
        <v>213</v>
      </c>
      <c r="C277" t="s">
        <v>439</v>
      </c>
    </row>
    <row r="278" spans="1:3" x14ac:dyDescent="0.25">
      <c r="A278" t="s">
        <v>587</v>
      </c>
      <c r="B278" t="s">
        <v>213</v>
      </c>
      <c r="C278" t="s">
        <v>440</v>
      </c>
    </row>
    <row r="279" spans="1:3" x14ac:dyDescent="0.25">
      <c r="A279" t="s">
        <v>587</v>
      </c>
      <c r="B279" t="s">
        <v>213</v>
      </c>
      <c r="C279" t="s">
        <v>441</v>
      </c>
    </row>
    <row r="280" spans="1:3" x14ac:dyDescent="0.25">
      <c r="A280" t="s">
        <v>587</v>
      </c>
      <c r="B280" t="s">
        <v>213</v>
      </c>
      <c r="C280" t="s">
        <v>442</v>
      </c>
    </row>
    <row r="281" spans="1:3" x14ac:dyDescent="0.25">
      <c r="A281" t="s">
        <v>588</v>
      </c>
      <c r="B281" t="s">
        <v>213</v>
      </c>
      <c r="C281" t="s">
        <v>443</v>
      </c>
    </row>
    <row r="282" spans="1:3" x14ac:dyDescent="0.25">
      <c r="A282" t="s">
        <v>588</v>
      </c>
      <c r="B282" t="s">
        <v>213</v>
      </c>
      <c r="C282" t="s">
        <v>419</v>
      </c>
    </row>
    <row r="283" spans="1:3" x14ac:dyDescent="0.25">
      <c r="A283" t="s">
        <v>588</v>
      </c>
      <c r="B283" t="s">
        <v>213</v>
      </c>
      <c r="C283" t="s">
        <v>420</v>
      </c>
    </row>
    <row r="284" spans="1:3" x14ac:dyDescent="0.25">
      <c r="A284" t="s">
        <v>601</v>
      </c>
      <c r="B284" t="s">
        <v>221</v>
      </c>
      <c r="C284" t="s">
        <v>444</v>
      </c>
    </row>
    <row r="285" spans="1:3" x14ac:dyDescent="0.25">
      <c r="A285" t="s">
        <v>602</v>
      </c>
      <c r="B285" t="s">
        <v>201</v>
      </c>
      <c r="C285" t="s">
        <v>445</v>
      </c>
    </row>
    <row r="286" spans="1:3" x14ac:dyDescent="0.25">
      <c r="A286" t="s">
        <v>603</v>
      </c>
      <c r="B286" t="s">
        <v>214</v>
      </c>
      <c r="C286" t="s">
        <v>422</v>
      </c>
    </row>
    <row r="287" spans="1:3" x14ac:dyDescent="0.25">
      <c r="A287" t="s">
        <v>589</v>
      </c>
      <c r="B287" t="s">
        <v>214</v>
      </c>
      <c r="C287" t="s">
        <v>446</v>
      </c>
    </row>
    <row r="288" spans="1:3" x14ac:dyDescent="0.25">
      <c r="A288" t="s">
        <v>589</v>
      </c>
      <c r="B288" t="s">
        <v>214</v>
      </c>
      <c r="C288" t="s">
        <v>447</v>
      </c>
    </row>
    <row r="289" spans="1:3" x14ac:dyDescent="0.25">
      <c r="A289" t="s">
        <v>604</v>
      </c>
      <c r="B289" t="s">
        <v>222</v>
      </c>
      <c r="C289" t="s">
        <v>448</v>
      </c>
    </row>
    <row r="290" spans="1:3" x14ac:dyDescent="0.25">
      <c r="A290" t="s">
        <v>605</v>
      </c>
      <c r="B290" t="s">
        <v>202</v>
      </c>
      <c r="C290" t="s">
        <v>424</v>
      </c>
    </row>
    <row r="291" spans="1:3" x14ac:dyDescent="0.25">
      <c r="A291" t="s">
        <v>605</v>
      </c>
      <c r="B291" t="s">
        <v>202</v>
      </c>
      <c r="C291" t="s">
        <v>449</v>
      </c>
    </row>
    <row r="292" spans="1:3" x14ac:dyDescent="0.25">
      <c r="A292" t="s">
        <v>591</v>
      </c>
      <c r="B292" t="s">
        <v>202</v>
      </c>
      <c r="C292" t="s">
        <v>425</v>
      </c>
    </row>
    <row r="293" spans="1:3" x14ac:dyDescent="0.25">
      <c r="A293" t="s">
        <v>606</v>
      </c>
      <c r="B293" t="s">
        <v>223</v>
      </c>
      <c r="C293" t="s">
        <v>450</v>
      </c>
    </row>
    <row r="294" spans="1:3" x14ac:dyDescent="0.25">
      <c r="A294" t="s">
        <v>607</v>
      </c>
      <c r="B294" t="s">
        <v>224</v>
      </c>
      <c r="C294" t="s">
        <v>451</v>
      </c>
    </row>
    <row r="295" spans="1:3" x14ac:dyDescent="0.25">
      <c r="A295" t="s">
        <v>607</v>
      </c>
      <c r="B295" t="s">
        <v>224</v>
      </c>
      <c r="C295" t="s">
        <v>452</v>
      </c>
    </row>
    <row r="296" spans="1:3" x14ac:dyDescent="0.25">
      <c r="A296" t="s">
        <v>608</v>
      </c>
      <c r="B296" t="s">
        <v>225</v>
      </c>
      <c r="C296" t="s">
        <v>453</v>
      </c>
    </row>
    <row r="297" spans="1:3" x14ac:dyDescent="0.25">
      <c r="A297" t="s">
        <v>609</v>
      </c>
      <c r="B297" t="s">
        <v>215</v>
      </c>
      <c r="C297" t="s">
        <v>426</v>
      </c>
    </row>
    <row r="298" spans="1:3" x14ac:dyDescent="0.25">
      <c r="A298" t="s">
        <v>610</v>
      </c>
      <c r="B298" t="s">
        <v>215</v>
      </c>
      <c r="C298" t="s">
        <v>454</v>
      </c>
    </row>
    <row r="299" spans="1:3" x14ac:dyDescent="0.25">
      <c r="A299" t="s">
        <v>611</v>
      </c>
      <c r="B299" t="s">
        <v>209</v>
      </c>
      <c r="C299" t="s">
        <v>455</v>
      </c>
    </row>
    <row r="300" spans="1:3" x14ac:dyDescent="0.25">
      <c r="A300" t="s">
        <v>612</v>
      </c>
      <c r="B300" t="s">
        <v>216</v>
      </c>
      <c r="C300" t="s">
        <v>456</v>
      </c>
    </row>
    <row r="301" spans="1:3" x14ac:dyDescent="0.25">
      <c r="A301" t="s">
        <v>613</v>
      </c>
      <c r="B301" t="s">
        <v>212</v>
      </c>
      <c r="C301" t="s">
        <v>457</v>
      </c>
    </row>
    <row r="302" spans="1:3" x14ac:dyDescent="0.25">
      <c r="A302" t="s">
        <v>613</v>
      </c>
      <c r="B302" t="s">
        <v>212</v>
      </c>
      <c r="C302" t="s">
        <v>458</v>
      </c>
    </row>
    <row r="303" spans="1:3" x14ac:dyDescent="0.25">
      <c r="A303" t="s">
        <v>614</v>
      </c>
      <c r="B303" t="s">
        <v>214</v>
      </c>
      <c r="C303" t="s">
        <v>459</v>
      </c>
    </row>
    <row r="304" spans="1:3" x14ac:dyDescent="0.25">
      <c r="A304" t="s">
        <v>615</v>
      </c>
      <c r="B304" t="s">
        <v>223</v>
      </c>
      <c r="C304" t="s">
        <v>460</v>
      </c>
    </row>
    <row r="305" spans="1:3" x14ac:dyDescent="0.25">
      <c r="A305" t="s">
        <v>611</v>
      </c>
      <c r="B305" t="s">
        <v>209</v>
      </c>
      <c r="C305" t="s">
        <v>455</v>
      </c>
    </row>
    <row r="306" spans="1:3" x14ac:dyDescent="0.25">
      <c r="A306" t="s">
        <v>616</v>
      </c>
      <c r="B306" t="s">
        <v>218</v>
      </c>
      <c r="C306" t="s">
        <v>461</v>
      </c>
    </row>
    <row r="307" spans="1:3" x14ac:dyDescent="0.25">
      <c r="A307" t="s">
        <v>613</v>
      </c>
      <c r="B307" t="s">
        <v>212</v>
      </c>
      <c r="C307" t="s">
        <v>458</v>
      </c>
    </row>
    <row r="308" spans="1:3" x14ac:dyDescent="0.25">
      <c r="A308" t="s">
        <v>617</v>
      </c>
      <c r="B308" t="s">
        <v>226</v>
      </c>
      <c r="C308" t="s">
        <v>462</v>
      </c>
    </row>
    <row r="309" spans="1:3" x14ac:dyDescent="0.25">
      <c r="A309" t="s">
        <v>618</v>
      </c>
      <c r="B309" t="s">
        <v>227</v>
      </c>
      <c r="C309" t="s">
        <v>463</v>
      </c>
    </row>
    <row r="310" spans="1:3" x14ac:dyDescent="0.25">
      <c r="A310" t="s">
        <v>618</v>
      </c>
      <c r="B310" t="s">
        <v>227</v>
      </c>
      <c r="C310" t="s">
        <v>464</v>
      </c>
    </row>
    <row r="311" spans="1:3" x14ac:dyDescent="0.25">
      <c r="A311" t="s">
        <v>619</v>
      </c>
      <c r="B311" t="s">
        <v>228</v>
      </c>
      <c r="C311" t="s">
        <v>465</v>
      </c>
    </row>
    <row r="312" spans="1:3" x14ac:dyDescent="0.25">
      <c r="A312" t="s">
        <v>619</v>
      </c>
      <c r="B312" t="s">
        <v>228</v>
      </c>
      <c r="C312" t="s">
        <v>466</v>
      </c>
    </row>
    <row r="313" spans="1:3" x14ac:dyDescent="0.25">
      <c r="A313" t="s">
        <v>620</v>
      </c>
      <c r="B313" t="s">
        <v>229</v>
      </c>
      <c r="C313" t="s">
        <v>467</v>
      </c>
    </row>
    <row r="314" spans="1:3" x14ac:dyDescent="0.25">
      <c r="A314" t="s">
        <v>620</v>
      </c>
      <c r="B314" t="s">
        <v>229</v>
      </c>
      <c r="C314" t="s">
        <v>468</v>
      </c>
    </row>
    <row r="315" spans="1:3" x14ac:dyDescent="0.25">
      <c r="A315" t="s">
        <v>621</v>
      </c>
      <c r="B315" t="s">
        <v>230</v>
      </c>
      <c r="C315" t="s">
        <v>469</v>
      </c>
    </row>
    <row r="316" spans="1:3" x14ac:dyDescent="0.25">
      <c r="A316" t="s">
        <v>622</v>
      </c>
      <c r="B316" t="s">
        <v>231</v>
      </c>
      <c r="C316" t="s">
        <v>470</v>
      </c>
    </row>
    <row r="317" spans="1:3" x14ac:dyDescent="0.25">
      <c r="A317" t="s">
        <v>623</v>
      </c>
      <c r="B317" t="s">
        <v>232</v>
      </c>
      <c r="C317" t="s">
        <v>471</v>
      </c>
    </row>
    <row r="318" spans="1:3" x14ac:dyDescent="0.25">
      <c r="A318" t="s">
        <v>623</v>
      </c>
      <c r="B318" t="s">
        <v>232</v>
      </c>
      <c r="C318" t="s">
        <v>472</v>
      </c>
    </row>
    <row r="319" spans="1:3" x14ac:dyDescent="0.25">
      <c r="A319" t="s">
        <v>623</v>
      </c>
      <c r="B319" t="s">
        <v>232</v>
      </c>
      <c r="C319" t="s">
        <v>473</v>
      </c>
    </row>
    <row r="320" spans="1:3" x14ac:dyDescent="0.25">
      <c r="A320" t="s">
        <v>623</v>
      </c>
      <c r="B320" t="s">
        <v>232</v>
      </c>
      <c r="C320" t="s">
        <v>474</v>
      </c>
    </row>
    <row r="321" spans="1:3" x14ac:dyDescent="0.25">
      <c r="A321" t="s">
        <v>623</v>
      </c>
      <c r="B321" t="s">
        <v>232</v>
      </c>
      <c r="C321" t="s">
        <v>475</v>
      </c>
    </row>
    <row r="322" spans="1:3" x14ac:dyDescent="0.25">
      <c r="A322" t="s">
        <v>623</v>
      </c>
      <c r="B322" t="s">
        <v>232</v>
      </c>
      <c r="C322" t="s">
        <v>476</v>
      </c>
    </row>
    <row r="323" spans="1:3" x14ac:dyDescent="0.25">
      <c r="A323" t="s">
        <v>624</v>
      </c>
      <c r="B323" t="s">
        <v>233</v>
      </c>
      <c r="C323" t="s">
        <v>477</v>
      </c>
    </row>
    <row r="324" spans="1:3" x14ac:dyDescent="0.25">
      <c r="A324" t="s">
        <v>574</v>
      </c>
      <c r="B324" t="s">
        <v>201</v>
      </c>
      <c r="C324" t="s">
        <v>478</v>
      </c>
    </row>
    <row r="325" spans="1:3" x14ac:dyDescent="0.25">
      <c r="A325" t="s">
        <v>574</v>
      </c>
      <c r="B325" t="s">
        <v>201</v>
      </c>
      <c r="C325" t="s">
        <v>479</v>
      </c>
    </row>
    <row r="326" spans="1:3" x14ac:dyDescent="0.25">
      <c r="A326" t="s">
        <v>614</v>
      </c>
      <c r="B326" t="s">
        <v>214</v>
      </c>
      <c r="C326" t="s">
        <v>480</v>
      </c>
    </row>
    <row r="327" spans="1:3" x14ac:dyDescent="0.25">
      <c r="A327" t="s">
        <v>625</v>
      </c>
      <c r="B327" t="s">
        <v>222</v>
      </c>
      <c r="C327" t="s">
        <v>481</v>
      </c>
    </row>
    <row r="328" spans="1:3" x14ac:dyDescent="0.25">
      <c r="A328" t="s">
        <v>626</v>
      </c>
      <c r="B328" t="s">
        <v>234</v>
      </c>
      <c r="C328" t="s">
        <v>482</v>
      </c>
    </row>
    <row r="329" spans="1:3" x14ac:dyDescent="0.25">
      <c r="A329" t="s">
        <v>627</v>
      </c>
      <c r="B329" t="s">
        <v>224</v>
      </c>
      <c r="C329" t="s">
        <v>483</v>
      </c>
    </row>
    <row r="330" spans="1:3" x14ac:dyDescent="0.25">
      <c r="A330" t="s">
        <v>628</v>
      </c>
      <c r="B330" t="s">
        <v>215</v>
      </c>
      <c r="C330" t="s">
        <v>484</v>
      </c>
    </row>
    <row r="331" spans="1:3" x14ac:dyDescent="0.25">
      <c r="A331" t="s">
        <v>629</v>
      </c>
      <c r="B331" t="s">
        <v>235</v>
      </c>
      <c r="C331" t="s">
        <v>485</v>
      </c>
    </row>
    <row r="332" spans="1:3" x14ac:dyDescent="0.25">
      <c r="A332" t="s">
        <v>1327</v>
      </c>
      <c r="B332" t="s">
        <v>630</v>
      </c>
      <c r="C332" t="s">
        <v>887</v>
      </c>
    </row>
    <row r="333" spans="1:3" x14ac:dyDescent="0.25">
      <c r="A333" t="s">
        <v>1328</v>
      </c>
      <c r="B333" t="s">
        <v>631</v>
      </c>
      <c r="C333" t="s">
        <v>888</v>
      </c>
    </row>
    <row r="334" spans="1:3" x14ac:dyDescent="0.25">
      <c r="A334" t="s">
        <v>1329</v>
      </c>
      <c r="B334" t="s">
        <v>632</v>
      </c>
      <c r="C334" t="s">
        <v>889</v>
      </c>
    </row>
    <row r="335" spans="1:3" x14ac:dyDescent="0.25">
      <c r="A335" t="s">
        <v>1330</v>
      </c>
      <c r="B335" t="s">
        <v>633</v>
      </c>
      <c r="C335" t="s">
        <v>890</v>
      </c>
    </row>
    <row r="336" spans="1:3" x14ac:dyDescent="0.25">
      <c r="A336" t="s">
        <v>1331</v>
      </c>
      <c r="B336" t="s">
        <v>634</v>
      </c>
      <c r="C336" t="s">
        <v>891</v>
      </c>
    </row>
    <row r="337" spans="1:3" x14ac:dyDescent="0.25">
      <c r="A337" t="s">
        <v>1332</v>
      </c>
      <c r="B337" t="s">
        <v>635</v>
      </c>
      <c r="C337" t="s">
        <v>892</v>
      </c>
    </row>
    <row r="338" spans="1:3" x14ac:dyDescent="0.25">
      <c r="A338" t="s">
        <v>1333</v>
      </c>
      <c r="B338" t="s">
        <v>69</v>
      </c>
      <c r="C338" t="s">
        <v>893</v>
      </c>
    </row>
    <row r="339" spans="1:3" x14ac:dyDescent="0.25">
      <c r="A339" t="s">
        <v>1334</v>
      </c>
      <c r="B339" t="s">
        <v>636</v>
      </c>
      <c r="C339" t="s">
        <v>894</v>
      </c>
    </row>
    <row r="340" spans="1:3" x14ac:dyDescent="0.25">
      <c r="A340" t="s">
        <v>1335</v>
      </c>
      <c r="B340" t="s">
        <v>637</v>
      </c>
      <c r="C340" t="s">
        <v>895</v>
      </c>
    </row>
    <row r="341" spans="1:3" x14ac:dyDescent="0.25">
      <c r="A341" t="s">
        <v>1335</v>
      </c>
      <c r="B341" t="s">
        <v>637</v>
      </c>
      <c r="C341" t="s">
        <v>896</v>
      </c>
    </row>
    <row r="342" spans="1:3" x14ac:dyDescent="0.25">
      <c r="A342" t="s">
        <v>1333</v>
      </c>
      <c r="B342" t="s">
        <v>69</v>
      </c>
      <c r="C342" t="s">
        <v>897</v>
      </c>
    </row>
    <row r="343" spans="1:3" x14ac:dyDescent="0.25">
      <c r="A343" t="s">
        <v>1336</v>
      </c>
      <c r="B343" t="s">
        <v>72</v>
      </c>
      <c r="C343" t="s">
        <v>898</v>
      </c>
    </row>
    <row r="344" spans="1:3" x14ac:dyDescent="0.25">
      <c r="A344" t="s">
        <v>1337</v>
      </c>
      <c r="B344" t="s">
        <v>70</v>
      </c>
      <c r="C344" t="s">
        <v>899</v>
      </c>
    </row>
    <row r="345" spans="1:3" x14ac:dyDescent="0.25">
      <c r="A345" t="s">
        <v>1338</v>
      </c>
      <c r="B345" t="s">
        <v>71</v>
      </c>
      <c r="C345" t="s">
        <v>900</v>
      </c>
    </row>
    <row r="346" spans="1:3" x14ac:dyDescent="0.25">
      <c r="A346" t="s">
        <v>1338</v>
      </c>
      <c r="B346" t="s">
        <v>71</v>
      </c>
      <c r="C346" t="s">
        <v>901</v>
      </c>
    </row>
    <row r="347" spans="1:3" x14ac:dyDescent="0.25">
      <c r="A347" t="s">
        <v>1335</v>
      </c>
      <c r="B347" t="s">
        <v>637</v>
      </c>
      <c r="C347" t="s">
        <v>895</v>
      </c>
    </row>
    <row r="348" spans="1:3" x14ac:dyDescent="0.25">
      <c r="A348" t="s">
        <v>1333</v>
      </c>
      <c r="B348" t="s">
        <v>69</v>
      </c>
      <c r="C348" t="s">
        <v>897</v>
      </c>
    </row>
    <row r="349" spans="1:3" x14ac:dyDescent="0.25">
      <c r="A349" t="s">
        <v>1338</v>
      </c>
      <c r="B349" t="s">
        <v>71</v>
      </c>
      <c r="C349" t="s">
        <v>901</v>
      </c>
    </row>
    <row r="350" spans="1:3" x14ac:dyDescent="0.25">
      <c r="A350" t="s">
        <v>1339</v>
      </c>
      <c r="B350" t="s">
        <v>638</v>
      </c>
      <c r="C350" t="s">
        <v>902</v>
      </c>
    </row>
    <row r="351" spans="1:3" x14ac:dyDescent="0.25">
      <c r="A351" t="s">
        <v>1340</v>
      </c>
      <c r="B351" t="s">
        <v>639</v>
      </c>
      <c r="C351" t="s">
        <v>903</v>
      </c>
    </row>
    <row r="352" spans="1:3" x14ac:dyDescent="0.25">
      <c r="A352" t="s">
        <v>1341</v>
      </c>
      <c r="B352" t="s">
        <v>640</v>
      </c>
      <c r="C352" t="s">
        <v>904</v>
      </c>
    </row>
    <row r="353" spans="1:3" x14ac:dyDescent="0.25">
      <c r="A353" t="s">
        <v>1341</v>
      </c>
      <c r="B353" t="s">
        <v>640</v>
      </c>
      <c r="C353" t="s">
        <v>905</v>
      </c>
    </row>
    <row r="354" spans="1:3" x14ac:dyDescent="0.25">
      <c r="A354" t="s">
        <v>1342</v>
      </c>
      <c r="B354" t="s">
        <v>641</v>
      </c>
      <c r="C354" t="s">
        <v>906</v>
      </c>
    </row>
    <row r="355" spans="1:3" x14ac:dyDescent="0.25">
      <c r="A355" t="s">
        <v>1343</v>
      </c>
      <c r="B355" t="s">
        <v>642</v>
      </c>
      <c r="C355" t="s">
        <v>907</v>
      </c>
    </row>
    <row r="356" spans="1:3" x14ac:dyDescent="0.25">
      <c r="A356" t="s">
        <v>1344</v>
      </c>
      <c r="B356" t="s">
        <v>71</v>
      </c>
      <c r="C356" t="s">
        <v>908</v>
      </c>
    </row>
    <row r="357" spans="1:3" x14ac:dyDescent="0.25">
      <c r="A357" t="s">
        <v>1345</v>
      </c>
      <c r="B357" t="s">
        <v>643</v>
      </c>
      <c r="C357" t="s">
        <v>909</v>
      </c>
    </row>
    <row r="358" spans="1:3" x14ac:dyDescent="0.25">
      <c r="A358" t="s">
        <v>1345</v>
      </c>
      <c r="B358" t="s">
        <v>643</v>
      </c>
      <c r="C358" t="s">
        <v>910</v>
      </c>
    </row>
    <row r="359" spans="1:3" x14ac:dyDescent="0.25">
      <c r="A359" t="s">
        <v>1330</v>
      </c>
      <c r="B359" t="s">
        <v>633</v>
      </c>
      <c r="C359" t="s">
        <v>911</v>
      </c>
    </row>
    <row r="360" spans="1:3" x14ac:dyDescent="0.25">
      <c r="A360" t="s">
        <v>1346</v>
      </c>
      <c r="B360" t="s">
        <v>644</v>
      </c>
      <c r="C360" t="s">
        <v>912</v>
      </c>
    </row>
    <row r="361" spans="1:3" x14ac:dyDescent="0.25">
      <c r="A361" t="s">
        <v>1347</v>
      </c>
      <c r="B361" t="s">
        <v>645</v>
      </c>
      <c r="C361" t="s">
        <v>913</v>
      </c>
    </row>
    <row r="362" spans="1:3" x14ac:dyDescent="0.25">
      <c r="A362" t="s">
        <v>1348</v>
      </c>
      <c r="B362" t="s">
        <v>646</v>
      </c>
      <c r="C362" t="s">
        <v>914</v>
      </c>
    </row>
    <row r="363" spans="1:3" x14ac:dyDescent="0.25">
      <c r="A363" t="s">
        <v>1348</v>
      </c>
      <c r="B363" t="s">
        <v>646</v>
      </c>
      <c r="C363" t="s">
        <v>915</v>
      </c>
    </row>
    <row r="364" spans="1:3" x14ac:dyDescent="0.25">
      <c r="A364" t="s">
        <v>1349</v>
      </c>
      <c r="B364" t="s">
        <v>646</v>
      </c>
      <c r="C364" t="s">
        <v>916</v>
      </c>
    </row>
    <row r="365" spans="1:3" x14ac:dyDescent="0.25">
      <c r="A365" t="s">
        <v>1340</v>
      </c>
      <c r="B365" t="s">
        <v>639</v>
      </c>
      <c r="C365" t="s">
        <v>903</v>
      </c>
    </row>
    <row r="366" spans="1:3" x14ac:dyDescent="0.25">
      <c r="A366" t="s">
        <v>1350</v>
      </c>
      <c r="B366" t="s">
        <v>647</v>
      </c>
      <c r="C366" t="s">
        <v>917</v>
      </c>
    </row>
    <row r="367" spans="1:3" x14ac:dyDescent="0.25">
      <c r="A367" t="s">
        <v>1341</v>
      </c>
      <c r="B367" t="s">
        <v>640</v>
      </c>
      <c r="C367" t="s">
        <v>905</v>
      </c>
    </row>
    <row r="368" spans="1:3" x14ac:dyDescent="0.25">
      <c r="A368" t="s">
        <v>1351</v>
      </c>
      <c r="B368" t="s">
        <v>69</v>
      </c>
      <c r="C368" t="s">
        <v>918</v>
      </c>
    </row>
    <row r="369" spans="1:3" x14ac:dyDescent="0.25">
      <c r="A369" t="s">
        <v>1352</v>
      </c>
      <c r="B369" t="s">
        <v>648</v>
      </c>
      <c r="C369" t="s">
        <v>919</v>
      </c>
    </row>
    <row r="370" spans="1:3" x14ac:dyDescent="0.25">
      <c r="A370" t="s">
        <v>1345</v>
      </c>
      <c r="B370" t="s">
        <v>643</v>
      </c>
      <c r="C370" t="s">
        <v>910</v>
      </c>
    </row>
    <row r="371" spans="1:3" x14ac:dyDescent="0.25">
      <c r="A371" t="s">
        <v>1353</v>
      </c>
      <c r="B371" t="s">
        <v>649</v>
      </c>
      <c r="C371" t="s">
        <v>920</v>
      </c>
    </row>
    <row r="372" spans="1:3" x14ac:dyDescent="0.25">
      <c r="A372" t="s">
        <v>1346</v>
      </c>
      <c r="B372" t="s">
        <v>644</v>
      </c>
      <c r="C372" t="s">
        <v>912</v>
      </c>
    </row>
    <row r="373" spans="1:3" x14ac:dyDescent="0.25">
      <c r="A373" t="s">
        <v>1348</v>
      </c>
      <c r="B373" t="s">
        <v>646</v>
      </c>
      <c r="C373" t="s">
        <v>915</v>
      </c>
    </row>
    <row r="374" spans="1:3" x14ac:dyDescent="0.25">
      <c r="A374" t="s">
        <v>1332</v>
      </c>
      <c r="B374" t="s">
        <v>635</v>
      </c>
      <c r="C374" t="s">
        <v>892</v>
      </c>
    </row>
    <row r="375" spans="1:3" x14ac:dyDescent="0.25">
      <c r="A375" t="s">
        <v>1337</v>
      </c>
      <c r="B375" t="s">
        <v>70</v>
      </c>
      <c r="C375" t="s">
        <v>899</v>
      </c>
    </row>
    <row r="376" spans="1:3" x14ac:dyDescent="0.25">
      <c r="A376" t="s">
        <v>1354</v>
      </c>
      <c r="B376" t="s">
        <v>650</v>
      </c>
      <c r="C376" t="s">
        <v>921</v>
      </c>
    </row>
    <row r="377" spans="1:3" x14ac:dyDescent="0.25">
      <c r="A377" t="s">
        <v>1355</v>
      </c>
      <c r="B377" t="s">
        <v>651</v>
      </c>
      <c r="C377" t="s">
        <v>922</v>
      </c>
    </row>
    <row r="378" spans="1:3" x14ac:dyDescent="0.25">
      <c r="A378" t="s">
        <v>1355</v>
      </c>
      <c r="B378" t="s">
        <v>651</v>
      </c>
      <c r="C378" t="s">
        <v>923</v>
      </c>
    </row>
    <row r="379" spans="1:3" x14ac:dyDescent="0.25">
      <c r="A379" t="s">
        <v>1356</v>
      </c>
      <c r="B379" t="s">
        <v>652</v>
      </c>
      <c r="C379" t="s">
        <v>924</v>
      </c>
    </row>
    <row r="380" spans="1:3" x14ac:dyDescent="0.25">
      <c r="A380" t="s">
        <v>1357</v>
      </c>
      <c r="B380" t="s">
        <v>653</v>
      </c>
      <c r="C380" t="s">
        <v>925</v>
      </c>
    </row>
    <row r="381" spans="1:3" x14ac:dyDescent="0.25">
      <c r="A381" t="s">
        <v>1357</v>
      </c>
      <c r="B381" t="s">
        <v>653</v>
      </c>
      <c r="C381" t="s">
        <v>926</v>
      </c>
    </row>
    <row r="382" spans="1:3" x14ac:dyDescent="0.25">
      <c r="A382" t="s">
        <v>1355</v>
      </c>
      <c r="B382" t="s">
        <v>651</v>
      </c>
      <c r="C382" t="s">
        <v>927</v>
      </c>
    </row>
    <row r="383" spans="1:3" x14ac:dyDescent="0.25">
      <c r="A383" t="s">
        <v>1355</v>
      </c>
      <c r="B383" t="s">
        <v>651</v>
      </c>
      <c r="C383" t="s">
        <v>928</v>
      </c>
    </row>
    <row r="384" spans="1:3" x14ac:dyDescent="0.25">
      <c r="A384" t="s">
        <v>1355</v>
      </c>
      <c r="B384" t="s">
        <v>651</v>
      </c>
      <c r="C384" t="s">
        <v>922</v>
      </c>
    </row>
    <row r="385" spans="1:3" x14ac:dyDescent="0.25">
      <c r="A385" t="s">
        <v>1358</v>
      </c>
      <c r="B385" t="s">
        <v>654</v>
      </c>
      <c r="C385" t="s">
        <v>929</v>
      </c>
    </row>
    <row r="386" spans="1:3" x14ac:dyDescent="0.25">
      <c r="A386" t="s">
        <v>1359</v>
      </c>
      <c r="B386" t="s">
        <v>655</v>
      </c>
      <c r="C386" t="s">
        <v>930</v>
      </c>
    </row>
    <row r="387" spans="1:3" x14ac:dyDescent="0.25">
      <c r="A387" t="s">
        <v>1360</v>
      </c>
      <c r="B387" t="s">
        <v>656</v>
      </c>
      <c r="C387" t="s">
        <v>931</v>
      </c>
    </row>
    <row r="388" spans="1:3" x14ac:dyDescent="0.25">
      <c r="A388" t="s">
        <v>1361</v>
      </c>
      <c r="B388" t="s">
        <v>657</v>
      </c>
      <c r="C388" t="s">
        <v>932</v>
      </c>
    </row>
    <row r="389" spans="1:3" x14ac:dyDescent="0.25">
      <c r="A389" t="s">
        <v>1362</v>
      </c>
      <c r="B389" t="s">
        <v>658</v>
      </c>
      <c r="C389" t="s">
        <v>358</v>
      </c>
    </row>
    <row r="390" spans="1:3" x14ac:dyDescent="0.25">
      <c r="A390" t="s">
        <v>1363</v>
      </c>
      <c r="B390" t="s">
        <v>659</v>
      </c>
      <c r="C390" t="s">
        <v>933</v>
      </c>
    </row>
    <row r="391" spans="1:3" x14ac:dyDescent="0.25">
      <c r="A391" t="s">
        <v>1364</v>
      </c>
      <c r="B391" t="s">
        <v>660</v>
      </c>
      <c r="C391" t="s">
        <v>934</v>
      </c>
    </row>
    <row r="392" spans="1:3" x14ac:dyDescent="0.25">
      <c r="A392" t="s">
        <v>1364</v>
      </c>
      <c r="B392" t="s">
        <v>660</v>
      </c>
      <c r="C392" t="s">
        <v>935</v>
      </c>
    </row>
    <row r="393" spans="1:3" x14ac:dyDescent="0.25">
      <c r="A393" t="s">
        <v>1365</v>
      </c>
      <c r="B393" t="s">
        <v>661</v>
      </c>
      <c r="C393" t="s">
        <v>936</v>
      </c>
    </row>
    <row r="394" spans="1:3" x14ac:dyDescent="0.25">
      <c r="A394" t="s">
        <v>1366</v>
      </c>
      <c r="B394" t="s">
        <v>662</v>
      </c>
      <c r="C394" t="s">
        <v>937</v>
      </c>
    </row>
    <row r="395" spans="1:3" x14ac:dyDescent="0.25">
      <c r="A395" t="s">
        <v>1367</v>
      </c>
      <c r="B395" t="s">
        <v>663</v>
      </c>
      <c r="C395" t="s">
        <v>938</v>
      </c>
    </row>
    <row r="396" spans="1:3" x14ac:dyDescent="0.25">
      <c r="A396" t="s">
        <v>1368</v>
      </c>
      <c r="B396" t="s">
        <v>664</v>
      </c>
      <c r="C396" t="s">
        <v>939</v>
      </c>
    </row>
    <row r="397" spans="1:3" x14ac:dyDescent="0.25">
      <c r="A397" t="s">
        <v>1369</v>
      </c>
      <c r="B397" t="s">
        <v>665</v>
      </c>
      <c r="C397" t="s">
        <v>940</v>
      </c>
    </row>
    <row r="398" spans="1:3" x14ac:dyDescent="0.25">
      <c r="A398" t="s">
        <v>1370</v>
      </c>
      <c r="B398" t="s">
        <v>666</v>
      </c>
      <c r="C398" t="s">
        <v>941</v>
      </c>
    </row>
    <row r="399" spans="1:3" x14ac:dyDescent="0.25">
      <c r="A399" t="s">
        <v>1371</v>
      </c>
      <c r="B399" t="s">
        <v>667</v>
      </c>
      <c r="C399" t="s">
        <v>942</v>
      </c>
    </row>
    <row r="400" spans="1:3" x14ac:dyDescent="0.25">
      <c r="A400" t="s">
        <v>1372</v>
      </c>
      <c r="B400" t="s">
        <v>668</v>
      </c>
      <c r="C400" t="s">
        <v>943</v>
      </c>
    </row>
    <row r="401" spans="1:3" x14ac:dyDescent="0.25">
      <c r="A401" t="s">
        <v>1373</v>
      </c>
      <c r="B401" t="s">
        <v>669</v>
      </c>
      <c r="C401" t="s">
        <v>944</v>
      </c>
    </row>
    <row r="402" spans="1:3" x14ac:dyDescent="0.25">
      <c r="A402" t="s">
        <v>1373</v>
      </c>
      <c r="B402" t="s">
        <v>669</v>
      </c>
      <c r="C402" t="s">
        <v>945</v>
      </c>
    </row>
    <row r="403" spans="1:3" x14ac:dyDescent="0.25">
      <c r="A403" t="s">
        <v>1374</v>
      </c>
      <c r="B403" t="s">
        <v>670</v>
      </c>
      <c r="C403" t="s">
        <v>946</v>
      </c>
    </row>
    <row r="404" spans="1:3" x14ac:dyDescent="0.25">
      <c r="A404" t="s">
        <v>1375</v>
      </c>
      <c r="B404" t="s">
        <v>671</v>
      </c>
      <c r="C404" t="s">
        <v>947</v>
      </c>
    </row>
    <row r="405" spans="1:3" x14ac:dyDescent="0.25">
      <c r="A405" t="s">
        <v>1376</v>
      </c>
      <c r="B405" t="s">
        <v>672</v>
      </c>
      <c r="C405" t="s">
        <v>948</v>
      </c>
    </row>
    <row r="406" spans="1:3" x14ac:dyDescent="0.25">
      <c r="A406" t="s">
        <v>1355</v>
      </c>
      <c r="B406" t="s">
        <v>651</v>
      </c>
      <c r="C406" t="s">
        <v>949</v>
      </c>
    </row>
    <row r="407" spans="1:3" x14ac:dyDescent="0.25">
      <c r="A407" t="s">
        <v>1355</v>
      </c>
      <c r="B407" t="s">
        <v>651</v>
      </c>
      <c r="C407" t="s">
        <v>950</v>
      </c>
    </row>
    <row r="408" spans="1:3" x14ac:dyDescent="0.25">
      <c r="A408" t="s">
        <v>1356</v>
      </c>
      <c r="B408" t="s">
        <v>652</v>
      </c>
      <c r="C408" t="s">
        <v>951</v>
      </c>
    </row>
    <row r="409" spans="1:3" x14ac:dyDescent="0.25">
      <c r="A409" t="s">
        <v>1356</v>
      </c>
      <c r="B409" t="s">
        <v>652</v>
      </c>
      <c r="C409" t="s">
        <v>952</v>
      </c>
    </row>
    <row r="410" spans="1:3" x14ac:dyDescent="0.25">
      <c r="A410" t="s">
        <v>1377</v>
      </c>
      <c r="B410" t="s">
        <v>673</v>
      </c>
      <c r="C410" t="s">
        <v>953</v>
      </c>
    </row>
    <row r="411" spans="1:3" x14ac:dyDescent="0.25">
      <c r="A411" t="s">
        <v>1378</v>
      </c>
      <c r="B411" t="s">
        <v>674</v>
      </c>
      <c r="C411" t="s">
        <v>954</v>
      </c>
    </row>
    <row r="412" spans="1:3" x14ac:dyDescent="0.25">
      <c r="A412" t="s">
        <v>1379</v>
      </c>
      <c r="B412" t="s">
        <v>675</v>
      </c>
      <c r="C412" t="s">
        <v>955</v>
      </c>
    </row>
    <row r="413" spans="1:3" x14ac:dyDescent="0.25">
      <c r="A413" t="s">
        <v>1380</v>
      </c>
      <c r="B413" t="s">
        <v>676</v>
      </c>
      <c r="C413" t="s">
        <v>956</v>
      </c>
    </row>
    <row r="414" spans="1:3" x14ac:dyDescent="0.25">
      <c r="A414" t="s">
        <v>1381</v>
      </c>
      <c r="B414" t="s">
        <v>677</v>
      </c>
      <c r="C414" t="s">
        <v>957</v>
      </c>
    </row>
    <row r="415" spans="1:3" x14ac:dyDescent="0.25">
      <c r="A415" t="s">
        <v>1382</v>
      </c>
      <c r="B415" t="s">
        <v>678</v>
      </c>
      <c r="C415" t="s">
        <v>958</v>
      </c>
    </row>
    <row r="416" spans="1:3" x14ac:dyDescent="0.25">
      <c r="A416" t="s">
        <v>1383</v>
      </c>
      <c r="B416" t="s">
        <v>679</v>
      </c>
      <c r="C416" t="s">
        <v>959</v>
      </c>
    </row>
    <row r="417" spans="1:3" x14ac:dyDescent="0.25">
      <c r="A417" t="s">
        <v>1384</v>
      </c>
      <c r="B417" t="s">
        <v>680</v>
      </c>
      <c r="C417" t="s">
        <v>960</v>
      </c>
    </row>
    <row r="418" spans="1:3" x14ac:dyDescent="0.25">
      <c r="A418" t="s">
        <v>1385</v>
      </c>
      <c r="B418" t="s">
        <v>681</v>
      </c>
      <c r="C418" t="s">
        <v>961</v>
      </c>
    </row>
    <row r="419" spans="1:3" x14ac:dyDescent="0.25">
      <c r="A419" t="s">
        <v>1385</v>
      </c>
      <c r="B419" t="s">
        <v>681</v>
      </c>
      <c r="C419" t="s">
        <v>962</v>
      </c>
    </row>
    <row r="420" spans="1:3" x14ac:dyDescent="0.25">
      <c r="A420" t="s">
        <v>1385</v>
      </c>
      <c r="B420" t="s">
        <v>681</v>
      </c>
      <c r="C420" t="s">
        <v>963</v>
      </c>
    </row>
    <row r="421" spans="1:3" x14ac:dyDescent="0.25">
      <c r="A421" t="s">
        <v>1386</v>
      </c>
      <c r="B421" t="s">
        <v>682</v>
      </c>
      <c r="C421" t="s">
        <v>964</v>
      </c>
    </row>
    <row r="422" spans="1:3" x14ac:dyDescent="0.25">
      <c r="A422" t="s">
        <v>1387</v>
      </c>
      <c r="B422" t="s">
        <v>683</v>
      </c>
      <c r="C422" t="s">
        <v>965</v>
      </c>
    </row>
    <row r="423" spans="1:3" x14ac:dyDescent="0.25">
      <c r="A423" t="s">
        <v>1388</v>
      </c>
      <c r="B423" t="s">
        <v>684</v>
      </c>
      <c r="C423" t="s">
        <v>966</v>
      </c>
    </row>
    <row r="424" spans="1:3" x14ac:dyDescent="0.25">
      <c r="A424" t="s">
        <v>1389</v>
      </c>
      <c r="B424" t="s">
        <v>685</v>
      </c>
      <c r="C424" t="s">
        <v>967</v>
      </c>
    </row>
    <row r="425" spans="1:3" x14ac:dyDescent="0.25">
      <c r="A425" t="s">
        <v>1390</v>
      </c>
      <c r="B425" t="s">
        <v>686</v>
      </c>
      <c r="C425" t="s">
        <v>968</v>
      </c>
    </row>
    <row r="426" spans="1:3" x14ac:dyDescent="0.25">
      <c r="A426" t="s">
        <v>1391</v>
      </c>
      <c r="B426" t="s">
        <v>687</v>
      </c>
      <c r="C426" t="s">
        <v>969</v>
      </c>
    </row>
    <row r="427" spans="1:3" x14ac:dyDescent="0.25">
      <c r="A427" t="s">
        <v>1392</v>
      </c>
      <c r="B427" t="s">
        <v>688</v>
      </c>
      <c r="C427" t="s">
        <v>970</v>
      </c>
    </row>
    <row r="428" spans="1:3" x14ac:dyDescent="0.25">
      <c r="A428" t="s">
        <v>1392</v>
      </c>
      <c r="B428" t="s">
        <v>688</v>
      </c>
      <c r="C428" t="s">
        <v>971</v>
      </c>
    </row>
    <row r="429" spans="1:3" x14ac:dyDescent="0.25">
      <c r="A429" t="s">
        <v>1357</v>
      </c>
      <c r="B429" t="s">
        <v>653</v>
      </c>
      <c r="C429" t="s">
        <v>926</v>
      </c>
    </row>
    <row r="430" spans="1:3" x14ac:dyDescent="0.25">
      <c r="A430" t="s">
        <v>1393</v>
      </c>
      <c r="B430" t="s">
        <v>689</v>
      </c>
      <c r="C430" t="s">
        <v>972</v>
      </c>
    </row>
    <row r="431" spans="1:3" x14ac:dyDescent="0.25">
      <c r="A431" t="s">
        <v>1358</v>
      </c>
      <c r="B431" t="s">
        <v>654</v>
      </c>
      <c r="C431" t="s">
        <v>929</v>
      </c>
    </row>
    <row r="432" spans="1:3" x14ac:dyDescent="0.25">
      <c r="A432" t="s">
        <v>1394</v>
      </c>
      <c r="B432" t="s">
        <v>690</v>
      </c>
      <c r="C432" t="s">
        <v>973</v>
      </c>
    </row>
    <row r="433" spans="1:3" x14ac:dyDescent="0.25">
      <c r="A433" t="s">
        <v>1395</v>
      </c>
      <c r="B433" t="s">
        <v>691</v>
      </c>
      <c r="C433" t="s">
        <v>974</v>
      </c>
    </row>
    <row r="434" spans="1:3" x14ac:dyDescent="0.25">
      <c r="A434" t="s">
        <v>1396</v>
      </c>
      <c r="B434" t="s">
        <v>692</v>
      </c>
      <c r="C434" t="s">
        <v>975</v>
      </c>
    </row>
    <row r="435" spans="1:3" x14ac:dyDescent="0.25">
      <c r="A435" t="s">
        <v>1397</v>
      </c>
      <c r="B435" t="s">
        <v>692</v>
      </c>
      <c r="C435" t="s">
        <v>976</v>
      </c>
    </row>
    <row r="436" spans="1:3" x14ac:dyDescent="0.25">
      <c r="A436" t="s">
        <v>1398</v>
      </c>
      <c r="B436" t="s">
        <v>693</v>
      </c>
      <c r="C436" t="s">
        <v>977</v>
      </c>
    </row>
    <row r="437" spans="1:3" x14ac:dyDescent="0.25">
      <c r="A437" t="s">
        <v>1399</v>
      </c>
      <c r="B437" t="s">
        <v>694</v>
      </c>
      <c r="C437" t="s">
        <v>978</v>
      </c>
    </row>
    <row r="438" spans="1:3" x14ac:dyDescent="0.25">
      <c r="A438" t="s">
        <v>1400</v>
      </c>
      <c r="B438" t="s">
        <v>695</v>
      </c>
      <c r="C438" t="s">
        <v>979</v>
      </c>
    </row>
    <row r="439" spans="1:3" x14ac:dyDescent="0.25">
      <c r="A439" t="s">
        <v>1401</v>
      </c>
      <c r="B439" t="s">
        <v>696</v>
      </c>
      <c r="C439" t="s">
        <v>980</v>
      </c>
    </row>
    <row r="440" spans="1:3" x14ac:dyDescent="0.25">
      <c r="A440" t="s">
        <v>1402</v>
      </c>
      <c r="B440" t="s">
        <v>697</v>
      </c>
      <c r="C440" t="s">
        <v>981</v>
      </c>
    </row>
    <row r="441" spans="1:3" x14ac:dyDescent="0.25">
      <c r="A441" t="s">
        <v>1403</v>
      </c>
      <c r="B441" t="s">
        <v>698</v>
      </c>
      <c r="C441" t="s">
        <v>982</v>
      </c>
    </row>
    <row r="442" spans="1:3" x14ac:dyDescent="0.25">
      <c r="A442" t="s">
        <v>1404</v>
      </c>
      <c r="B442" t="s">
        <v>699</v>
      </c>
      <c r="C442" t="s">
        <v>983</v>
      </c>
    </row>
    <row r="443" spans="1:3" x14ac:dyDescent="0.25">
      <c r="A443" t="s">
        <v>1405</v>
      </c>
      <c r="B443" t="s">
        <v>700</v>
      </c>
      <c r="C443" t="s">
        <v>984</v>
      </c>
    </row>
    <row r="444" spans="1:3" x14ac:dyDescent="0.25">
      <c r="A444" t="s">
        <v>1406</v>
      </c>
      <c r="B444" t="s">
        <v>701</v>
      </c>
      <c r="C444" t="s">
        <v>985</v>
      </c>
    </row>
    <row r="445" spans="1:3" x14ac:dyDescent="0.25">
      <c r="A445" t="s">
        <v>1407</v>
      </c>
      <c r="B445" t="s">
        <v>702</v>
      </c>
      <c r="C445" t="s">
        <v>986</v>
      </c>
    </row>
    <row r="446" spans="1:3" x14ac:dyDescent="0.25">
      <c r="A446" t="s">
        <v>1408</v>
      </c>
      <c r="B446" t="s">
        <v>703</v>
      </c>
      <c r="C446" t="s">
        <v>987</v>
      </c>
    </row>
    <row r="447" spans="1:3" x14ac:dyDescent="0.25">
      <c r="A447" t="s">
        <v>1409</v>
      </c>
      <c r="B447" t="s">
        <v>704</v>
      </c>
      <c r="C447" t="s">
        <v>988</v>
      </c>
    </row>
    <row r="448" spans="1:3" x14ac:dyDescent="0.25">
      <c r="A448" t="s">
        <v>1410</v>
      </c>
      <c r="B448" t="s">
        <v>705</v>
      </c>
      <c r="C448" t="s">
        <v>989</v>
      </c>
    </row>
    <row r="449" spans="1:3" x14ac:dyDescent="0.25">
      <c r="A449" t="s">
        <v>1411</v>
      </c>
      <c r="B449" t="s">
        <v>706</v>
      </c>
      <c r="C449" t="s">
        <v>990</v>
      </c>
    </row>
    <row r="450" spans="1:3" x14ac:dyDescent="0.25">
      <c r="A450" t="s">
        <v>1412</v>
      </c>
      <c r="B450" t="s">
        <v>707</v>
      </c>
      <c r="C450" t="s">
        <v>991</v>
      </c>
    </row>
    <row r="451" spans="1:3" x14ac:dyDescent="0.25">
      <c r="A451" t="s">
        <v>1413</v>
      </c>
      <c r="B451" t="s">
        <v>708</v>
      </c>
      <c r="C451" t="s">
        <v>992</v>
      </c>
    </row>
    <row r="452" spans="1:3" x14ac:dyDescent="0.25">
      <c r="A452" t="s">
        <v>1414</v>
      </c>
      <c r="B452" t="s">
        <v>709</v>
      </c>
      <c r="C452" t="s">
        <v>993</v>
      </c>
    </row>
    <row r="453" spans="1:3" x14ac:dyDescent="0.25">
      <c r="A453" t="s">
        <v>1415</v>
      </c>
      <c r="B453" t="s">
        <v>710</v>
      </c>
      <c r="C453" t="s">
        <v>994</v>
      </c>
    </row>
    <row r="454" spans="1:3" x14ac:dyDescent="0.25">
      <c r="A454" t="s">
        <v>1416</v>
      </c>
      <c r="B454" t="s">
        <v>711</v>
      </c>
      <c r="C454" t="s">
        <v>995</v>
      </c>
    </row>
    <row r="455" spans="1:3" x14ac:dyDescent="0.25">
      <c r="A455" t="s">
        <v>1417</v>
      </c>
      <c r="B455" t="s">
        <v>712</v>
      </c>
      <c r="C455" t="s">
        <v>996</v>
      </c>
    </row>
    <row r="456" spans="1:3" x14ac:dyDescent="0.25">
      <c r="A456" t="s">
        <v>1418</v>
      </c>
      <c r="B456" t="s">
        <v>713</v>
      </c>
      <c r="C456" t="s">
        <v>997</v>
      </c>
    </row>
    <row r="457" spans="1:3" x14ac:dyDescent="0.25">
      <c r="A457" t="s">
        <v>1419</v>
      </c>
      <c r="B457" t="s">
        <v>714</v>
      </c>
      <c r="C457" t="s">
        <v>998</v>
      </c>
    </row>
    <row r="458" spans="1:3" x14ac:dyDescent="0.25">
      <c r="A458" t="s">
        <v>1420</v>
      </c>
      <c r="B458" t="s">
        <v>715</v>
      </c>
      <c r="C458" t="s">
        <v>999</v>
      </c>
    </row>
    <row r="459" spans="1:3" x14ac:dyDescent="0.25">
      <c r="A459" t="s">
        <v>1421</v>
      </c>
      <c r="B459" t="s">
        <v>716</v>
      </c>
      <c r="C459" t="s">
        <v>1000</v>
      </c>
    </row>
    <row r="460" spans="1:3" x14ac:dyDescent="0.25">
      <c r="A460" t="s">
        <v>1422</v>
      </c>
      <c r="B460" t="s">
        <v>717</v>
      </c>
      <c r="C460" t="s">
        <v>1001</v>
      </c>
    </row>
    <row r="461" spans="1:3" x14ac:dyDescent="0.25">
      <c r="A461" t="s">
        <v>1423</v>
      </c>
      <c r="B461" t="s">
        <v>718</v>
      </c>
      <c r="C461" t="s">
        <v>1002</v>
      </c>
    </row>
    <row r="462" spans="1:3" x14ac:dyDescent="0.25">
      <c r="A462" t="s">
        <v>1424</v>
      </c>
      <c r="B462" t="s">
        <v>719</v>
      </c>
      <c r="C462" t="s">
        <v>1003</v>
      </c>
    </row>
    <row r="463" spans="1:3" x14ac:dyDescent="0.25">
      <c r="A463" t="s">
        <v>1425</v>
      </c>
      <c r="B463" t="s">
        <v>720</v>
      </c>
      <c r="C463" t="s">
        <v>1004</v>
      </c>
    </row>
    <row r="464" spans="1:3" x14ac:dyDescent="0.25">
      <c r="A464" t="s">
        <v>1426</v>
      </c>
      <c r="B464" t="s">
        <v>721</v>
      </c>
      <c r="C464" t="s">
        <v>1005</v>
      </c>
    </row>
    <row r="465" spans="1:3" x14ac:dyDescent="0.25">
      <c r="A465" t="s">
        <v>1427</v>
      </c>
      <c r="B465" t="s">
        <v>722</v>
      </c>
      <c r="C465" t="s">
        <v>1006</v>
      </c>
    </row>
    <row r="466" spans="1:3" x14ac:dyDescent="0.25">
      <c r="A466" t="s">
        <v>1428</v>
      </c>
      <c r="B466" t="s">
        <v>723</v>
      </c>
      <c r="C466" t="s">
        <v>1007</v>
      </c>
    </row>
    <row r="467" spans="1:3" x14ac:dyDescent="0.25">
      <c r="A467" t="s">
        <v>1429</v>
      </c>
      <c r="B467" t="s">
        <v>724</v>
      </c>
      <c r="C467" t="s">
        <v>1008</v>
      </c>
    </row>
    <row r="468" spans="1:3" x14ac:dyDescent="0.25">
      <c r="A468" t="s">
        <v>1430</v>
      </c>
      <c r="B468" t="s">
        <v>725</v>
      </c>
      <c r="C468" t="s">
        <v>1009</v>
      </c>
    </row>
    <row r="469" spans="1:3" x14ac:dyDescent="0.25">
      <c r="A469" t="s">
        <v>1431</v>
      </c>
      <c r="B469" t="s">
        <v>726</v>
      </c>
      <c r="C469" t="s">
        <v>1010</v>
      </c>
    </row>
    <row r="470" spans="1:3" x14ac:dyDescent="0.25">
      <c r="A470" t="s">
        <v>1361</v>
      </c>
      <c r="B470" t="s">
        <v>657</v>
      </c>
      <c r="C470" t="s">
        <v>932</v>
      </c>
    </row>
    <row r="471" spans="1:3" x14ac:dyDescent="0.25">
      <c r="A471" t="s">
        <v>1432</v>
      </c>
      <c r="B471" t="s">
        <v>727</v>
      </c>
      <c r="C471" t="s">
        <v>1011</v>
      </c>
    </row>
    <row r="472" spans="1:3" x14ac:dyDescent="0.25">
      <c r="A472" t="s">
        <v>1363</v>
      </c>
      <c r="B472" t="s">
        <v>659</v>
      </c>
      <c r="C472" t="s">
        <v>933</v>
      </c>
    </row>
    <row r="473" spans="1:3" x14ac:dyDescent="0.25">
      <c r="A473" t="s">
        <v>1364</v>
      </c>
      <c r="B473" t="s">
        <v>660</v>
      </c>
      <c r="C473" t="s">
        <v>935</v>
      </c>
    </row>
    <row r="474" spans="1:3" x14ac:dyDescent="0.25">
      <c r="A474" t="s">
        <v>1360</v>
      </c>
      <c r="B474" t="s">
        <v>656</v>
      </c>
      <c r="C474" t="s">
        <v>931</v>
      </c>
    </row>
    <row r="475" spans="1:3" x14ac:dyDescent="0.25">
      <c r="A475" t="s">
        <v>1360</v>
      </c>
      <c r="B475" t="s">
        <v>656</v>
      </c>
      <c r="C475" t="s">
        <v>1012</v>
      </c>
    </row>
    <row r="476" spans="1:3" x14ac:dyDescent="0.25">
      <c r="A476" t="s">
        <v>1365</v>
      </c>
      <c r="B476" t="s">
        <v>661</v>
      </c>
      <c r="C476" t="s">
        <v>936</v>
      </c>
    </row>
    <row r="477" spans="1:3" x14ac:dyDescent="0.25">
      <c r="A477" t="s">
        <v>1367</v>
      </c>
      <c r="B477" t="s">
        <v>663</v>
      </c>
      <c r="C477" t="s">
        <v>938</v>
      </c>
    </row>
    <row r="478" spans="1:3" x14ac:dyDescent="0.25">
      <c r="A478" t="s">
        <v>1433</v>
      </c>
      <c r="B478" t="s">
        <v>728</v>
      </c>
      <c r="C478" t="s">
        <v>1013</v>
      </c>
    </row>
    <row r="479" spans="1:3" x14ac:dyDescent="0.25">
      <c r="A479" t="s">
        <v>1434</v>
      </c>
      <c r="B479" t="s">
        <v>729</v>
      </c>
      <c r="C479" t="s">
        <v>1014</v>
      </c>
    </row>
    <row r="480" spans="1:3" x14ac:dyDescent="0.25">
      <c r="A480" t="s">
        <v>1369</v>
      </c>
      <c r="B480" t="s">
        <v>665</v>
      </c>
      <c r="C480" t="s">
        <v>940</v>
      </c>
    </row>
    <row r="481" spans="1:3" x14ac:dyDescent="0.25">
      <c r="A481" t="s">
        <v>1435</v>
      </c>
      <c r="B481" t="s">
        <v>730</v>
      </c>
      <c r="C481" t="s">
        <v>1015</v>
      </c>
    </row>
    <row r="482" spans="1:3" x14ac:dyDescent="0.25">
      <c r="A482" t="s">
        <v>1373</v>
      </c>
      <c r="B482" t="s">
        <v>669</v>
      </c>
      <c r="C482" t="s">
        <v>945</v>
      </c>
    </row>
    <row r="483" spans="1:3" x14ac:dyDescent="0.25">
      <c r="A483" t="s">
        <v>1436</v>
      </c>
      <c r="B483" t="s">
        <v>731</v>
      </c>
      <c r="C483" t="s">
        <v>1016</v>
      </c>
    </row>
    <row r="484" spans="1:3" x14ac:dyDescent="0.25">
      <c r="A484" t="s">
        <v>1355</v>
      </c>
      <c r="B484" t="s">
        <v>651</v>
      </c>
      <c r="C484" t="s">
        <v>949</v>
      </c>
    </row>
    <row r="485" spans="1:3" x14ac:dyDescent="0.25">
      <c r="A485" t="s">
        <v>1355</v>
      </c>
      <c r="B485" t="s">
        <v>651</v>
      </c>
      <c r="C485" t="s">
        <v>950</v>
      </c>
    </row>
    <row r="486" spans="1:3" x14ac:dyDescent="0.25">
      <c r="A486" t="s">
        <v>1356</v>
      </c>
      <c r="B486" t="s">
        <v>652</v>
      </c>
      <c r="C486" t="s">
        <v>952</v>
      </c>
    </row>
    <row r="487" spans="1:3" x14ac:dyDescent="0.25">
      <c r="A487" t="s">
        <v>1378</v>
      </c>
      <c r="B487" t="s">
        <v>674</v>
      </c>
      <c r="C487" t="s">
        <v>954</v>
      </c>
    </row>
    <row r="488" spans="1:3" x14ac:dyDescent="0.25">
      <c r="A488" t="s">
        <v>1437</v>
      </c>
      <c r="B488" t="s">
        <v>732</v>
      </c>
      <c r="C488" t="s">
        <v>1017</v>
      </c>
    </row>
    <row r="489" spans="1:3" x14ac:dyDescent="0.25">
      <c r="A489" t="s">
        <v>1381</v>
      </c>
      <c r="B489" t="s">
        <v>677</v>
      </c>
      <c r="C489" t="s">
        <v>957</v>
      </c>
    </row>
    <row r="490" spans="1:3" x14ac:dyDescent="0.25">
      <c r="A490" t="s">
        <v>1384</v>
      </c>
      <c r="B490" t="s">
        <v>680</v>
      </c>
      <c r="C490" t="s">
        <v>960</v>
      </c>
    </row>
    <row r="491" spans="1:3" x14ac:dyDescent="0.25">
      <c r="A491" t="s">
        <v>1385</v>
      </c>
      <c r="B491" t="s">
        <v>681</v>
      </c>
      <c r="C491" t="s">
        <v>962</v>
      </c>
    </row>
    <row r="492" spans="1:3" x14ac:dyDescent="0.25">
      <c r="A492" t="s">
        <v>1438</v>
      </c>
      <c r="B492" t="s">
        <v>733</v>
      </c>
      <c r="C492" t="s">
        <v>1018</v>
      </c>
    </row>
    <row r="493" spans="1:3" x14ac:dyDescent="0.25">
      <c r="A493" t="s">
        <v>1439</v>
      </c>
      <c r="B493" t="s">
        <v>734</v>
      </c>
      <c r="C493" t="s">
        <v>1019</v>
      </c>
    </row>
    <row r="494" spans="1:3" x14ac:dyDescent="0.25">
      <c r="A494" t="s">
        <v>1440</v>
      </c>
      <c r="B494" t="s">
        <v>735</v>
      </c>
      <c r="C494" t="s">
        <v>1020</v>
      </c>
    </row>
    <row r="495" spans="1:3" x14ac:dyDescent="0.25">
      <c r="A495" t="s">
        <v>1387</v>
      </c>
      <c r="B495" t="s">
        <v>683</v>
      </c>
      <c r="C495" t="s">
        <v>965</v>
      </c>
    </row>
    <row r="496" spans="1:3" x14ac:dyDescent="0.25">
      <c r="A496" t="s">
        <v>1388</v>
      </c>
      <c r="B496" t="s">
        <v>684</v>
      </c>
      <c r="C496" t="s">
        <v>966</v>
      </c>
    </row>
    <row r="497" spans="1:3" x14ac:dyDescent="0.25">
      <c r="A497" t="s">
        <v>1441</v>
      </c>
      <c r="B497" t="s">
        <v>736</v>
      </c>
      <c r="C497" t="s">
        <v>1021</v>
      </c>
    </row>
    <row r="498" spans="1:3" x14ac:dyDescent="0.25">
      <c r="A498" t="s">
        <v>1442</v>
      </c>
      <c r="B498" t="s">
        <v>737</v>
      </c>
      <c r="C498" t="s">
        <v>1022</v>
      </c>
    </row>
    <row r="499" spans="1:3" x14ac:dyDescent="0.25">
      <c r="A499" t="s">
        <v>1389</v>
      </c>
      <c r="B499" t="s">
        <v>685</v>
      </c>
      <c r="C499" t="s">
        <v>967</v>
      </c>
    </row>
    <row r="500" spans="1:3" x14ac:dyDescent="0.25">
      <c r="A500" t="s">
        <v>1392</v>
      </c>
      <c r="B500" t="s">
        <v>688</v>
      </c>
      <c r="C500" t="s">
        <v>971</v>
      </c>
    </row>
    <row r="501" spans="1:3" x14ac:dyDescent="0.25">
      <c r="A501" t="s">
        <v>1394</v>
      </c>
      <c r="B501" t="s">
        <v>690</v>
      </c>
      <c r="C501" t="s">
        <v>973</v>
      </c>
    </row>
    <row r="502" spans="1:3" x14ac:dyDescent="0.25">
      <c r="A502" t="s">
        <v>1395</v>
      </c>
      <c r="B502" t="s">
        <v>691</v>
      </c>
      <c r="C502" t="s">
        <v>974</v>
      </c>
    </row>
    <row r="503" spans="1:3" x14ac:dyDescent="0.25">
      <c r="A503" t="s">
        <v>1443</v>
      </c>
      <c r="B503" t="s">
        <v>738</v>
      </c>
      <c r="C503" t="s">
        <v>1023</v>
      </c>
    </row>
    <row r="504" spans="1:3" x14ac:dyDescent="0.25">
      <c r="A504" t="s">
        <v>1396</v>
      </c>
      <c r="B504" t="s">
        <v>692</v>
      </c>
      <c r="C504" t="s">
        <v>975</v>
      </c>
    </row>
    <row r="505" spans="1:3" x14ac:dyDescent="0.25">
      <c r="A505" t="s">
        <v>1397</v>
      </c>
      <c r="B505" t="s">
        <v>692</v>
      </c>
      <c r="C505" t="s">
        <v>976</v>
      </c>
    </row>
    <row r="506" spans="1:3" x14ac:dyDescent="0.25">
      <c r="A506" t="s">
        <v>1398</v>
      </c>
      <c r="B506" t="s">
        <v>693</v>
      </c>
      <c r="C506" t="s">
        <v>977</v>
      </c>
    </row>
    <row r="507" spans="1:3" x14ac:dyDescent="0.25">
      <c r="A507" t="s">
        <v>1400</v>
      </c>
      <c r="B507" t="s">
        <v>695</v>
      </c>
      <c r="C507" t="s">
        <v>979</v>
      </c>
    </row>
    <row r="508" spans="1:3" x14ac:dyDescent="0.25">
      <c r="A508" t="s">
        <v>1405</v>
      </c>
      <c r="B508" t="s">
        <v>700</v>
      </c>
      <c r="C508" t="s">
        <v>1024</v>
      </c>
    </row>
    <row r="509" spans="1:3" x14ac:dyDescent="0.25">
      <c r="A509" t="s">
        <v>1405</v>
      </c>
      <c r="B509" t="s">
        <v>700</v>
      </c>
      <c r="C509" t="s">
        <v>984</v>
      </c>
    </row>
    <row r="510" spans="1:3" x14ac:dyDescent="0.25">
      <c r="A510" t="s">
        <v>1407</v>
      </c>
      <c r="B510" t="s">
        <v>702</v>
      </c>
      <c r="C510" t="s">
        <v>986</v>
      </c>
    </row>
    <row r="511" spans="1:3" x14ac:dyDescent="0.25">
      <c r="A511" t="s">
        <v>1408</v>
      </c>
      <c r="B511" t="s">
        <v>703</v>
      </c>
      <c r="C511" t="s">
        <v>987</v>
      </c>
    </row>
    <row r="512" spans="1:3" x14ac:dyDescent="0.25">
      <c r="A512" t="s">
        <v>1444</v>
      </c>
      <c r="B512" t="s">
        <v>739</v>
      </c>
      <c r="C512" t="s">
        <v>1025</v>
      </c>
    </row>
    <row r="513" spans="1:3" x14ac:dyDescent="0.25">
      <c r="A513" t="s">
        <v>1413</v>
      </c>
      <c r="B513" t="s">
        <v>708</v>
      </c>
      <c r="C513" t="s">
        <v>992</v>
      </c>
    </row>
    <row r="514" spans="1:3" x14ac:dyDescent="0.25">
      <c r="A514" t="s">
        <v>1445</v>
      </c>
      <c r="B514" t="s">
        <v>740</v>
      </c>
      <c r="C514" t="s">
        <v>1026</v>
      </c>
    </row>
    <row r="515" spans="1:3" x14ac:dyDescent="0.25">
      <c r="A515" t="s">
        <v>1417</v>
      </c>
      <c r="B515" t="s">
        <v>712</v>
      </c>
      <c r="C515" t="s">
        <v>1027</v>
      </c>
    </row>
    <row r="516" spans="1:3" x14ac:dyDescent="0.25">
      <c r="A516" t="s">
        <v>1417</v>
      </c>
      <c r="B516" t="s">
        <v>712</v>
      </c>
      <c r="C516" t="s">
        <v>996</v>
      </c>
    </row>
    <row r="517" spans="1:3" x14ac:dyDescent="0.25">
      <c r="A517" t="s">
        <v>1446</v>
      </c>
      <c r="B517" t="s">
        <v>712</v>
      </c>
      <c r="C517" t="s">
        <v>1028</v>
      </c>
    </row>
    <row r="518" spans="1:3" x14ac:dyDescent="0.25">
      <c r="A518" t="s">
        <v>1447</v>
      </c>
      <c r="B518" t="s">
        <v>741</v>
      </c>
      <c r="C518" t="s">
        <v>1029</v>
      </c>
    </row>
    <row r="519" spans="1:3" x14ac:dyDescent="0.25">
      <c r="A519" t="s">
        <v>1419</v>
      </c>
      <c r="B519" t="s">
        <v>714</v>
      </c>
      <c r="C519" t="s">
        <v>998</v>
      </c>
    </row>
    <row r="520" spans="1:3" x14ac:dyDescent="0.25">
      <c r="A520" t="s">
        <v>1448</v>
      </c>
      <c r="B520" t="s">
        <v>742</v>
      </c>
      <c r="C520" t="s">
        <v>1030</v>
      </c>
    </row>
    <row r="521" spans="1:3" x14ac:dyDescent="0.25">
      <c r="A521" t="s">
        <v>1421</v>
      </c>
      <c r="B521" t="s">
        <v>716</v>
      </c>
      <c r="C521" t="s">
        <v>1031</v>
      </c>
    </row>
    <row r="522" spans="1:3" x14ac:dyDescent="0.25">
      <c r="A522" t="s">
        <v>1426</v>
      </c>
      <c r="B522" t="s">
        <v>721</v>
      </c>
      <c r="C522" t="s">
        <v>1005</v>
      </c>
    </row>
    <row r="523" spans="1:3" x14ac:dyDescent="0.25">
      <c r="A523" t="s">
        <v>1449</v>
      </c>
      <c r="B523" t="s">
        <v>743</v>
      </c>
      <c r="C523" t="s">
        <v>1032</v>
      </c>
    </row>
    <row r="524" spans="1:3" x14ac:dyDescent="0.25">
      <c r="A524" t="s">
        <v>1450</v>
      </c>
      <c r="B524" t="s">
        <v>724</v>
      </c>
      <c r="C524" t="s">
        <v>1033</v>
      </c>
    </row>
    <row r="525" spans="1:3" x14ac:dyDescent="0.25">
      <c r="A525" t="s">
        <v>1451</v>
      </c>
      <c r="B525" t="s">
        <v>744</v>
      </c>
      <c r="C525" t="s">
        <v>1034</v>
      </c>
    </row>
    <row r="526" spans="1:3" x14ac:dyDescent="0.25">
      <c r="A526" t="s">
        <v>1452</v>
      </c>
      <c r="B526" t="s">
        <v>745</v>
      </c>
      <c r="C526" t="s">
        <v>1035</v>
      </c>
    </row>
    <row r="527" spans="1:3" x14ac:dyDescent="0.25">
      <c r="A527" t="s">
        <v>1376</v>
      </c>
      <c r="B527" t="s">
        <v>672</v>
      </c>
      <c r="C527" t="s">
        <v>1036</v>
      </c>
    </row>
    <row r="528" spans="1:3" x14ac:dyDescent="0.25">
      <c r="A528" t="s">
        <v>1453</v>
      </c>
      <c r="B528" t="s">
        <v>746</v>
      </c>
      <c r="C528" t="s">
        <v>1037</v>
      </c>
    </row>
    <row r="529" spans="1:3" x14ac:dyDescent="0.25">
      <c r="A529" t="s">
        <v>1454</v>
      </c>
      <c r="B529" t="s">
        <v>747</v>
      </c>
      <c r="C529" t="s">
        <v>1038</v>
      </c>
    </row>
    <row r="530" spans="1:3" x14ac:dyDescent="0.25">
      <c r="A530" t="s">
        <v>1455</v>
      </c>
      <c r="B530" t="s">
        <v>748</v>
      </c>
      <c r="C530" t="s">
        <v>1039</v>
      </c>
    </row>
    <row r="531" spans="1:3" x14ac:dyDescent="0.25">
      <c r="A531" t="s">
        <v>1456</v>
      </c>
      <c r="B531" t="s">
        <v>749</v>
      </c>
      <c r="C531" t="s">
        <v>1040</v>
      </c>
    </row>
    <row r="532" spans="1:3" x14ac:dyDescent="0.25">
      <c r="A532" t="s">
        <v>1457</v>
      </c>
      <c r="B532" t="s">
        <v>750</v>
      </c>
      <c r="C532" t="s">
        <v>1041</v>
      </c>
    </row>
    <row r="533" spans="1:3" x14ac:dyDescent="0.25">
      <c r="A533" t="s">
        <v>1458</v>
      </c>
      <c r="B533" t="s">
        <v>751</v>
      </c>
      <c r="C533" t="s">
        <v>1042</v>
      </c>
    </row>
    <row r="534" spans="1:3" x14ac:dyDescent="0.25">
      <c r="A534" t="s">
        <v>1458</v>
      </c>
      <c r="B534" t="s">
        <v>751</v>
      </c>
      <c r="C534" t="s">
        <v>1043</v>
      </c>
    </row>
    <row r="535" spans="1:3" x14ac:dyDescent="0.25">
      <c r="A535" t="s">
        <v>1459</v>
      </c>
      <c r="B535" t="s">
        <v>752</v>
      </c>
      <c r="C535" t="s">
        <v>1044</v>
      </c>
    </row>
    <row r="536" spans="1:3" x14ac:dyDescent="0.25">
      <c r="A536" t="s">
        <v>1460</v>
      </c>
      <c r="B536" t="s">
        <v>752</v>
      </c>
      <c r="C536" t="s">
        <v>1045</v>
      </c>
    </row>
    <row r="537" spans="1:3" x14ac:dyDescent="0.25">
      <c r="A537" t="s">
        <v>1460</v>
      </c>
      <c r="B537" t="s">
        <v>752</v>
      </c>
      <c r="C537" t="s">
        <v>1046</v>
      </c>
    </row>
    <row r="538" spans="1:3" x14ac:dyDescent="0.25">
      <c r="A538" t="s">
        <v>1461</v>
      </c>
      <c r="B538" t="s">
        <v>753</v>
      </c>
      <c r="C538" t="s">
        <v>1047</v>
      </c>
    </row>
    <row r="539" spans="1:3" x14ac:dyDescent="0.25">
      <c r="A539" t="s">
        <v>1461</v>
      </c>
      <c r="B539" t="s">
        <v>753</v>
      </c>
      <c r="C539" t="s">
        <v>1048</v>
      </c>
    </row>
    <row r="540" spans="1:3" x14ac:dyDescent="0.25">
      <c r="A540" t="s">
        <v>1462</v>
      </c>
      <c r="B540" t="s">
        <v>754</v>
      </c>
      <c r="C540" t="s">
        <v>1049</v>
      </c>
    </row>
    <row r="541" spans="1:3" x14ac:dyDescent="0.25">
      <c r="A541" t="s">
        <v>1463</v>
      </c>
      <c r="B541" t="s">
        <v>755</v>
      </c>
      <c r="C541" t="s">
        <v>1050</v>
      </c>
    </row>
    <row r="542" spans="1:3" x14ac:dyDescent="0.25">
      <c r="A542" t="s">
        <v>1464</v>
      </c>
      <c r="B542" t="s">
        <v>755</v>
      </c>
      <c r="C542" t="s">
        <v>1051</v>
      </c>
    </row>
    <row r="543" spans="1:3" x14ac:dyDescent="0.25">
      <c r="A543" t="s">
        <v>1464</v>
      </c>
      <c r="B543" t="s">
        <v>755</v>
      </c>
      <c r="C543" t="s">
        <v>1052</v>
      </c>
    </row>
    <row r="544" spans="1:3" x14ac:dyDescent="0.25">
      <c r="A544" t="s">
        <v>1464</v>
      </c>
      <c r="B544" t="s">
        <v>755</v>
      </c>
      <c r="C544" t="s">
        <v>1053</v>
      </c>
    </row>
    <row r="545" spans="1:3" x14ac:dyDescent="0.25">
      <c r="A545" t="s">
        <v>1464</v>
      </c>
      <c r="B545" t="s">
        <v>755</v>
      </c>
      <c r="C545" t="s">
        <v>1054</v>
      </c>
    </row>
    <row r="546" spans="1:3" x14ac:dyDescent="0.25">
      <c r="A546" t="s">
        <v>1460</v>
      </c>
      <c r="B546" t="s">
        <v>752</v>
      </c>
      <c r="C546" t="s">
        <v>1055</v>
      </c>
    </row>
    <row r="547" spans="1:3" x14ac:dyDescent="0.25">
      <c r="A547" t="s">
        <v>1461</v>
      </c>
      <c r="B547" t="s">
        <v>753</v>
      </c>
      <c r="C547" t="s">
        <v>1048</v>
      </c>
    </row>
    <row r="548" spans="1:3" x14ac:dyDescent="0.25">
      <c r="A548" t="s">
        <v>1462</v>
      </c>
      <c r="B548" t="s">
        <v>754</v>
      </c>
      <c r="C548" t="s">
        <v>1049</v>
      </c>
    </row>
    <row r="549" spans="1:3" x14ac:dyDescent="0.25">
      <c r="A549" t="s">
        <v>1464</v>
      </c>
      <c r="B549" t="s">
        <v>755</v>
      </c>
      <c r="C549" t="s">
        <v>1053</v>
      </c>
    </row>
    <row r="550" spans="1:3" x14ac:dyDescent="0.25">
      <c r="A550" t="s">
        <v>1465</v>
      </c>
      <c r="B550" t="s">
        <v>752</v>
      </c>
      <c r="C550" t="s">
        <v>1056</v>
      </c>
    </row>
    <row r="551" spans="1:3" x14ac:dyDescent="0.25">
      <c r="A551" t="s">
        <v>1466</v>
      </c>
      <c r="B551" t="s">
        <v>756</v>
      </c>
      <c r="C551" t="s">
        <v>1057</v>
      </c>
    </row>
    <row r="552" spans="1:3" x14ac:dyDescent="0.25">
      <c r="A552" t="s">
        <v>1466</v>
      </c>
      <c r="B552" t="s">
        <v>756</v>
      </c>
      <c r="C552" t="s">
        <v>1058</v>
      </c>
    </row>
    <row r="553" spans="1:3" x14ac:dyDescent="0.25">
      <c r="A553" t="s">
        <v>1467</v>
      </c>
      <c r="B553" t="s">
        <v>757</v>
      </c>
      <c r="C553" t="s">
        <v>1059</v>
      </c>
    </row>
    <row r="554" spans="1:3" x14ac:dyDescent="0.25">
      <c r="A554" t="s">
        <v>1468</v>
      </c>
      <c r="B554" t="s">
        <v>758</v>
      </c>
      <c r="C554" t="s">
        <v>1060</v>
      </c>
    </row>
    <row r="555" spans="1:3" x14ac:dyDescent="0.25">
      <c r="A555" t="s">
        <v>1466</v>
      </c>
      <c r="B555" t="s">
        <v>756</v>
      </c>
      <c r="C555" t="s">
        <v>1061</v>
      </c>
    </row>
    <row r="556" spans="1:3" x14ac:dyDescent="0.25">
      <c r="A556" t="s">
        <v>1469</v>
      </c>
      <c r="B556" t="s">
        <v>756</v>
      </c>
      <c r="C556" t="s">
        <v>1062</v>
      </c>
    </row>
    <row r="557" spans="1:3" x14ac:dyDescent="0.25">
      <c r="A557" t="s">
        <v>1469</v>
      </c>
      <c r="B557" t="s">
        <v>756</v>
      </c>
      <c r="C557" t="s">
        <v>1063</v>
      </c>
    </row>
    <row r="558" spans="1:3" x14ac:dyDescent="0.25">
      <c r="A558" t="s">
        <v>1470</v>
      </c>
      <c r="B558" t="s">
        <v>759</v>
      </c>
      <c r="C558" t="s">
        <v>1064</v>
      </c>
    </row>
    <row r="559" spans="1:3" x14ac:dyDescent="0.25">
      <c r="A559" t="s">
        <v>1471</v>
      </c>
      <c r="B559" t="s">
        <v>760</v>
      </c>
      <c r="C559" t="s">
        <v>1065</v>
      </c>
    </row>
    <row r="560" spans="1:3" x14ac:dyDescent="0.25">
      <c r="A560" t="s">
        <v>1471</v>
      </c>
      <c r="B560" t="s">
        <v>760</v>
      </c>
      <c r="C560" t="s">
        <v>1066</v>
      </c>
    </row>
    <row r="561" spans="1:3" x14ac:dyDescent="0.25">
      <c r="A561" t="s">
        <v>1471</v>
      </c>
      <c r="B561" t="s">
        <v>760</v>
      </c>
      <c r="C561" t="s">
        <v>1067</v>
      </c>
    </row>
    <row r="562" spans="1:3" x14ac:dyDescent="0.25">
      <c r="A562" t="s">
        <v>1471</v>
      </c>
      <c r="B562" t="s">
        <v>760</v>
      </c>
      <c r="C562" t="s">
        <v>1068</v>
      </c>
    </row>
    <row r="563" spans="1:3" x14ac:dyDescent="0.25">
      <c r="A563" t="s">
        <v>1471</v>
      </c>
      <c r="B563" t="s">
        <v>760</v>
      </c>
      <c r="C563" t="s">
        <v>1069</v>
      </c>
    </row>
    <row r="564" spans="1:3" x14ac:dyDescent="0.25">
      <c r="A564" t="s">
        <v>1472</v>
      </c>
      <c r="B564" t="s">
        <v>761</v>
      </c>
      <c r="C564" t="s">
        <v>1070</v>
      </c>
    </row>
    <row r="565" spans="1:3" x14ac:dyDescent="0.25">
      <c r="A565" t="s">
        <v>1473</v>
      </c>
      <c r="B565" t="s">
        <v>758</v>
      </c>
      <c r="C565" t="s">
        <v>1071</v>
      </c>
    </row>
    <row r="566" spans="1:3" x14ac:dyDescent="0.25">
      <c r="A566" t="s">
        <v>1474</v>
      </c>
      <c r="B566" t="s">
        <v>762</v>
      </c>
      <c r="C566" t="s">
        <v>1072</v>
      </c>
    </row>
    <row r="567" spans="1:3" x14ac:dyDescent="0.25">
      <c r="A567" t="s">
        <v>1475</v>
      </c>
      <c r="B567" t="s">
        <v>756</v>
      </c>
      <c r="C567" t="s">
        <v>1073</v>
      </c>
    </row>
    <row r="568" spans="1:3" x14ac:dyDescent="0.25">
      <c r="A568" t="s">
        <v>1469</v>
      </c>
      <c r="B568" t="s">
        <v>756</v>
      </c>
      <c r="C568" t="s">
        <v>1073</v>
      </c>
    </row>
    <row r="569" spans="1:3" x14ac:dyDescent="0.25">
      <c r="A569" t="s">
        <v>1469</v>
      </c>
      <c r="B569" t="s">
        <v>756</v>
      </c>
      <c r="C569" t="s">
        <v>1063</v>
      </c>
    </row>
    <row r="570" spans="1:3" x14ac:dyDescent="0.25">
      <c r="A570" t="s">
        <v>1476</v>
      </c>
      <c r="B570" t="s">
        <v>763</v>
      </c>
      <c r="C570" t="s">
        <v>1074</v>
      </c>
    </row>
    <row r="571" spans="1:3" x14ac:dyDescent="0.25">
      <c r="A571" t="s">
        <v>1477</v>
      </c>
      <c r="B571" t="s">
        <v>764</v>
      </c>
      <c r="C571" t="s">
        <v>1075</v>
      </c>
    </row>
    <row r="572" spans="1:3" x14ac:dyDescent="0.25">
      <c r="A572" t="s">
        <v>1478</v>
      </c>
      <c r="B572" t="s">
        <v>765</v>
      </c>
      <c r="C572" t="s">
        <v>1076</v>
      </c>
    </row>
    <row r="573" spans="1:3" x14ac:dyDescent="0.25">
      <c r="A573" t="s">
        <v>1478</v>
      </c>
      <c r="B573" t="s">
        <v>765</v>
      </c>
      <c r="C573" t="s">
        <v>1077</v>
      </c>
    </row>
    <row r="574" spans="1:3" x14ac:dyDescent="0.25">
      <c r="A574" t="s">
        <v>1478</v>
      </c>
      <c r="B574" t="s">
        <v>765</v>
      </c>
      <c r="C574" t="s">
        <v>1078</v>
      </c>
    </row>
    <row r="575" spans="1:3" x14ac:dyDescent="0.25">
      <c r="A575" t="s">
        <v>1478</v>
      </c>
      <c r="B575" t="s">
        <v>765</v>
      </c>
      <c r="C575" t="s">
        <v>1079</v>
      </c>
    </row>
    <row r="576" spans="1:3" x14ac:dyDescent="0.25">
      <c r="A576" t="s">
        <v>1478</v>
      </c>
      <c r="B576" t="s">
        <v>765</v>
      </c>
      <c r="C576" t="s">
        <v>1080</v>
      </c>
    </row>
    <row r="577" spans="1:3" x14ac:dyDescent="0.25">
      <c r="A577" t="s">
        <v>1478</v>
      </c>
      <c r="B577" t="s">
        <v>765</v>
      </c>
      <c r="C577" t="s">
        <v>1081</v>
      </c>
    </row>
    <row r="578" spans="1:3" x14ac:dyDescent="0.25">
      <c r="A578" t="s">
        <v>1478</v>
      </c>
      <c r="B578" t="s">
        <v>765</v>
      </c>
      <c r="C578" t="s">
        <v>1082</v>
      </c>
    </row>
    <row r="579" spans="1:3" x14ac:dyDescent="0.25">
      <c r="A579" t="s">
        <v>1479</v>
      </c>
      <c r="B579" t="s">
        <v>766</v>
      </c>
      <c r="C579" t="s">
        <v>1083</v>
      </c>
    </row>
    <row r="580" spans="1:3" x14ac:dyDescent="0.25">
      <c r="A580" t="s">
        <v>1479</v>
      </c>
      <c r="B580" t="s">
        <v>766</v>
      </c>
      <c r="C580" t="s">
        <v>1084</v>
      </c>
    </row>
    <row r="581" spans="1:3" x14ac:dyDescent="0.25">
      <c r="A581" t="s">
        <v>1479</v>
      </c>
      <c r="B581" t="s">
        <v>766</v>
      </c>
      <c r="C581" t="s">
        <v>1085</v>
      </c>
    </row>
    <row r="582" spans="1:3" x14ac:dyDescent="0.25">
      <c r="A582" t="s">
        <v>1480</v>
      </c>
      <c r="B582" t="s">
        <v>767</v>
      </c>
      <c r="C582" t="s">
        <v>1086</v>
      </c>
    </row>
    <row r="583" spans="1:3" x14ac:dyDescent="0.25">
      <c r="A583" t="s">
        <v>1480</v>
      </c>
      <c r="B583" t="s">
        <v>767</v>
      </c>
      <c r="C583" t="s">
        <v>1087</v>
      </c>
    </row>
    <row r="584" spans="1:3" x14ac:dyDescent="0.25">
      <c r="A584" t="s">
        <v>1480</v>
      </c>
      <c r="B584" t="s">
        <v>767</v>
      </c>
      <c r="C584" t="s">
        <v>1088</v>
      </c>
    </row>
    <row r="585" spans="1:3" x14ac:dyDescent="0.25">
      <c r="A585" t="s">
        <v>1481</v>
      </c>
      <c r="B585" t="s">
        <v>768</v>
      </c>
      <c r="C585" t="s">
        <v>1089</v>
      </c>
    </row>
    <row r="586" spans="1:3" x14ac:dyDescent="0.25">
      <c r="A586" t="s">
        <v>1482</v>
      </c>
      <c r="B586" t="s">
        <v>769</v>
      </c>
      <c r="C586" t="s">
        <v>1090</v>
      </c>
    </row>
    <row r="587" spans="1:3" x14ac:dyDescent="0.25">
      <c r="A587" t="s">
        <v>1482</v>
      </c>
      <c r="B587" t="s">
        <v>769</v>
      </c>
      <c r="C587" t="s">
        <v>1091</v>
      </c>
    </row>
    <row r="588" spans="1:3" x14ac:dyDescent="0.25">
      <c r="A588" t="s">
        <v>1483</v>
      </c>
      <c r="B588" t="s">
        <v>770</v>
      </c>
      <c r="C588" t="s">
        <v>1092</v>
      </c>
    </row>
    <row r="589" spans="1:3" x14ac:dyDescent="0.25">
      <c r="A589" t="s">
        <v>1484</v>
      </c>
      <c r="B589" t="s">
        <v>771</v>
      </c>
      <c r="C589" t="s">
        <v>1093</v>
      </c>
    </row>
    <row r="590" spans="1:3" x14ac:dyDescent="0.25">
      <c r="A590" t="s">
        <v>1485</v>
      </c>
      <c r="B590" t="s">
        <v>772</v>
      </c>
      <c r="C590" t="s">
        <v>1094</v>
      </c>
    </row>
    <row r="591" spans="1:3" x14ac:dyDescent="0.25">
      <c r="A591" t="s">
        <v>1485</v>
      </c>
      <c r="B591" t="s">
        <v>772</v>
      </c>
      <c r="C591" t="s">
        <v>1095</v>
      </c>
    </row>
    <row r="592" spans="1:3" x14ac:dyDescent="0.25">
      <c r="A592" t="s">
        <v>1486</v>
      </c>
      <c r="B592" t="s">
        <v>773</v>
      </c>
      <c r="C592" t="s">
        <v>1096</v>
      </c>
    </row>
    <row r="593" spans="1:3" x14ac:dyDescent="0.25">
      <c r="A593" t="s">
        <v>1486</v>
      </c>
      <c r="B593" t="s">
        <v>773</v>
      </c>
      <c r="C593" t="s">
        <v>1097</v>
      </c>
    </row>
    <row r="594" spans="1:3" x14ac:dyDescent="0.25">
      <c r="A594" t="s">
        <v>1487</v>
      </c>
      <c r="B594" t="s">
        <v>774</v>
      </c>
      <c r="C594" t="s">
        <v>1098</v>
      </c>
    </row>
    <row r="595" spans="1:3" x14ac:dyDescent="0.25">
      <c r="A595" t="s">
        <v>1487</v>
      </c>
      <c r="B595" t="s">
        <v>774</v>
      </c>
      <c r="C595" t="s">
        <v>1099</v>
      </c>
    </row>
    <row r="596" spans="1:3" x14ac:dyDescent="0.25">
      <c r="A596" t="s">
        <v>1488</v>
      </c>
      <c r="B596" t="s">
        <v>775</v>
      </c>
      <c r="C596" t="s">
        <v>1100</v>
      </c>
    </row>
    <row r="597" spans="1:3" x14ac:dyDescent="0.25">
      <c r="A597" t="s">
        <v>1488</v>
      </c>
      <c r="B597" t="s">
        <v>775</v>
      </c>
      <c r="C597" t="s">
        <v>1101</v>
      </c>
    </row>
    <row r="598" spans="1:3" x14ac:dyDescent="0.25">
      <c r="A598" t="s">
        <v>1488</v>
      </c>
      <c r="B598" t="s">
        <v>775</v>
      </c>
      <c r="C598" t="s">
        <v>1102</v>
      </c>
    </row>
    <row r="599" spans="1:3" x14ac:dyDescent="0.25">
      <c r="A599" t="s">
        <v>1489</v>
      </c>
      <c r="B599" t="s">
        <v>776</v>
      </c>
      <c r="C599" t="s">
        <v>1103</v>
      </c>
    </row>
    <row r="600" spans="1:3" x14ac:dyDescent="0.25">
      <c r="A600" t="s">
        <v>1489</v>
      </c>
      <c r="B600" t="s">
        <v>776</v>
      </c>
      <c r="C600" t="s">
        <v>1104</v>
      </c>
    </row>
    <row r="601" spans="1:3" x14ac:dyDescent="0.25">
      <c r="A601" t="s">
        <v>1490</v>
      </c>
      <c r="B601" t="s">
        <v>777</v>
      </c>
      <c r="C601" t="s">
        <v>1105</v>
      </c>
    </row>
    <row r="602" spans="1:3" x14ac:dyDescent="0.25">
      <c r="A602" t="s">
        <v>1491</v>
      </c>
      <c r="B602" t="s">
        <v>778</v>
      </c>
      <c r="C602" t="s">
        <v>1106</v>
      </c>
    </row>
    <row r="603" spans="1:3" x14ac:dyDescent="0.25">
      <c r="A603" t="s">
        <v>1491</v>
      </c>
      <c r="B603" t="s">
        <v>778</v>
      </c>
      <c r="C603" t="s">
        <v>1107</v>
      </c>
    </row>
    <row r="604" spans="1:3" x14ac:dyDescent="0.25">
      <c r="A604" t="s">
        <v>1491</v>
      </c>
      <c r="B604" t="s">
        <v>778</v>
      </c>
      <c r="C604" t="s">
        <v>1108</v>
      </c>
    </row>
    <row r="605" spans="1:3" x14ac:dyDescent="0.25">
      <c r="A605" t="s">
        <v>1492</v>
      </c>
      <c r="B605" t="s">
        <v>779</v>
      </c>
      <c r="C605" t="s">
        <v>1109</v>
      </c>
    </row>
    <row r="606" spans="1:3" x14ac:dyDescent="0.25">
      <c r="A606" t="s">
        <v>1492</v>
      </c>
      <c r="B606" t="s">
        <v>779</v>
      </c>
      <c r="C606" t="s">
        <v>1110</v>
      </c>
    </row>
    <row r="607" spans="1:3" x14ac:dyDescent="0.25">
      <c r="A607" t="s">
        <v>1493</v>
      </c>
      <c r="B607" t="s">
        <v>780</v>
      </c>
      <c r="C607" t="s">
        <v>1111</v>
      </c>
    </row>
    <row r="608" spans="1:3" x14ac:dyDescent="0.25">
      <c r="A608" t="s">
        <v>1494</v>
      </c>
      <c r="B608" t="s">
        <v>781</v>
      </c>
      <c r="C608" t="s">
        <v>1112</v>
      </c>
    </row>
    <row r="609" spans="1:3" x14ac:dyDescent="0.25">
      <c r="A609" t="s">
        <v>1495</v>
      </c>
      <c r="B609" t="s">
        <v>782</v>
      </c>
      <c r="C609" t="s">
        <v>1113</v>
      </c>
    </row>
    <row r="610" spans="1:3" x14ac:dyDescent="0.25">
      <c r="A610" t="s">
        <v>1496</v>
      </c>
      <c r="B610" t="s">
        <v>783</v>
      </c>
      <c r="C610" t="s">
        <v>1114</v>
      </c>
    </row>
    <row r="611" spans="1:3" x14ac:dyDescent="0.25">
      <c r="A611" t="s">
        <v>1496</v>
      </c>
      <c r="B611" t="s">
        <v>783</v>
      </c>
      <c r="C611" t="s">
        <v>1115</v>
      </c>
    </row>
    <row r="612" spans="1:3" x14ac:dyDescent="0.25">
      <c r="A612" t="s">
        <v>1496</v>
      </c>
      <c r="B612" t="s">
        <v>783</v>
      </c>
      <c r="C612" t="s">
        <v>1116</v>
      </c>
    </row>
    <row r="613" spans="1:3" x14ac:dyDescent="0.25">
      <c r="A613" t="s">
        <v>1497</v>
      </c>
      <c r="B613" t="s">
        <v>784</v>
      </c>
      <c r="C613" t="s">
        <v>1117</v>
      </c>
    </row>
    <row r="614" spans="1:3" x14ac:dyDescent="0.25">
      <c r="A614" t="s">
        <v>1498</v>
      </c>
      <c r="B614" t="s">
        <v>785</v>
      </c>
      <c r="C614" t="s">
        <v>1118</v>
      </c>
    </row>
    <row r="615" spans="1:3" x14ac:dyDescent="0.25">
      <c r="A615" t="s">
        <v>1498</v>
      </c>
      <c r="B615" t="s">
        <v>785</v>
      </c>
      <c r="C615" t="s">
        <v>1119</v>
      </c>
    </row>
    <row r="616" spans="1:3" x14ac:dyDescent="0.25">
      <c r="A616" t="s">
        <v>1498</v>
      </c>
      <c r="B616" t="s">
        <v>785</v>
      </c>
      <c r="C616" t="s">
        <v>1120</v>
      </c>
    </row>
    <row r="617" spans="1:3" x14ac:dyDescent="0.25">
      <c r="A617" t="s">
        <v>1499</v>
      </c>
      <c r="B617" t="s">
        <v>786</v>
      </c>
      <c r="C617" t="s">
        <v>1121</v>
      </c>
    </row>
    <row r="618" spans="1:3" x14ac:dyDescent="0.25">
      <c r="A618" t="s">
        <v>1479</v>
      </c>
      <c r="B618" t="s">
        <v>766</v>
      </c>
      <c r="C618" t="s">
        <v>1122</v>
      </c>
    </row>
    <row r="619" spans="1:3" x14ac:dyDescent="0.25">
      <c r="A619" t="s">
        <v>1500</v>
      </c>
      <c r="B619" t="s">
        <v>787</v>
      </c>
      <c r="C619" t="s">
        <v>1123</v>
      </c>
    </row>
    <row r="620" spans="1:3" x14ac:dyDescent="0.25">
      <c r="A620" t="s">
        <v>1480</v>
      </c>
      <c r="B620" t="s">
        <v>767</v>
      </c>
      <c r="C620" t="s">
        <v>1124</v>
      </c>
    </row>
    <row r="621" spans="1:3" x14ac:dyDescent="0.25">
      <c r="A621" t="s">
        <v>1480</v>
      </c>
      <c r="B621" t="s">
        <v>767</v>
      </c>
      <c r="C621" t="s">
        <v>1125</v>
      </c>
    </row>
    <row r="622" spans="1:3" x14ac:dyDescent="0.25">
      <c r="A622" t="s">
        <v>1480</v>
      </c>
      <c r="B622" t="s">
        <v>767</v>
      </c>
      <c r="C622" t="s">
        <v>1126</v>
      </c>
    </row>
    <row r="623" spans="1:3" x14ac:dyDescent="0.25">
      <c r="A623" t="s">
        <v>1501</v>
      </c>
      <c r="B623" t="s">
        <v>788</v>
      </c>
      <c r="C623" t="s">
        <v>1127</v>
      </c>
    </row>
    <row r="624" spans="1:3" x14ac:dyDescent="0.25">
      <c r="A624" t="s">
        <v>1483</v>
      </c>
      <c r="B624" t="s">
        <v>770</v>
      </c>
      <c r="C624" t="s">
        <v>1128</v>
      </c>
    </row>
    <row r="625" spans="1:3" x14ac:dyDescent="0.25">
      <c r="A625" t="s">
        <v>1484</v>
      </c>
      <c r="B625" t="s">
        <v>771</v>
      </c>
      <c r="C625" t="s">
        <v>1129</v>
      </c>
    </row>
    <row r="626" spans="1:3" x14ac:dyDescent="0.25">
      <c r="A626" t="s">
        <v>1502</v>
      </c>
      <c r="B626" t="s">
        <v>789</v>
      </c>
      <c r="C626" t="s">
        <v>67</v>
      </c>
    </row>
    <row r="627" spans="1:3" x14ac:dyDescent="0.25">
      <c r="A627" t="s">
        <v>1503</v>
      </c>
      <c r="B627" t="s">
        <v>790</v>
      </c>
      <c r="C627" t="s">
        <v>1130</v>
      </c>
    </row>
    <row r="628" spans="1:3" x14ac:dyDescent="0.25">
      <c r="A628" t="s">
        <v>1504</v>
      </c>
      <c r="B628" t="s">
        <v>791</v>
      </c>
      <c r="C628" t="s">
        <v>1131</v>
      </c>
    </row>
    <row r="629" spans="1:3" x14ac:dyDescent="0.25">
      <c r="A629" t="s">
        <v>1505</v>
      </c>
      <c r="B629" t="s">
        <v>765</v>
      </c>
      <c r="C629" t="s">
        <v>1132</v>
      </c>
    </row>
    <row r="630" spans="1:3" x14ac:dyDescent="0.25">
      <c r="A630" t="s">
        <v>1506</v>
      </c>
      <c r="B630" t="s">
        <v>767</v>
      </c>
      <c r="C630" t="s">
        <v>1133</v>
      </c>
    </row>
    <row r="631" spans="1:3" x14ac:dyDescent="0.25">
      <c r="A631" t="s">
        <v>1507</v>
      </c>
      <c r="B631" t="s">
        <v>792</v>
      </c>
      <c r="C631" t="s">
        <v>1134</v>
      </c>
    </row>
    <row r="632" spans="1:3" x14ac:dyDescent="0.25">
      <c r="A632" t="s">
        <v>1508</v>
      </c>
      <c r="B632" t="s">
        <v>793</v>
      </c>
      <c r="C632" t="s">
        <v>1135</v>
      </c>
    </row>
    <row r="633" spans="1:3" x14ac:dyDescent="0.25">
      <c r="A633" t="s">
        <v>1508</v>
      </c>
      <c r="B633" t="s">
        <v>793</v>
      </c>
      <c r="C633" t="s">
        <v>1136</v>
      </c>
    </row>
    <row r="634" spans="1:3" x14ac:dyDescent="0.25">
      <c r="A634" t="s">
        <v>1509</v>
      </c>
      <c r="B634" t="s">
        <v>794</v>
      </c>
      <c r="C634" t="s">
        <v>1137</v>
      </c>
    </row>
    <row r="635" spans="1:3" x14ac:dyDescent="0.25">
      <c r="A635" t="s">
        <v>1510</v>
      </c>
      <c r="B635" t="s">
        <v>795</v>
      </c>
      <c r="C635" t="s">
        <v>1138</v>
      </c>
    </row>
    <row r="636" spans="1:3" x14ac:dyDescent="0.25">
      <c r="A636" t="s">
        <v>1511</v>
      </c>
      <c r="B636" t="s">
        <v>796</v>
      </c>
      <c r="C636" t="s">
        <v>1139</v>
      </c>
    </row>
    <row r="637" spans="1:3" x14ac:dyDescent="0.25">
      <c r="A637" t="s">
        <v>1512</v>
      </c>
      <c r="B637" t="s">
        <v>797</v>
      </c>
      <c r="C637" t="s">
        <v>1140</v>
      </c>
    </row>
    <row r="638" spans="1:3" x14ac:dyDescent="0.25">
      <c r="A638" t="s">
        <v>1492</v>
      </c>
      <c r="B638" t="s">
        <v>779</v>
      </c>
      <c r="C638" t="s">
        <v>1110</v>
      </c>
    </row>
    <row r="639" spans="1:3" x14ac:dyDescent="0.25">
      <c r="A639" t="s">
        <v>1513</v>
      </c>
      <c r="B639" t="s">
        <v>798</v>
      </c>
      <c r="C639" t="s">
        <v>1141</v>
      </c>
    </row>
    <row r="640" spans="1:3" x14ac:dyDescent="0.25">
      <c r="A640" t="s">
        <v>1514</v>
      </c>
      <c r="B640" t="s">
        <v>799</v>
      </c>
      <c r="C640" t="s">
        <v>1142</v>
      </c>
    </row>
    <row r="641" spans="1:3" x14ac:dyDescent="0.25">
      <c r="A641" t="s">
        <v>1514</v>
      </c>
      <c r="B641" t="s">
        <v>799</v>
      </c>
      <c r="C641" t="s">
        <v>1143</v>
      </c>
    </row>
    <row r="642" spans="1:3" x14ac:dyDescent="0.25">
      <c r="A642" t="s">
        <v>1478</v>
      </c>
      <c r="B642" t="s">
        <v>765</v>
      </c>
      <c r="C642" t="s">
        <v>1081</v>
      </c>
    </row>
    <row r="643" spans="1:3" x14ac:dyDescent="0.25">
      <c r="A643" t="s">
        <v>1478</v>
      </c>
      <c r="B643" t="s">
        <v>765</v>
      </c>
      <c r="C643" t="s">
        <v>1082</v>
      </c>
    </row>
    <row r="644" spans="1:3" x14ac:dyDescent="0.25">
      <c r="A644" t="s">
        <v>1478</v>
      </c>
      <c r="B644" t="s">
        <v>765</v>
      </c>
      <c r="C644" t="s">
        <v>1144</v>
      </c>
    </row>
    <row r="645" spans="1:3" x14ac:dyDescent="0.25">
      <c r="A645" t="s">
        <v>1515</v>
      </c>
      <c r="B645" t="s">
        <v>800</v>
      </c>
      <c r="C645" t="s">
        <v>1145</v>
      </c>
    </row>
    <row r="646" spans="1:3" x14ac:dyDescent="0.25">
      <c r="A646" t="s">
        <v>1515</v>
      </c>
      <c r="B646" t="s">
        <v>800</v>
      </c>
      <c r="C646" t="s">
        <v>1146</v>
      </c>
    </row>
    <row r="647" spans="1:3" x14ac:dyDescent="0.25">
      <c r="A647" t="s">
        <v>1493</v>
      </c>
      <c r="B647" t="s">
        <v>780</v>
      </c>
      <c r="C647" t="s">
        <v>1111</v>
      </c>
    </row>
    <row r="648" spans="1:3" x14ac:dyDescent="0.25">
      <c r="A648" t="s">
        <v>1496</v>
      </c>
      <c r="B648" t="s">
        <v>783</v>
      </c>
      <c r="C648" t="s">
        <v>1147</v>
      </c>
    </row>
    <row r="649" spans="1:3" x14ac:dyDescent="0.25">
      <c r="A649" t="s">
        <v>1496</v>
      </c>
      <c r="B649" t="s">
        <v>783</v>
      </c>
      <c r="C649" t="s">
        <v>1148</v>
      </c>
    </row>
    <row r="650" spans="1:3" x14ac:dyDescent="0.25">
      <c r="A650" t="s">
        <v>1497</v>
      </c>
      <c r="B650" t="s">
        <v>784</v>
      </c>
      <c r="C650" t="s">
        <v>1149</v>
      </c>
    </row>
    <row r="651" spans="1:3" x14ac:dyDescent="0.25">
      <c r="A651" t="s">
        <v>1495</v>
      </c>
      <c r="B651" t="s">
        <v>782</v>
      </c>
      <c r="C651" t="s">
        <v>1113</v>
      </c>
    </row>
    <row r="652" spans="1:3" x14ac:dyDescent="0.25">
      <c r="A652" t="s">
        <v>1495</v>
      </c>
      <c r="B652" t="s">
        <v>782</v>
      </c>
      <c r="C652" t="s">
        <v>1150</v>
      </c>
    </row>
    <row r="653" spans="1:3" x14ac:dyDescent="0.25">
      <c r="A653" t="s">
        <v>1495</v>
      </c>
      <c r="B653" t="s">
        <v>782</v>
      </c>
      <c r="C653" t="s">
        <v>1151</v>
      </c>
    </row>
    <row r="654" spans="1:3" x14ac:dyDescent="0.25">
      <c r="A654" t="s">
        <v>1516</v>
      </c>
      <c r="B654" t="s">
        <v>801</v>
      </c>
      <c r="C654" t="s">
        <v>1152</v>
      </c>
    </row>
    <row r="655" spans="1:3" x14ac:dyDescent="0.25">
      <c r="A655" t="s">
        <v>1517</v>
      </c>
      <c r="B655" t="s">
        <v>802</v>
      </c>
      <c r="C655" t="s">
        <v>1153</v>
      </c>
    </row>
    <row r="656" spans="1:3" x14ac:dyDescent="0.25">
      <c r="A656" t="s">
        <v>1518</v>
      </c>
      <c r="B656" t="s">
        <v>803</v>
      </c>
      <c r="C656" t="s">
        <v>1154</v>
      </c>
    </row>
    <row r="657" spans="1:3" x14ac:dyDescent="0.25">
      <c r="A657" t="s">
        <v>1514</v>
      </c>
      <c r="B657" t="s">
        <v>799</v>
      </c>
      <c r="C657" t="s">
        <v>1143</v>
      </c>
    </row>
    <row r="658" spans="1:3" x14ac:dyDescent="0.25">
      <c r="A658" t="s">
        <v>1478</v>
      </c>
      <c r="B658" t="s">
        <v>765</v>
      </c>
      <c r="C658" t="s">
        <v>1144</v>
      </c>
    </row>
    <row r="659" spans="1:3" x14ac:dyDescent="0.25">
      <c r="A659" t="s">
        <v>1496</v>
      </c>
      <c r="B659" t="s">
        <v>783</v>
      </c>
      <c r="C659" t="s">
        <v>1147</v>
      </c>
    </row>
    <row r="660" spans="1:3" x14ac:dyDescent="0.25">
      <c r="A660" t="s">
        <v>1496</v>
      </c>
      <c r="B660" t="s">
        <v>783</v>
      </c>
      <c r="C660" t="s">
        <v>1148</v>
      </c>
    </row>
    <row r="661" spans="1:3" x14ac:dyDescent="0.25">
      <c r="A661" t="s">
        <v>1519</v>
      </c>
      <c r="B661" t="s">
        <v>804</v>
      </c>
      <c r="C661" t="s">
        <v>1155</v>
      </c>
    </row>
    <row r="662" spans="1:3" x14ac:dyDescent="0.25">
      <c r="A662" t="s">
        <v>1520</v>
      </c>
      <c r="B662" t="s">
        <v>805</v>
      </c>
      <c r="C662" t="s">
        <v>1156</v>
      </c>
    </row>
    <row r="663" spans="1:3" x14ac:dyDescent="0.25">
      <c r="A663" t="s">
        <v>1521</v>
      </c>
      <c r="B663" t="s">
        <v>806</v>
      </c>
      <c r="C663" t="s">
        <v>1157</v>
      </c>
    </row>
    <row r="664" spans="1:3" x14ac:dyDescent="0.25">
      <c r="A664" t="s">
        <v>1522</v>
      </c>
      <c r="B664" t="s">
        <v>807</v>
      </c>
      <c r="C664" t="s">
        <v>1158</v>
      </c>
    </row>
    <row r="665" spans="1:3" x14ac:dyDescent="0.25">
      <c r="A665" t="s">
        <v>1517</v>
      </c>
      <c r="B665" t="s">
        <v>802</v>
      </c>
      <c r="C665" t="s">
        <v>1153</v>
      </c>
    </row>
    <row r="666" spans="1:3" x14ac:dyDescent="0.25">
      <c r="A666" t="s">
        <v>1523</v>
      </c>
      <c r="B666" t="s">
        <v>808</v>
      </c>
      <c r="C666" t="s">
        <v>1159</v>
      </c>
    </row>
    <row r="667" spans="1:3" x14ac:dyDescent="0.25">
      <c r="A667" t="s">
        <v>1524</v>
      </c>
      <c r="B667" t="s">
        <v>809</v>
      </c>
      <c r="C667" t="s">
        <v>1160</v>
      </c>
    </row>
    <row r="668" spans="1:3" x14ac:dyDescent="0.25">
      <c r="A668" t="s">
        <v>1525</v>
      </c>
      <c r="B668" t="s">
        <v>810</v>
      </c>
      <c r="C668" t="s">
        <v>1161</v>
      </c>
    </row>
    <row r="669" spans="1:3" x14ac:dyDescent="0.25">
      <c r="A669" t="s">
        <v>1526</v>
      </c>
      <c r="B669" t="s">
        <v>811</v>
      </c>
      <c r="C669" t="s">
        <v>1162</v>
      </c>
    </row>
    <row r="670" spans="1:3" x14ac:dyDescent="0.25">
      <c r="A670" t="s">
        <v>1527</v>
      </c>
      <c r="B670" t="s">
        <v>812</v>
      </c>
      <c r="C670" t="s">
        <v>1163</v>
      </c>
    </row>
    <row r="671" spans="1:3" x14ac:dyDescent="0.25">
      <c r="A671" t="s">
        <v>1528</v>
      </c>
      <c r="B671" t="s">
        <v>813</v>
      </c>
      <c r="C671" t="s">
        <v>1164</v>
      </c>
    </row>
    <row r="672" spans="1:3" x14ac:dyDescent="0.25">
      <c r="A672" t="s">
        <v>1529</v>
      </c>
      <c r="B672" t="s">
        <v>814</v>
      </c>
      <c r="C672" t="s">
        <v>1165</v>
      </c>
    </row>
    <row r="673" spans="1:3" x14ac:dyDescent="0.25">
      <c r="A673" t="s">
        <v>1530</v>
      </c>
      <c r="B673" t="s">
        <v>815</v>
      </c>
      <c r="C673" t="s">
        <v>1166</v>
      </c>
    </row>
    <row r="674" spans="1:3" x14ac:dyDescent="0.25">
      <c r="A674" t="s">
        <v>1531</v>
      </c>
      <c r="B674" t="s">
        <v>816</v>
      </c>
      <c r="C674" t="s">
        <v>1167</v>
      </c>
    </row>
    <row r="675" spans="1:3" x14ac:dyDescent="0.25">
      <c r="A675" t="s">
        <v>1531</v>
      </c>
      <c r="B675" t="s">
        <v>816</v>
      </c>
      <c r="C675" t="s">
        <v>1168</v>
      </c>
    </row>
    <row r="676" spans="1:3" x14ac:dyDescent="0.25">
      <c r="A676" t="s">
        <v>1532</v>
      </c>
      <c r="B676" t="s">
        <v>817</v>
      </c>
      <c r="C676" t="s">
        <v>1169</v>
      </c>
    </row>
    <row r="677" spans="1:3" x14ac:dyDescent="0.25">
      <c r="A677" t="s">
        <v>1533</v>
      </c>
      <c r="B677" t="s">
        <v>818</v>
      </c>
      <c r="C677" t="s">
        <v>1170</v>
      </c>
    </row>
    <row r="678" spans="1:3" x14ac:dyDescent="0.25">
      <c r="A678" t="s">
        <v>1534</v>
      </c>
      <c r="B678" t="s">
        <v>819</v>
      </c>
      <c r="C678" t="s">
        <v>1171</v>
      </c>
    </row>
    <row r="679" spans="1:3" x14ac:dyDescent="0.25">
      <c r="A679" t="s">
        <v>1535</v>
      </c>
      <c r="B679" t="s">
        <v>820</v>
      </c>
      <c r="C679" t="s">
        <v>1172</v>
      </c>
    </row>
    <row r="680" spans="1:3" x14ac:dyDescent="0.25">
      <c r="A680" t="s">
        <v>1480</v>
      </c>
      <c r="B680" t="s">
        <v>767</v>
      </c>
      <c r="C680" t="s">
        <v>1126</v>
      </c>
    </row>
    <row r="681" spans="1:3" x14ac:dyDescent="0.25">
      <c r="A681" t="s">
        <v>1480</v>
      </c>
      <c r="B681" t="s">
        <v>767</v>
      </c>
      <c r="C681" t="s">
        <v>1173</v>
      </c>
    </row>
    <row r="682" spans="1:3" x14ac:dyDescent="0.25">
      <c r="A682" t="s">
        <v>1536</v>
      </c>
      <c r="B682" t="s">
        <v>768</v>
      </c>
      <c r="C682" t="s">
        <v>1174</v>
      </c>
    </row>
    <row r="683" spans="1:3" x14ac:dyDescent="0.25">
      <c r="A683" t="s">
        <v>1537</v>
      </c>
      <c r="B683" t="s">
        <v>770</v>
      </c>
      <c r="C683" t="s">
        <v>1175</v>
      </c>
    </row>
    <row r="684" spans="1:3" x14ac:dyDescent="0.25">
      <c r="A684" t="s">
        <v>1538</v>
      </c>
      <c r="B684" t="s">
        <v>784</v>
      </c>
      <c r="C684" t="s">
        <v>1176</v>
      </c>
    </row>
    <row r="685" spans="1:3" x14ac:dyDescent="0.25">
      <c r="A685" t="s">
        <v>1539</v>
      </c>
      <c r="B685" t="s">
        <v>777</v>
      </c>
      <c r="C685" t="s">
        <v>1177</v>
      </c>
    </row>
    <row r="686" spans="1:3" x14ac:dyDescent="0.25">
      <c r="A686" t="s">
        <v>1539</v>
      </c>
      <c r="B686" t="s">
        <v>777</v>
      </c>
      <c r="C686" t="s">
        <v>1178</v>
      </c>
    </row>
    <row r="687" spans="1:3" x14ac:dyDescent="0.25">
      <c r="A687" t="s">
        <v>1498</v>
      </c>
      <c r="B687" t="s">
        <v>785</v>
      </c>
      <c r="C687" t="s">
        <v>1120</v>
      </c>
    </row>
    <row r="688" spans="1:3" x14ac:dyDescent="0.25">
      <c r="A688" t="s">
        <v>1498</v>
      </c>
      <c r="B688" t="s">
        <v>785</v>
      </c>
      <c r="C688" t="s">
        <v>1179</v>
      </c>
    </row>
    <row r="689" spans="1:3" x14ac:dyDescent="0.25">
      <c r="A689" t="s">
        <v>1540</v>
      </c>
      <c r="B689" t="s">
        <v>792</v>
      </c>
      <c r="C689" t="s">
        <v>1180</v>
      </c>
    </row>
    <row r="690" spans="1:3" x14ac:dyDescent="0.25">
      <c r="A690" t="s">
        <v>1541</v>
      </c>
      <c r="B690" t="s">
        <v>812</v>
      </c>
      <c r="C690" t="s">
        <v>1181</v>
      </c>
    </row>
    <row r="691" spans="1:3" x14ac:dyDescent="0.25">
      <c r="A691" t="s">
        <v>1542</v>
      </c>
      <c r="B691" t="s">
        <v>821</v>
      </c>
      <c r="C691" t="s">
        <v>1182</v>
      </c>
    </row>
    <row r="692" spans="1:3" x14ac:dyDescent="0.25">
      <c r="A692" t="s">
        <v>1543</v>
      </c>
      <c r="B692" t="s">
        <v>822</v>
      </c>
      <c r="C692" t="s">
        <v>1183</v>
      </c>
    </row>
    <row r="693" spans="1:3" x14ac:dyDescent="0.25">
      <c r="A693" t="s">
        <v>1543</v>
      </c>
      <c r="B693" t="s">
        <v>822</v>
      </c>
      <c r="C693" t="s">
        <v>1184</v>
      </c>
    </row>
    <row r="694" spans="1:3" x14ac:dyDescent="0.25">
      <c r="A694" t="s">
        <v>1543</v>
      </c>
      <c r="B694" t="s">
        <v>822</v>
      </c>
      <c r="C694" t="s">
        <v>1185</v>
      </c>
    </row>
    <row r="695" spans="1:3" x14ac:dyDescent="0.25">
      <c r="A695" t="s">
        <v>1544</v>
      </c>
      <c r="B695" t="s">
        <v>775</v>
      </c>
      <c r="C695" t="s">
        <v>1186</v>
      </c>
    </row>
    <row r="696" spans="1:3" x14ac:dyDescent="0.25">
      <c r="A696" t="s">
        <v>1545</v>
      </c>
      <c r="B696" t="s">
        <v>786</v>
      </c>
      <c r="C696" t="s">
        <v>1187</v>
      </c>
    </row>
    <row r="697" spans="1:3" x14ac:dyDescent="0.25">
      <c r="A697" t="s">
        <v>1546</v>
      </c>
      <c r="B697" t="s">
        <v>786</v>
      </c>
      <c r="C697" t="s">
        <v>1188</v>
      </c>
    </row>
    <row r="698" spans="1:3" x14ac:dyDescent="0.25">
      <c r="A698" t="s">
        <v>1546</v>
      </c>
      <c r="B698" t="s">
        <v>786</v>
      </c>
      <c r="C698" t="s">
        <v>1189</v>
      </c>
    </row>
    <row r="699" spans="1:3" x14ac:dyDescent="0.25">
      <c r="A699" t="s">
        <v>1546</v>
      </c>
      <c r="B699" t="s">
        <v>786</v>
      </c>
      <c r="C699" t="s">
        <v>1190</v>
      </c>
    </row>
    <row r="700" spans="1:3" x14ac:dyDescent="0.25">
      <c r="A700" t="s">
        <v>1547</v>
      </c>
      <c r="B700" t="s">
        <v>823</v>
      </c>
      <c r="C700" t="s">
        <v>1191</v>
      </c>
    </row>
    <row r="701" spans="1:3" x14ac:dyDescent="0.25">
      <c r="A701" t="s">
        <v>1503</v>
      </c>
      <c r="B701" t="s">
        <v>790</v>
      </c>
      <c r="C701" t="s">
        <v>1192</v>
      </c>
    </row>
    <row r="702" spans="1:3" x14ac:dyDescent="0.25">
      <c r="A702" t="s">
        <v>1548</v>
      </c>
      <c r="B702" t="s">
        <v>787</v>
      </c>
      <c r="C702" t="s">
        <v>1193</v>
      </c>
    </row>
    <row r="703" spans="1:3" x14ac:dyDescent="0.25">
      <c r="A703" t="s">
        <v>1549</v>
      </c>
      <c r="B703" t="s">
        <v>787</v>
      </c>
      <c r="C703" t="s">
        <v>1194</v>
      </c>
    </row>
    <row r="704" spans="1:3" x14ac:dyDescent="0.25">
      <c r="A704" t="s">
        <v>1549</v>
      </c>
      <c r="B704" t="s">
        <v>787</v>
      </c>
      <c r="C704" t="s">
        <v>1195</v>
      </c>
    </row>
    <row r="705" spans="1:3" x14ac:dyDescent="0.25">
      <c r="A705" t="s">
        <v>1550</v>
      </c>
      <c r="B705" t="s">
        <v>787</v>
      </c>
      <c r="C705" t="s">
        <v>1196</v>
      </c>
    </row>
    <row r="706" spans="1:3" x14ac:dyDescent="0.25">
      <c r="A706" t="s">
        <v>1551</v>
      </c>
      <c r="B706" t="s">
        <v>799</v>
      </c>
      <c r="C706" t="s">
        <v>1197</v>
      </c>
    </row>
    <row r="707" spans="1:3" x14ac:dyDescent="0.25">
      <c r="A707" t="s">
        <v>1552</v>
      </c>
      <c r="B707" t="s">
        <v>799</v>
      </c>
      <c r="C707" t="s">
        <v>1198</v>
      </c>
    </row>
    <row r="708" spans="1:3" x14ac:dyDescent="0.25">
      <c r="A708" t="s">
        <v>1553</v>
      </c>
      <c r="B708" t="s">
        <v>824</v>
      </c>
      <c r="C708" t="s">
        <v>1199</v>
      </c>
    </row>
    <row r="709" spans="1:3" x14ac:dyDescent="0.25">
      <c r="A709" t="s">
        <v>1508</v>
      </c>
      <c r="B709" t="s">
        <v>793</v>
      </c>
      <c r="C709" t="s">
        <v>1135</v>
      </c>
    </row>
    <row r="710" spans="1:3" x14ac:dyDescent="0.25">
      <c r="A710" t="s">
        <v>1554</v>
      </c>
      <c r="B710" t="s">
        <v>825</v>
      </c>
      <c r="C710" t="s">
        <v>1200</v>
      </c>
    </row>
    <row r="711" spans="1:3" x14ac:dyDescent="0.25">
      <c r="A711" t="s">
        <v>1531</v>
      </c>
      <c r="B711" t="s">
        <v>816</v>
      </c>
      <c r="C711" t="s">
        <v>1201</v>
      </c>
    </row>
    <row r="712" spans="1:3" x14ac:dyDescent="0.25">
      <c r="A712" t="s">
        <v>1555</v>
      </c>
      <c r="B712" t="s">
        <v>765</v>
      </c>
      <c r="C712" t="s">
        <v>1202</v>
      </c>
    </row>
    <row r="713" spans="1:3" x14ac:dyDescent="0.25">
      <c r="A713" t="s">
        <v>1505</v>
      </c>
      <c r="B713" t="s">
        <v>765</v>
      </c>
      <c r="C713" t="s">
        <v>1203</v>
      </c>
    </row>
    <row r="714" spans="1:3" x14ac:dyDescent="0.25">
      <c r="A714" t="s">
        <v>1556</v>
      </c>
      <c r="B714" t="s">
        <v>817</v>
      </c>
      <c r="C714" t="s">
        <v>1204</v>
      </c>
    </row>
    <row r="715" spans="1:3" x14ac:dyDescent="0.25">
      <c r="A715" t="s">
        <v>1557</v>
      </c>
      <c r="B715" t="s">
        <v>826</v>
      </c>
      <c r="C715" t="s">
        <v>1205</v>
      </c>
    </row>
    <row r="716" spans="1:3" x14ac:dyDescent="0.25">
      <c r="A716" t="s">
        <v>1557</v>
      </c>
      <c r="B716" t="s">
        <v>826</v>
      </c>
      <c r="C716" t="s">
        <v>1206</v>
      </c>
    </row>
    <row r="717" spans="1:3" x14ac:dyDescent="0.25">
      <c r="A717" t="s">
        <v>1557</v>
      </c>
      <c r="B717" t="s">
        <v>826</v>
      </c>
      <c r="C717" t="s">
        <v>1207</v>
      </c>
    </row>
    <row r="718" spans="1:3" x14ac:dyDescent="0.25">
      <c r="A718" t="s">
        <v>1557</v>
      </c>
      <c r="B718" t="s">
        <v>826</v>
      </c>
      <c r="C718" t="s">
        <v>1208</v>
      </c>
    </row>
    <row r="719" spans="1:3" x14ac:dyDescent="0.25">
      <c r="A719" t="s">
        <v>1533</v>
      </c>
      <c r="B719" t="s">
        <v>818</v>
      </c>
      <c r="C719" t="s">
        <v>1170</v>
      </c>
    </row>
    <row r="720" spans="1:3" x14ac:dyDescent="0.25">
      <c r="A720" t="s">
        <v>1558</v>
      </c>
      <c r="B720" t="s">
        <v>827</v>
      </c>
      <c r="C720" t="s">
        <v>1209</v>
      </c>
    </row>
    <row r="721" spans="1:3" x14ac:dyDescent="0.25">
      <c r="A721" t="s">
        <v>1559</v>
      </c>
      <c r="B721" t="s">
        <v>827</v>
      </c>
      <c r="C721" t="s">
        <v>1210</v>
      </c>
    </row>
    <row r="722" spans="1:3" x14ac:dyDescent="0.25">
      <c r="A722" t="s">
        <v>1559</v>
      </c>
      <c r="B722" t="s">
        <v>827</v>
      </c>
      <c r="C722" t="s">
        <v>1211</v>
      </c>
    </row>
    <row r="723" spans="1:3" x14ac:dyDescent="0.25">
      <c r="A723" t="s">
        <v>1560</v>
      </c>
      <c r="B723" t="s">
        <v>780</v>
      </c>
      <c r="C723" t="s">
        <v>1212</v>
      </c>
    </row>
    <row r="724" spans="1:3" x14ac:dyDescent="0.25">
      <c r="A724" t="s">
        <v>1560</v>
      </c>
      <c r="B724" t="s">
        <v>780</v>
      </c>
      <c r="C724" t="s">
        <v>1213</v>
      </c>
    </row>
    <row r="725" spans="1:3" x14ac:dyDescent="0.25">
      <c r="A725" t="s">
        <v>1561</v>
      </c>
      <c r="B725" t="s">
        <v>780</v>
      </c>
      <c r="C725" t="s">
        <v>1213</v>
      </c>
    </row>
    <row r="726" spans="1:3" x14ac:dyDescent="0.25">
      <c r="A726" t="s">
        <v>1562</v>
      </c>
      <c r="B726" t="s">
        <v>780</v>
      </c>
      <c r="C726" t="s">
        <v>1214</v>
      </c>
    </row>
    <row r="727" spans="1:3" x14ac:dyDescent="0.25">
      <c r="A727" t="s">
        <v>1562</v>
      </c>
      <c r="B727" t="s">
        <v>780</v>
      </c>
      <c r="C727" t="s">
        <v>1215</v>
      </c>
    </row>
    <row r="728" spans="1:3" x14ac:dyDescent="0.25">
      <c r="A728" t="s">
        <v>1563</v>
      </c>
      <c r="B728" t="s">
        <v>828</v>
      </c>
      <c r="C728" t="s">
        <v>1216</v>
      </c>
    </row>
    <row r="729" spans="1:3" x14ac:dyDescent="0.25">
      <c r="A729" t="s">
        <v>1535</v>
      </c>
      <c r="B729" t="s">
        <v>820</v>
      </c>
      <c r="C729" t="s">
        <v>1172</v>
      </c>
    </row>
    <row r="730" spans="1:3" x14ac:dyDescent="0.25">
      <c r="A730" t="s">
        <v>1535</v>
      </c>
      <c r="B730" t="s">
        <v>820</v>
      </c>
      <c r="C730" t="s">
        <v>1217</v>
      </c>
    </row>
    <row r="731" spans="1:3" x14ac:dyDescent="0.25">
      <c r="A731" t="s">
        <v>1506</v>
      </c>
      <c r="B731" t="s">
        <v>767</v>
      </c>
      <c r="C731" t="s">
        <v>1133</v>
      </c>
    </row>
    <row r="732" spans="1:3" x14ac:dyDescent="0.25">
      <c r="A732" t="s">
        <v>1564</v>
      </c>
      <c r="B732" t="s">
        <v>829</v>
      </c>
      <c r="C732" t="s">
        <v>1218</v>
      </c>
    </row>
    <row r="733" spans="1:3" x14ac:dyDescent="0.25">
      <c r="A733" t="s">
        <v>1565</v>
      </c>
      <c r="B733" t="s">
        <v>781</v>
      </c>
      <c r="C733" t="s">
        <v>1219</v>
      </c>
    </row>
    <row r="734" spans="1:3" x14ac:dyDescent="0.25">
      <c r="A734" t="s">
        <v>1566</v>
      </c>
      <c r="B734" t="s">
        <v>768</v>
      </c>
      <c r="C734" t="s">
        <v>1220</v>
      </c>
    </row>
    <row r="735" spans="1:3" x14ac:dyDescent="0.25">
      <c r="A735" t="s">
        <v>1566</v>
      </c>
      <c r="B735" t="s">
        <v>768</v>
      </c>
      <c r="C735" t="s">
        <v>1221</v>
      </c>
    </row>
    <row r="736" spans="1:3" x14ac:dyDescent="0.25">
      <c r="A736" t="s">
        <v>1566</v>
      </c>
      <c r="B736" t="s">
        <v>768</v>
      </c>
      <c r="C736" t="s">
        <v>1222</v>
      </c>
    </row>
    <row r="737" spans="1:3" x14ac:dyDescent="0.25">
      <c r="A737" t="s">
        <v>1566</v>
      </c>
      <c r="B737" t="s">
        <v>768</v>
      </c>
      <c r="C737" t="s">
        <v>1223</v>
      </c>
    </row>
    <row r="738" spans="1:3" x14ac:dyDescent="0.25">
      <c r="A738" t="s">
        <v>1536</v>
      </c>
      <c r="B738" t="s">
        <v>768</v>
      </c>
      <c r="C738" t="s">
        <v>1224</v>
      </c>
    </row>
    <row r="739" spans="1:3" x14ac:dyDescent="0.25">
      <c r="A739" t="s">
        <v>1536</v>
      </c>
      <c r="B739" t="s">
        <v>768</v>
      </c>
      <c r="C739" t="s">
        <v>1174</v>
      </c>
    </row>
    <row r="740" spans="1:3" x14ac:dyDescent="0.25">
      <c r="A740" t="s">
        <v>1567</v>
      </c>
      <c r="B740" t="s">
        <v>788</v>
      </c>
      <c r="C740" t="s">
        <v>1225</v>
      </c>
    </row>
    <row r="741" spans="1:3" x14ac:dyDescent="0.25">
      <c r="A741" t="s">
        <v>1567</v>
      </c>
      <c r="B741" t="s">
        <v>788</v>
      </c>
      <c r="C741" t="s">
        <v>1226</v>
      </c>
    </row>
    <row r="742" spans="1:3" x14ac:dyDescent="0.25">
      <c r="A742" t="s">
        <v>1567</v>
      </c>
      <c r="B742" t="s">
        <v>788</v>
      </c>
      <c r="C742" t="s">
        <v>1227</v>
      </c>
    </row>
    <row r="743" spans="1:3" x14ac:dyDescent="0.25">
      <c r="A743" t="s">
        <v>1567</v>
      </c>
      <c r="B743" t="s">
        <v>788</v>
      </c>
      <c r="C743" t="s">
        <v>1228</v>
      </c>
    </row>
    <row r="744" spans="1:3" x14ac:dyDescent="0.25">
      <c r="A744" t="s">
        <v>1568</v>
      </c>
      <c r="B744" t="s">
        <v>788</v>
      </c>
      <c r="C744" t="s">
        <v>1229</v>
      </c>
    </row>
    <row r="745" spans="1:3" x14ac:dyDescent="0.25">
      <c r="A745" t="s">
        <v>1568</v>
      </c>
      <c r="B745" t="s">
        <v>788</v>
      </c>
      <c r="C745" t="s">
        <v>1230</v>
      </c>
    </row>
    <row r="746" spans="1:3" x14ac:dyDescent="0.25">
      <c r="A746" t="s">
        <v>1569</v>
      </c>
      <c r="B746" t="s">
        <v>830</v>
      </c>
      <c r="C746" t="s">
        <v>1231</v>
      </c>
    </row>
    <row r="747" spans="1:3" x14ac:dyDescent="0.25">
      <c r="A747" t="s">
        <v>1570</v>
      </c>
      <c r="B747" t="s">
        <v>769</v>
      </c>
      <c r="C747" t="s">
        <v>1232</v>
      </c>
    </row>
    <row r="748" spans="1:3" x14ac:dyDescent="0.25">
      <c r="A748" t="s">
        <v>1571</v>
      </c>
      <c r="B748" t="s">
        <v>831</v>
      </c>
      <c r="C748" t="s">
        <v>1233</v>
      </c>
    </row>
    <row r="749" spans="1:3" x14ac:dyDescent="0.25">
      <c r="A749" t="s">
        <v>1537</v>
      </c>
      <c r="B749" t="s">
        <v>770</v>
      </c>
      <c r="C749" t="s">
        <v>1234</v>
      </c>
    </row>
    <row r="750" spans="1:3" x14ac:dyDescent="0.25">
      <c r="A750" t="s">
        <v>1572</v>
      </c>
      <c r="B750" t="s">
        <v>770</v>
      </c>
      <c r="C750" t="s">
        <v>1235</v>
      </c>
    </row>
    <row r="751" spans="1:3" x14ac:dyDescent="0.25">
      <c r="A751" t="s">
        <v>1572</v>
      </c>
      <c r="B751" t="s">
        <v>770</v>
      </c>
      <c r="C751" t="s">
        <v>1236</v>
      </c>
    </row>
    <row r="752" spans="1:3" x14ac:dyDescent="0.25">
      <c r="A752" t="s">
        <v>1573</v>
      </c>
      <c r="B752" t="s">
        <v>832</v>
      </c>
      <c r="C752" t="s">
        <v>1237</v>
      </c>
    </row>
    <row r="753" spans="1:3" x14ac:dyDescent="0.25">
      <c r="A753" t="s">
        <v>1574</v>
      </c>
      <c r="B753" t="s">
        <v>833</v>
      </c>
      <c r="C753" t="s">
        <v>1238</v>
      </c>
    </row>
    <row r="754" spans="1:3" x14ac:dyDescent="0.25">
      <c r="A754" t="s">
        <v>1575</v>
      </c>
      <c r="B754" t="s">
        <v>783</v>
      </c>
      <c r="C754" t="s">
        <v>1239</v>
      </c>
    </row>
    <row r="755" spans="1:3" x14ac:dyDescent="0.25">
      <c r="A755" t="s">
        <v>1576</v>
      </c>
      <c r="B755" t="s">
        <v>834</v>
      </c>
      <c r="C755" t="s">
        <v>1240</v>
      </c>
    </row>
    <row r="756" spans="1:3" x14ac:dyDescent="0.25">
      <c r="A756" t="s">
        <v>1577</v>
      </c>
      <c r="B756" t="s">
        <v>834</v>
      </c>
      <c r="C756" t="s">
        <v>1241</v>
      </c>
    </row>
    <row r="757" spans="1:3" x14ac:dyDescent="0.25">
      <c r="A757" t="s">
        <v>1578</v>
      </c>
      <c r="B757" t="s">
        <v>772</v>
      </c>
      <c r="C757" t="s">
        <v>1242</v>
      </c>
    </row>
    <row r="758" spans="1:3" x14ac:dyDescent="0.25">
      <c r="A758" t="s">
        <v>1579</v>
      </c>
      <c r="B758" t="s">
        <v>835</v>
      </c>
      <c r="C758" t="s">
        <v>1243</v>
      </c>
    </row>
    <row r="759" spans="1:3" x14ac:dyDescent="0.25">
      <c r="A759" t="s">
        <v>1580</v>
      </c>
      <c r="B759" t="s">
        <v>773</v>
      </c>
      <c r="C759" t="s">
        <v>1244</v>
      </c>
    </row>
    <row r="760" spans="1:3" x14ac:dyDescent="0.25">
      <c r="A760" t="s">
        <v>1538</v>
      </c>
      <c r="B760" t="s">
        <v>784</v>
      </c>
      <c r="C760" t="s">
        <v>1176</v>
      </c>
    </row>
    <row r="761" spans="1:3" x14ac:dyDescent="0.25">
      <c r="A761" t="s">
        <v>1581</v>
      </c>
      <c r="B761" t="s">
        <v>784</v>
      </c>
      <c r="C761" t="s">
        <v>1245</v>
      </c>
    </row>
    <row r="762" spans="1:3" x14ac:dyDescent="0.25">
      <c r="A762" t="s">
        <v>1582</v>
      </c>
      <c r="B762" t="s">
        <v>836</v>
      </c>
      <c r="C762" t="s">
        <v>1246</v>
      </c>
    </row>
    <row r="763" spans="1:3" x14ac:dyDescent="0.25">
      <c r="A763" t="s">
        <v>1583</v>
      </c>
      <c r="B763" t="s">
        <v>837</v>
      </c>
      <c r="C763" t="s">
        <v>1247</v>
      </c>
    </row>
    <row r="764" spans="1:3" x14ac:dyDescent="0.25">
      <c r="A764" t="s">
        <v>1584</v>
      </c>
      <c r="B764" t="s">
        <v>777</v>
      </c>
      <c r="C764" t="s">
        <v>1248</v>
      </c>
    </row>
    <row r="765" spans="1:3" x14ac:dyDescent="0.25">
      <c r="A765" t="s">
        <v>1539</v>
      </c>
      <c r="B765" t="s">
        <v>777</v>
      </c>
      <c r="C765" t="s">
        <v>1249</v>
      </c>
    </row>
    <row r="766" spans="1:3" x14ac:dyDescent="0.25">
      <c r="A766" t="s">
        <v>1539</v>
      </c>
      <c r="B766" t="s">
        <v>777</v>
      </c>
      <c r="C766" t="s">
        <v>1250</v>
      </c>
    </row>
    <row r="767" spans="1:3" x14ac:dyDescent="0.25">
      <c r="A767" t="s">
        <v>1539</v>
      </c>
      <c r="B767" t="s">
        <v>777</v>
      </c>
      <c r="C767" t="s">
        <v>1178</v>
      </c>
    </row>
    <row r="768" spans="1:3" x14ac:dyDescent="0.25">
      <c r="A768" t="s">
        <v>1585</v>
      </c>
      <c r="B768" t="s">
        <v>777</v>
      </c>
      <c r="C768" t="s">
        <v>1251</v>
      </c>
    </row>
    <row r="769" spans="1:3" x14ac:dyDescent="0.25">
      <c r="A769" t="s">
        <v>1585</v>
      </c>
      <c r="B769" t="s">
        <v>777</v>
      </c>
      <c r="C769" t="s">
        <v>1252</v>
      </c>
    </row>
    <row r="770" spans="1:3" x14ac:dyDescent="0.25">
      <c r="A770" t="s">
        <v>1586</v>
      </c>
      <c r="B770" t="s">
        <v>778</v>
      </c>
      <c r="C770" t="s">
        <v>1253</v>
      </c>
    </row>
    <row r="771" spans="1:3" x14ac:dyDescent="0.25">
      <c r="A771" t="s">
        <v>1587</v>
      </c>
      <c r="B771" t="s">
        <v>778</v>
      </c>
      <c r="C771" t="s">
        <v>1254</v>
      </c>
    </row>
    <row r="772" spans="1:3" x14ac:dyDescent="0.25">
      <c r="A772" t="s">
        <v>1587</v>
      </c>
      <c r="B772" t="s">
        <v>778</v>
      </c>
      <c r="C772" t="s">
        <v>1255</v>
      </c>
    </row>
    <row r="773" spans="1:3" x14ac:dyDescent="0.25">
      <c r="A773" t="s">
        <v>1588</v>
      </c>
      <c r="B773" t="s">
        <v>778</v>
      </c>
      <c r="C773" t="s">
        <v>1256</v>
      </c>
    </row>
    <row r="774" spans="1:3" x14ac:dyDescent="0.25">
      <c r="A774" t="s">
        <v>1589</v>
      </c>
      <c r="B774" t="s">
        <v>838</v>
      </c>
      <c r="C774" t="s">
        <v>1257</v>
      </c>
    </row>
    <row r="775" spans="1:3" x14ac:dyDescent="0.25">
      <c r="A775" t="s">
        <v>1590</v>
      </c>
      <c r="B775" t="s">
        <v>839</v>
      </c>
      <c r="C775" t="s">
        <v>1258</v>
      </c>
    </row>
    <row r="776" spans="1:3" x14ac:dyDescent="0.25">
      <c r="A776" t="s">
        <v>1591</v>
      </c>
      <c r="B776" t="s">
        <v>801</v>
      </c>
      <c r="C776" t="s">
        <v>1259</v>
      </c>
    </row>
    <row r="777" spans="1:3" x14ac:dyDescent="0.25">
      <c r="A777" t="s">
        <v>1592</v>
      </c>
      <c r="B777" t="s">
        <v>808</v>
      </c>
      <c r="C777" t="s">
        <v>1260</v>
      </c>
    </row>
    <row r="778" spans="1:3" x14ac:dyDescent="0.25">
      <c r="A778" t="s">
        <v>1592</v>
      </c>
      <c r="B778" t="s">
        <v>808</v>
      </c>
      <c r="C778" t="s">
        <v>1261</v>
      </c>
    </row>
    <row r="779" spans="1:3" x14ac:dyDescent="0.25">
      <c r="A779" t="s">
        <v>1593</v>
      </c>
      <c r="B779" t="s">
        <v>809</v>
      </c>
      <c r="C779" t="s">
        <v>1262</v>
      </c>
    </row>
    <row r="780" spans="1:3" x14ac:dyDescent="0.25">
      <c r="A780" t="s">
        <v>1594</v>
      </c>
      <c r="B780" t="s">
        <v>810</v>
      </c>
      <c r="C780" t="s">
        <v>1263</v>
      </c>
    </row>
    <row r="781" spans="1:3" x14ac:dyDescent="0.25">
      <c r="A781" t="s">
        <v>1594</v>
      </c>
      <c r="B781" t="s">
        <v>810</v>
      </c>
      <c r="C781" t="s">
        <v>1264</v>
      </c>
    </row>
    <row r="782" spans="1:3" x14ac:dyDescent="0.25">
      <c r="A782" t="s">
        <v>1595</v>
      </c>
      <c r="B782" t="s">
        <v>840</v>
      </c>
      <c r="C782" t="s">
        <v>1265</v>
      </c>
    </row>
    <row r="783" spans="1:3" x14ac:dyDescent="0.25">
      <c r="A783" t="s">
        <v>1596</v>
      </c>
      <c r="B783" t="s">
        <v>841</v>
      </c>
      <c r="C783" t="s">
        <v>1266</v>
      </c>
    </row>
    <row r="784" spans="1:3" x14ac:dyDescent="0.25">
      <c r="A784" t="s">
        <v>1597</v>
      </c>
      <c r="B784" t="s">
        <v>842</v>
      </c>
      <c r="C784" t="s">
        <v>1267</v>
      </c>
    </row>
    <row r="785" spans="1:3" x14ac:dyDescent="0.25">
      <c r="A785" t="s">
        <v>1598</v>
      </c>
      <c r="B785" t="s">
        <v>843</v>
      </c>
      <c r="C785" t="s">
        <v>1268</v>
      </c>
    </row>
    <row r="786" spans="1:3" x14ac:dyDescent="0.25">
      <c r="A786" t="s">
        <v>1496</v>
      </c>
      <c r="B786" t="s">
        <v>783</v>
      </c>
      <c r="C786" t="s">
        <v>1115</v>
      </c>
    </row>
    <row r="787" spans="1:3" x14ac:dyDescent="0.25">
      <c r="A787" t="s">
        <v>1599</v>
      </c>
      <c r="B787" t="s">
        <v>805</v>
      </c>
      <c r="C787" t="s">
        <v>1269</v>
      </c>
    </row>
    <row r="788" spans="1:3" x14ac:dyDescent="0.25">
      <c r="A788" t="s">
        <v>1600</v>
      </c>
      <c r="B788" t="s">
        <v>844</v>
      </c>
      <c r="C788" t="s">
        <v>1270</v>
      </c>
    </row>
    <row r="789" spans="1:3" x14ac:dyDescent="0.25">
      <c r="A789" t="s">
        <v>1601</v>
      </c>
      <c r="B789" t="s">
        <v>845</v>
      </c>
      <c r="C789" t="s">
        <v>1271</v>
      </c>
    </row>
    <row r="790" spans="1:3" x14ac:dyDescent="0.25">
      <c r="A790" t="s">
        <v>1602</v>
      </c>
      <c r="B790" t="s">
        <v>846</v>
      </c>
      <c r="C790" t="s">
        <v>1272</v>
      </c>
    </row>
    <row r="791" spans="1:3" x14ac:dyDescent="0.25">
      <c r="A791" t="s">
        <v>1603</v>
      </c>
      <c r="B791" t="s">
        <v>847</v>
      </c>
      <c r="C791" t="s">
        <v>1273</v>
      </c>
    </row>
    <row r="792" spans="1:3" x14ac:dyDescent="0.25">
      <c r="A792" t="s">
        <v>1603</v>
      </c>
      <c r="B792" t="s">
        <v>847</v>
      </c>
      <c r="C792" t="s">
        <v>1274</v>
      </c>
    </row>
    <row r="793" spans="1:3" x14ac:dyDescent="0.25">
      <c r="A793" t="s">
        <v>1604</v>
      </c>
      <c r="B793" t="s">
        <v>848</v>
      </c>
      <c r="C793" t="s">
        <v>1275</v>
      </c>
    </row>
    <row r="794" spans="1:3" x14ac:dyDescent="0.25">
      <c r="A794" t="s">
        <v>1605</v>
      </c>
      <c r="B794" t="s">
        <v>849</v>
      </c>
      <c r="C794" t="s">
        <v>1276</v>
      </c>
    </row>
    <row r="795" spans="1:3" x14ac:dyDescent="0.25">
      <c r="A795" t="s">
        <v>1606</v>
      </c>
      <c r="B795" t="s">
        <v>850</v>
      </c>
      <c r="C795" t="s">
        <v>1277</v>
      </c>
    </row>
    <row r="796" spans="1:3" x14ac:dyDescent="0.25">
      <c r="A796" t="s">
        <v>1606</v>
      </c>
      <c r="B796" t="s">
        <v>850</v>
      </c>
      <c r="C796" t="s">
        <v>1278</v>
      </c>
    </row>
    <row r="797" spans="1:3" x14ac:dyDescent="0.25">
      <c r="A797" t="s">
        <v>1607</v>
      </c>
      <c r="B797" t="s">
        <v>851</v>
      </c>
      <c r="C797" t="s">
        <v>1279</v>
      </c>
    </row>
    <row r="798" spans="1:3" x14ac:dyDescent="0.25">
      <c r="A798" t="s">
        <v>1608</v>
      </c>
      <c r="B798" t="s">
        <v>852</v>
      </c>
      <c r="C798" t="s">
        <v>1280</v>
      </c>
    </row>
    <row r="799" spans="1:3" x14ac:dyDescent="0.25">
      <c r="A799" t="s">
        <v>1609</v>
      </c>
      <c r="B799" t="s">
        <v>853</v>
      </c>
      <c r="C799" t="s">
        <v>1281</v>
      </c>
    </row>
    <row r="800" spans="1:3" x14ac:dyDescent="0.25">
      <c r="A800" t="s">
        <v>1609</v>
      </c>
      <c r="B800" t="s">
        <v>853</v>
      </c>
      <c r="C800" t="s">
        <v>1282</v>
      </c>
    </row>
    <row r="801" spans="1:3" x14ac:dyDescent="0.25">
      <c r="A801" t="s">
        <v>1609</v>
      </c>
      <c r="B801" t="s">
        <v>853</v>
      </c>
      <c r="C801" t="s">
        <v>1283</v>
      </c>
    </row>
    <row r="802" spans="1:3" x14ac:dyDescent="0.25">
      <c r="A802" t="s">
        <v>1610</v>
      </c>
      <c r="B802" t="s">
        <v>854</v>
      </c>
      <c r="C802" t="s">
        <v>1284</v>
      </c>
    </row>
    <row r="803" spans="1:3" x14ac:dyDescent="0.25">
      <c r="A803" t="s">
        <v>1611</v>
      </c>
      <c r="B803" t="s">
        <v>855</v>
      </c>
      <c r="C803" t="s">
        <v>1285</v>
      </c>
    </row>
    <row r="804" spans="1:3" x14ac:dyDescent="0.25">
      <c r="A804" t="s">
        <v>1611</v>
      </c>
      <c r="B804" t="s">
        <v>855</v>
      </c>
      <c r="C804" t="s">
        <v>1286</v>
      </c>
    </row>
    <row r="805" spans="1:3" x14ac:dyDescent="0.25">
      <c r="A805" t="s">
        <v>1612</v>
      </c>
      <c r="B805" t="s">
        <v>856</v>
      </c>
      <c r="C805" t="s">
        <v>1287</v>
      </c>
    </row>
    <row r="806" spans="1:3" x14ac:dyDescent="0.25">
      <c r="A806" t="s">
        <v>1613</v>
      </c>
      <c r="B806" t="s">
        <v>857</v>
      </c>
      <c r="C806" t="s">
        <v>1288</v>
      </c>
    </row>
    <row r="807" spans="1:3" x14ac:dyDescent="0.25">
      <c r="A807" t="s">
        <v>1614</v>
      </c>
      <c r="B807" t="s">
        <v>858</v>
      </c>
      <c r="C807" t="s">
        <v>1289</v>
      </c>
    </row>
    <row r="808" spans="1:3" x14ac:dyDescent="0.25">
      <c r="A808" t="s">
        <v>1614</v>
      </c>
      <c r="B808" t="s">
        <v>858</v>
      </c>
      <c r="C808" t="s">
        <v>1290</v>
      </c>
    </row>
    <row r="809" spans="1:3" x14ac:dyDescent="0.25">
      <c r="A809" t="s">
        <v>1615</v>
      </c>
      <c r="B809" t="s">
        <v>859</v>
      </c>
      <c r="C809" t="s">
        <v>1291</v>
      </c>
    </row>
    <row r="810" spans="1:3" x14ac:dyDescent="0.25">
      <c r="A810" t="s">
        <v>1616</v>
      </c>
      <c r="B810" t="s">
        <v>860</v>
      </c>
      <c r="C810" t="s">
        <v>1292</v>
      </c>
    </row>
    <row r="811" spans="1:3" x14ac:dyDescent="0.25">
      <c r="A811" t="s">
        <v>1617</v>
      </c>
      <c r="B811" t="s">
        <v>861</v>
      </c>
      <c r="C811" t="s">
        <v>1293</v>
      </c>
    </row>
    <row r="812" spans="1:3" x14ac:dyDescent="0.25">
      <c r="A812" t="s">
        <v>1618</v>
      </c>
      <c r="B812" t="s">
        <v>862</v>
      </c>
      <c r="C812" t="s">
        <v>1294</v>
      </c>
    </row>
    <row r="813" spans="1:3" x14ac:dyDescent="0.25">
      <c r="A813" t="s">
        <v>1614</v>
      </c>
      <c r="B813" t="s">
        <v>858</v>
      </c>
      <c r="C813" t="s">
        <v>1289</v>
      </c>
    </row>
    <row r="814" spans="1:3" x14ac:dyDescent="0.25">
      <c r="A814" t="s">
        <v>1614</v>
      </c>
      <c r="B814" t="s">
        <v>858</v>
      </c>
      <c r="C814" t="s">
        <v>1290</v>
      </c>
    </row>
    <row r="815" spans="1:3" x14ac:dyDescent="0.25">
      <c r="A815" t="s">
        <v>1615</v>
      </c>
      <c r="B815" t="s">
        <v>859</v>
      </c>
      <c r="C815" t="s">
        <v>1291</v>
      </c>
    </row>
    <row r="816" spans="1:3" x14ac:dyDescent="0.25">
      <c r="A816" t="s">
        <v>1617</v>
      </c>
      <c r="B816" t="s">
        <v>861</v>
      </c>
      <c r="C816" t="s">
        <v>1293</v>
      </c>
    </row>
    <row r="817" spans="1:3" x14ac:dyDescent="0.25">
      <c r="A817" t="s">
        <v>1619</v>
      </c>
      <c r="B817" t="s">
        <v>863</v>
      </c>
      <c r="C817" t="s">
        <v>1295</v>
      </c>
    </row>
    <row r="818" spans="1:3" x14ac:dyDescent="0.25">
      <c r="A818" t="s">
        <v>1620</v>
      </c>
      <c r="B818" t="s">
        <v>864</v>
      </c>
      <c r="C818" t="s">
        <v>1296</v>
      </c>
    </row>
    <row r="819" spans="1:3" x14ac:dyDescent="0.25">
      <c r="A819" t="s">
        <v>1621</v>
      </c>
      <c r="B819" t="s">
        <v>865</v>
      </c>
      <c r="C819" t="s">
        <v>1297</v>
      </c>
    </row>
    <row r="820" spans="1:3" x14ac:dyDescent="0.25">
      <c r="A820" t="s">
        <v>1622</v>
      </c>
      <c r="B820" t="s">
        <v>866</v>
      </c>
      <c r="C820" t="s">
        <v>1298</v>
      </c>
    </row>
    <row r="821" spans="1:3" x14ac:dyDescent="0.25">
      <c r="A821" t="s">
        <v>1623</v>
      </c>
      <c r="B821" t="s">
        <v>867</v>
      </c>
      <c r="C821" t="s">
        <v>1299</v>
      </c>
    </row>
    <row r="822" spans="1:3" x14ac:dyDescent="0.25">
      <c r="A822" t="s">
        <v>1624</v>
      </c>
      <c r="B822" t="s">
        <v>868</v>
      </c>
      <c r="C822" t="s">
        <v>1300</v>
      </c>
    </row>
    <row r="823" spans="1:3" x14ac:dyDescent="0.25">
      <c r="A823" t="s">
        <v>1625</v>
      </c>
      <c r="B823" t="s">
        <v>869</v>
      </c>
      <c r="C823" t="s">
        <v>1301</v>
      </c>
    </row>
    <row r="824" spans="1:3" x14ac:dyDescent="0.25">
      <c r="A824" t="s">
        <v>1626</v>
      </c>
      <c r="B824" t="s">
        <v>870</v>
      </c>
      <c r="C824" t="s">
        <v>1302</v>
      </c>
    </row>
    <row r="825" spans="1:3" x14ac:dyDescent="0.25">
      <c r="A825" t="s">
        <v>1610</v>
      </c>
      <c r="B825" t="s">
        <v>854</v>
      </c>
      <c r="C825" t="s">
        <v>1284</v>
      </c>
    </row>
    <row r="826" spans="1:3" x14ac:dyDescent="0.25">
      <c r="A826" t="s">
        <v>1627</v>
      </c>
      <c r="B826" t="s">
        <v>871</v>
      </c>
      <c r="C826" t="s">
        <v>1303</v>
      </c>
    </row>
    <row r="827" spans="1:3" x14ac:dyDescent="0.25">
      <c r="A827" t="s">
        <v>1627</v>
      </c>
      <c r="B827" t="s">
        <v>871</v>
      </c>
      <c r="C827" t="s">
        <v>1304</v>
      </c>
    </row>
    <row r="828" spans="1:3" x14ac:dyDescent="0.25">
      <c r="A828" t="s">
        <v>1628</v>
      </c>
      <c r="B828" t="s">
        <v>872</v>
      </c>
      <c r="C828" t="s">
        <v>1305</v>
      </c>
    </row>
    <row r="829" spans="1:3" x14ac:dyDescent="0.25">
      <c r="A829" t="s">
        <v>1629</v>
      </c>
      <c r="B829" t="s">
        <v>873</v>
      </c>
      <c r="C829" t="s">
        <v>1306</v>
      </c>
    </row>
    <row r="830" spans="1:3" x14ac:dyDescent="0.25">
      <c r="A830" t="s">
        <v>1630</v>
      </c>
      <c r="B830" t="s">
        <v>874</v>
      </c>
      <c r="C830" t="s">
        <v>1307</v>
      </c>
    </row>
    <row r="831" spans="1:3" x14ac:dyDescent="0.25">
      <c r="A831" t="s">
        <v>1631</v>
      </c>
      <c r="B831" t="s">
        <v>875</v>
      </c>
      <c r="C831" t="s">
        <v>1308</v>
      </c>
    </row>
    <row r="832" spans="1:3" x14ac:dyDescent="0.25">
      <c r="A832" t="s">
        <v>1632</v>
      </c>
      <c r="B832" t="s">
        <v>876</v>
      </c>
      <c r="C832" t="s">
        <v>1309</v>
      </c>
    </row>
    <row r="833" spans="1:3" x14ac:dyDescent="0.25">
      <c r="A833" t="s">
        <v>1633</v>
      </c>
      <c r="B833" t="s">
        <v>877</v>
      </c>
      <c r="C833" t="s">
        <v>1310</v>
      </c>
    </row>
    <row r="834" spans="1:3" x14ac:dyDescent="0.25">
      <c r="A834" t="s">
        <v>1634</v>
      </c>
      <c r="B834" t="s">
        <v>878</v>
      </c>
      <c r="C834" t="s">
        <v>1311</v>
      </c>
    </row>
    <row r="835" spans="1:3" x14ac:dyDescent="0.25">
      <c r="A835" t="s">
        <v>1635</v>
      </c>
      <c r="B835" t="s">
        <v>879</v>
      </c>
      <c r="C835" t="s">
        <v>1312</v>
      </c>
    </row>
    <row r="836" spans="1:3" x14ac:dyDescent="0.25">
      <c r="A836" t="s">
        <v>1635</v>
      </c>
      <c r="B836" t="s">
        <v>879</v>
      </c>
      <c r="C836" t="s">
        <v>1313</v>
      </c>
    </row>
    <row r="837" spans="1:3" x14ac:dyDescent="0.25">
      <c r="A837" t="s">
        <v>1621</v>
      </c>
      <c r="B837" t="s">
        <v>865</v>
      </c>
      <c r="C837" t="s">
        <v>1297</v>
      </c>
    </row>
    <row r="838" spans="1:3" x14ac:dyDescent="0.25">
      <c r="A838" t="s">
        <v>1622</v>
      </c>
      <c r="B838" t="s">
        <v>866</v>
      </c>
      <c r="C838" t="s">
        <v>1298</v>
      </c>
    </row>
    <row r="839" spans="1:3" x14ac:dyDescent="0.25">
      <c r="A839" t="s">
        <v>1636</v>
      </c>
      <c r="B839" t="s">
        <v>880</v>
      </c>
      <c r="C839" t="s">
        <v>1314</v>
      </c>
    </row>
    <row r="840" spans="1:3" x14ac:dyDescent="0.25">
      <c r="A840" t="s">
        <v>1637</v>
      </c>
      <c r="B840" t="s">
        <v>850</v>
      </c>
      <c r="C840" t="s">
        <v>1315</v>
      </c>
    </row>
    <row r="841" spans="1:3" x14ac:dyDescent="0.25">
      <c r="A841" t="s">
        <v>1627</v>
      </c>
      <c r="B841" t="s">
        <v>871</v>
      </c>
      <c r="C841" t="s">
        <v>1304</v>
      </c>
    </row>
    <row r="842" spans="1:3" x14ac:dyDescent="0.25">
      <c r="A842" t="s">
        <v>1628</v>
      </c>
      <c r="B842" t="s">
        <v>872</v>
      </c>
      <c r="C842" t="s">
        <v>1305</v>
      </c>
    </row>
    <row r="843" spans="1:3" x14ac:dyDescent="0.25">
      <c r="A843" t="s">
        <v>1629</v>
      </c>
      <c r="B843" t="s">
        <v>873</v>
      </c>
      <c r="C843" t="s">
        <v>1306</v>
      </c>
    </row>
    <row r="844" spans="1:3" x14ac:dyDescent="0.25">
      <c r="A844" t="s">
        <v>1638</v>
      </c>
      <c r="B844" t="s">
        <v>881</v>
      </c>
      <c r="C844" t="s">
        <v>1316</v>
      </c>
    </row>
    <row r="845" spans="1:3" x14ac:dyDescent="0.25">
      <c r="A845" t="s">
        <v>1608</v>
      </c>
      <c r="B845" t="s">
        <v>852</v>
      </c>
      <c r="C845" t="s">
        <v>1280</v>
      </c>
    </row>
    <row r="846" spans="1:3" x14ac:dyDescent="0.25">
      <c r="A846" t="s">
        <v>1630</v>
      </c>
      <c r="B846" t="s">
        <v>874</v>
      </c>
      <c r="C846" t="s">
        <v>1307</v>
      </c>
    </row>
    <row r="847" spans="1:3" x14ac:dyDescent="0.25">
      <c r="A847" t="s">
        <v>1639</v>
      </c>
      <c r="B847" t="s">
        <v>882</v>
      </c>
      <c r="C847" t="s">
        <v>1317</v>
      </c>
    </row>
    <row r="848" spans="1:3" x14ac:dyDescent="0.25">
      <c r="A848" t="s">
        <v>1632</v>
      </c>
      <c r="B848" t="s">
        <v>876</v>
      </c>
      <c r="C848" t="s">
        <v>1318</v>
      </c>
    </row>
    <row r="849" spans="1:3" x14ac:dyDescent="0.25">
      <c r="A849" t="s">
        <v>1632</v>
      </c>
      <c r="B849" t="s">
        <v>876</v>
      </c>
      <c r="C849" t="s">
        <v>1309</v>
      </c>
    </row>
    <row r="850" spans="1:3" x14ac:dyDescent="0.25">
      <c r="A850" t="s">
        <v>1633</v>
      </c>
      <c r="B850" t="s">
        <v>877</v>
      </c>
      <c r="C850" t="s">
        <v>1310</v>
      </c>
    </row>
    <row r="851" spans="1:3" x14ac:dyDescent="0.25">
      <c r="A851" t="s">
        <v>1640</v>
      </c>
      <c r="B851" t="s">
        <v>883</v>
      </c>
      <c r="C851" t="s">
        <v>1319</v>
      </c>
    </row>
    <row r="852" spans="1:3" x14ac:dyDescent="0.25">
      <c r="A852" t="s">
        <v>1641</v>
      </c>
      <c r="B852" t="s">
        <v>884</v>
      </c>
      <c r="C852" t="s">
        <v>1320</v>
      </c>
    </row>
    <row r="853" spans="1:3" x14ac:dyDescent="0.25">
      <c r="A853" t="s">
        <v>1635</v>
      </c>
      <c r="B853" t="s">
        <v>879</v>
      </c>
      <c r="C853" t="s">
        <v>1313</v>
      </c>
    </row>
    <row r="854" spans="1:3" x14ac:dyDescent="0.25">
      <c r="A854" t="s">
        <v>1642</v>
      </c>
      <c r="B854" t="s">
        <v>885</v>
      </c>
      <c r="C854" t="s">
        <v>1321</v>
      </c>
    </row>
    <row r="855" spans="1:3" x14ac:dyDescent="0.25">
      <c r="A855" t="s">
        <v>1643</v>
      </c>
      <c r="B855" t="s">
        <v>886</v>
      </c>
      <c r="C855" t="s">
        <v>1322</v>
      </c>
    </row>
    <row r="856" spans="1:3" x14ac:dyDescent="0.25">
      <c r="A856" t="s">
        <v>1628</v>
      </c>
      <c r="B856" t="s">
        <v>872</v>
      </c>
      <c r="C856" t="s">
        <v>1323</v>
      </c>
    </row>
    <row r="857" spans="1:3" x14ac:dyDescent="0.25">
      <c r="A857" t="s">
        <v>1642</v>
      </c>
      <c r="B857" t="s">
        <v>885</v>
      </c>
      <c r="C857" t="s">
        <v>1321</v>
      </c>
    </row>
    <row r="858" spans="1:3" x14ac:dyDescent="0.25">
      <c r="A858" t="s">
        <v>1642</v>
      </c>
      <c r="B858" t="s">
        <v>885</v>
      </c>
      <c r="C858" t="s">
        <v>1324</v>
      </c>
    </row>
    <row r="859" spans="1:3" x14ac:dyDescent="0.25">
      <c r="A859" t="s">
        <v>1644</v>
      </c>
      <c r="B859" t="s">
        <v>760</v>
      </c>
      <c r="C859" t="s">
        <v>1325</v>
      </c>
    </row>
    <row r="860" spans="1:3" x14ac:dyDescent="0.25">
      <c r="A860" t="s">
        <v>1645</v>
      </c>
      <c r="B860" t="s">
        <v>760</v>
      </c>
      <c r="C860" t="s">
        <v>1326</v>
      </c>
    </row>
    <row r="861" spans="1:3" x14ac:dyDescent="0.25">
      <c r="A861" t="s">
        <v>1784</v>
      </c>
      <c r="B861" t="s">
        <v>1646</v>
      </c>
      <c r="C861" t="s">
        <v>1692</v>
      </c>
    </row>
    <row r="862" spans="1:3" x14ac:dyDescent="0.25">
      <c r="A862" t="s">
        <v>1785</v>
      </c>
      <c r="B862" t="s">
        <v>1647</v>
      </c>
      <c r="C862" t="s">
        <v>1693</v>
      </c>
    </row>
    <row r="863" spans="1:3" x14ac:dyDescent="0.25">
      <c r="A863" t="s">
        <v>1785</v>
      </c>
      <c r="B863" t="s">
        <v>1647</v>
      </c>
      <c r="C863" t="s">
        <v>1694</v>
      </c>
    </row>
    <row r="864" spans="1:3" x14ac:dyDescent="0.25">
      <c r="A864" t="s">
        <v>1786</v>
      </c>
      <c r="B864" t="s">
        <v>1648</v>
      </c>
      <c r="C864" t="s">
        <v>1043</v>
      </c>
    </row>
    <row r="865" spans="1:3" x14ac:dyDescent="0.25">
      <c r="A865" t="s">
        <v>1787</v>
      </c>
      <c r="B865" t="s">
        <v>1649</v>
      </c>
      <c r="C865" t="s">
        <v>1695</v>
      </c>
    </row>
    <row r="866" spans="1:3" x14ac:dyDescent="0.25">
      <c r="A866" t="s">
        <v>1787</v>
      </c>
      <c r="B866" t="s">
        <v>1649</v>
      </c>
      <c r="C866" t="s">
        <v>1043</v>
      </c>
    </row>
    <row r="867" spans="1:3" x14ac:dyDescent="0.25">
      <c r="A867" t="s">
        <v>1788</v>
      </c>
      <c r="B867" t="s">
        <v>1650</v>
      </c>
      <c r="C867" t="s">
        <v>1043</v>
      </c>
    </row>
    <row r="868" spans="1:3" x14ac:dyDescent="0.25">
      <c r="A868" t="s">
        <v>1789</v>
      </c>
      <c r="B868" t="s">
        <v>1651</v>
      </c>
      <c r="C868" t="s">
        <v>1043</v>
      </c>
    </row>
    <row r="869" spans="1:3" x14ac:dyDescent="0.25">
      <c r="A869" t="s">
        <v>1790</v>
      </c>
      <c r="B869" t="s">
        <v>1652</v>
      </c>
      <c r="C869" t="s">
        <v>1043</v>
      </c>
    </row>
    <row r="870" spans="1:3" x14ac:dyDescent="0.25">
      <c r="A870" t="s">
        <v>1791</v>
      </c>
      <c r="B870" t="s">
        <v>1653</v>
      </c>
      <c r="C870" t="s">
        <v>1043</v>
      </c>
    </row>
    <row r="871" spans="1:3" x14ac:dyDescent="0.25">
      <c r="A871" t="s">
        <v>1792</v>
      </c>
      <c r="B871" t="s">
        <v>1654</v>
      </c>
      <c r="C871" t="s">
        <v>1043</v>
      </c>
    </row>
    <row r="872" spans="1:3" x14ac:dyDescent="0.25">
      <c r="A872" t="s">
        <v>1793</v>
      </c>
      <c r="B872" t="s">
        <v>760</v>
      </c>
      <c r="C872" t="s">
        <v>1696</v>
      </c>
    </row>
    <row r="873" spans="1:3" x14ac:dyDescent="0.25">
      <c r="A873" t="s">
        <v>1793</v>
      </c>
      <c r="B873" t="s">
        <v>760</v>
      </c>
      <c r="C873" t="s">
        <v>1697</v>
      </c>
    </row>
    <row r="874" spans="1:3" x14ac:dyDescent="0.25">
      <c r="A874" t="s">
        <v>1644</v>
      </c>
      <c r="B874" t="s">
        <v>760</v>
      </c>
      <c r="C874" t="s">
        <v>1325</v>
      </c>
    </row>
    <row r="875" spans="1:3" x14ac:dyDescent="0.25">
      <c r="A875" t="s">
        <v>1645</v>
      </c>
      <c r="B875" t="s">
        <v>760</v>
      </c>
      <c r="C875" t="s">
        <v>1698</v>
      </c>
    </row>
    <row r="876" spans="1:3" x14ac:dyDescent="0.25">
      <c r="A876" t="s">
        <v>1645</v>
      </c>
      <c r="B876" t="s">
        <v>760</v>
      </c>
      <c r="C876" t="s">
        <v>1326</v>
      </c>
    </row>
    <row r="877" spans="1:3" x14ac:dyDescent="0.25">
      <c r="A877" t="s">
        <v>1645</v>
      </c>
      <c r="B877" t="s">
        <v>760</v>
      </c>
      <c r="C877" t="s">
        <v>1699</v>
      </c>
    </row>
    <row r="878" spans="1:3" x14ac:dyDescent="0.25">
      <c r="A878" t="s">
        <v>1786</v>
      </c>
      <c r="B878" t="s">
        <v>1648</v>
      </c>
      <c r="C878" t="s">
        <v>1700</v>
      </c>
    </row>
    <row r="879" spans="1:3" x14ac:dyDescent="0.25">
      <c r="A879" t="s">
        <v>1786</v>
      </c>
      <c r="B879" t="s">
        <v>1648</v>
      </c>
      <c r="C879" t="s">
        <v>1701</v>
      </c>
    </row>
    <row r="880" spans="1:3" x14ac:dyDescent="0.25">
      <c r="A880" t="s">
        <v>1786</v>
      </c>
      <c r="B880" t="s">
        <v>1648</v>
      </c>
      <c r="C880" t="s">
        <v>1702</v>
      </c>
    </row>
    <row r="881" spans="1:3" x14ac:dyDescent="0.25">
      <c r="A881" t="s">
        <v>1794</v>
      </c>
      <c r="B881" t="s">
        <v>1648</v>
      </c>
      <c r="C881" t="s">
        <v>1703</v>
      </c>
    </row>
    <row r="882" spans="1:3" x14ac:dyDescent="0.25">
      <c r="A882" t="s">
        <v>1795</v>
      </c>
      <c r="B882" t="s">
        <v>1655</v>
      </c>
      <c r="C882" t="s">
        <v>1704</v>
      </c>
    </row>
    <row r="883" spans="1:3" x14ac:dyDescent="0.25">
      <c r="A883" t="s">
        <v>1787</v>
      </c>
      <c r="B883" t="s">
        <v>1649</v>
      </c>
      <c r="C883" t="s">
        <v>1705</v>
      </c>
    </row>
    <row r="884" spans="1:3" x14ac:dyDescent="0.25">
      <c r="A884" t="s">
        <v>1788</v>
      </c>
      <c r="B884" t="s">
        <v>1650</v>
      </c>
      <c r="C884" t="s">
        <v>1706</v>
      </c>
    </row>
    <row r="885" spans="1:3" x14ac:dyDescent="0.25">
      <c r="A885" t="s">
        <v>1796</v>
      </c>
      <c r="B885" t="s">
        <v>1656</v>
      </c>
      <c r="C885" t="s">
        <v>1707</v>
      </c>
    </row>
    <row r="886" spans="1:3" x14ac:dyDescent="0.25">
      <c r="A886" t="s">
        <v>1797</v>
      </c>
      <c r="B886" t="s">
        <v>1657</v>
      </c>
      <c r="C886" t="s">
        <v>1708</v>
      </c>
    </row>
    <row r="887" spans="1:3" x14ac:dyDescent="0.25">
      <c r="A887" t="s">
        <v>1798</v>
      </c>
      <c r="B887" t="s">
        <v>1658</v>
      </c>
      <c r="C887" t="s">
        <v>1709</v>
      </c>
    </row>
    <row r="888" spans="1:3" x14ac:dyDescent="0.25">
      <c r="A888" t="s">
        <v>1799</v>
      </c>
      <c r="B888" t="s">
        <v>1659</v>
      </c>
      <c r="C888" t="s">
        <v>1710</v>
      </c>
    </row>
    <row r="889" spans="1:3" x14ac:dyDescent="0.25">
      <c r="A889" t="s">
        <v>1791</v>
      </c>
      <c r="B889" t="s">
        <v>1653</v>
      </c>
      <c r="C889" t="s">
        <v>1711</v>
      </c>
    </row>
    <row r="890" spans="1:3" x14ac:dyDescent="0.25">
      <c r="A890" t="s">
        <v>1800</v>
      </c>
      <c r="B890" t="s">
        <v>1653</v>
      </c>
      <c r="C890" t="s">
        <v>1712</v>
      </c>
    </row>
    <row r="891" spans="1:3" x14ac:dyDescent="0.25">
      <c r="A891" t="s">
        <v>1801</v>
      </c>
      <c r="B891" t="s">
        <v>1660</v>
      </c>
      <c r="C891" t="s">
        <v>1713</v>
      </c>
    </row>
    <row r="892" spans="1:3" x14ac:dyDescent="0.25">
      <c r="A892" t="s">
        <v>1802</v>
      </c>
      <c r="B892" t="s">
        <v>1660</v>
      </c>
      <c r="C892" t="s">
        <v>1714</v>
      </c>
    </row>
    <row r="893" spans="1:3" x14ac:dyDescent="0.25">
      <c r="A893" t="s">
        <v>1803</v>
      </c>
      <c r="B893" t="s">
        <v>1661</v>
      </c>
      <c r="C893" t="s">
        <v>1715</v>
      </c>
    </row>
    <row r="894" spans="1:3" x14ac:dyDescent="0.25">
      <c r="A894" t="s">
        <v>1804</v>
      </c>
      <c r="B894" t="s">
        <v>1661</v>
      </c>
      <c r="C894" t="s">
        <v>1716</v>
      </c>
    </row>
    <row r="895" spans="1:3" x14ac:dyDescent="0.25">
      <c r="A895" t="s">
        <v>1805</v>
      </c>
      <c r="B895" t="s">
        <v>1662</v>
      </c>
      <c r="C895" t="s">
        <v>1717</v>
      </c>
    </row>
    <row r="896" spans="1:3" x14ac:dyDescent="0.25">
      <c r="A896" t="s">
        <v>1805</v>
      </c>
      <c r="B896" t="s">
        <v>1662</v>
      </c>
      <c r="C896" t="s">
        <v>1718</v>
      </c>
    </row>
    <row r="897" spans="1:3" x14ac:dyDescent="0.25">
      <c r="A897" t="s">
        <v>1805</v>
      </c>
      <c r="B897" t="s">
        <v>1662</v>
      </c>
      <c r="C897" t="s">
        <v>1719</v>
      </c>
    </row>
    <row r="898" spans="1:3" x14ac:dyDescent="0.25">
      <c r="A898" t="s">
        <v>1806</v>
      </c>
      <c r="B898" t="s">
        <v>1663</v>
      </c>
      <c r="C898" t="s">
        <v>1720</v>
      </c>
    </row>
    <row r="899" spans="1:3" x14ac:dyDescent="0.25">
      <c r="A899" t="s">
        <v>1806</v>
      </c>
      <c r="B899" t="s">
        <v>1663</v>
      </c>
      <c r="C899" t="s">
        <v>1721</v>
      </c>
    </row>
    <row r="900" spans="1:3" x14ac:dyDescent="0.25">
      <c r="A900" t="s">
        <v>1807</v>
      </c>
      <c r="B900" t="s">
        <v>1664</v>
      </c>
      <c r="C900" t="s">
        <v>1722</v>
      </c>
    </row>
    <row r="901" spans="1:3" x14ac:dyDescent="0.25">
      <c r="A901" t="s">
        <v>1808</v>
      </c>
      <c r="B901" t="s">
        <v>1665</v>
      </c>
      <c r="C901" t="s">
        <v>1723</v>
      </c>
    </row>
    <row r="902" spans="1:3" x14ac:dyDescent="0.25">
      <c r="A902" t="s">
        <v>1809</v>
      </c>
      <c r="B902" t="s">
        <v>1665</v>
      </c>
      <c r="C902" t="s">
        <v>1724</v>
      </c>
    </row>
    <row r="903" spans="1:3" x14ac:dyDescent="0.25">
      <c r="A903" t="s">
        <v>1810</v>
      </c>
      <c r="B903" t="s">
        <v>1666</v>
      </c>
      <c r="C903" t="s">
        <v>1725</v>
      </c>
    </row>
    <row r="904" spans="1:3" x14ac:dyDescent="0.25">
      <c r="A904" t="s">
        <v>1810</v>
      </c>
      <c r="B904" t="s">
        <v>1666</v>
      </c>
      <c r="C904" t="s">
        <v>1726</v>
      </c>
    </row>
    <row r="905" spans="1:3" x14ac:dyDescent="0.25">
      <c r="A905" t="s">
        <v>1811</v>
      </c>
      <c r="B905" t="s">
        <v>1666</v>
      </c>
      <c r="C905" t="s">
        <v>1727</v>
      </c>
    </row>
    <row r="906" spans="1:3" x14ac:dyDescent="0.25">
      <c r="A906" t="s">
        <v>1811</v>
      </c>
      <c r="B906" t="s">
        <v>1666</v>
      </c>
      <c r="C906" t="s">
        <v>1728</v>
      </c>
    </row>
    <row r="907" spans="1:3" x14ac:dyDescent="0.25">
      <c r="A907" t="s">
        <v>1811</v>
      </c>
      <c r="B907" t="s">
        <v>1666</v>
      </c>
      <c r="C907" t="s">
        <v>1729</v>
      </c>
    </row>
    <row r="908" spans="1:3" x14ac:dyDescent="0.25">
      <c r="A908" t="s">
        <v>1811</v>
      </c>
      <c r="B908" t="s">
        <v>1666</v>
      </c>
      <c r="C908" t="s">
        <v>1730</v>
      </c>
    </row>
    <row r="909" spans="1:3" x14ac:dyDescent="0.25">
      <c r="A909" t="s">
        <v>1812</v>
      </c>
      <c r="B909" t="s">
        <v>1667</v>
      </c>
      <c r="C909" t="s">
        <v>1731</v>
      </c>
    </row>
    <row r="910" spans="1:3" x14ac:dyDescent="0.25">
      <c r="A910" t="s">
        <v>1813</v>
      </c>
      <c r="B910" t="s">
        <v>1668</v>
      </c>
      <c r="C910" t="s">
        <v>1732</v>
      </c>
    </row>
    <row r="911" spans="1:3" x14ac:dyDescent="0.25">
      <c r="A911" t="s">
        <v>1814</v>
      </c>
      <c r="B911" t="s">
        <v>1668</v>
      </c>
      <c r="C911" t="s">
        <v>1733</v>
      </c>
    </row>
    <row r="912" spans="1:3" x14ac:dyDescent="0.25">
      <c r="A912" t="s">
        <v>1814</v>
      </c>
      <c r="B912" t="s">
        <v>1668</v>
      </c>
      <c r="C912" t="s">
        <v>1734</v>
      </c>
    </row>
    <row r="913" spans="1:3" x14ac:dyDescent="0.25">
      <c r="A913" t="s">
        <v>1815</v>
      </c>
      <c r="B913" t="s">
        <v>1669</v>
      </c>
      <c r="C913" t="s">
        <v>1735</v>
      </c>
    </row>
    <row r="914" spans="1:3" x14ac:dyDescent="0.25">
      <c r="A914" t="s">
        <v>1816</v>
      </c>
      <c r="B914" t="s">
        <v>1669</v>
      </c>
      <c r="C914" t="s">
        <v>1736</v>
      </c>
    </row>
    <row r="915" spans="1:3" x14ac:dyDescent="0.25">
      <c r="A915" t="s">
        <v>1817</v>
      </c>
      <c r="B915" t="s">
        <v>1670</v>
      </c>
      <c r="C915" t="s">
        <v>1737</v>
      </c>
    </row>
    <row r="916" spans="1:3" x14ac:dyDescent="0.25">
      <c r="A916" t="s">
        <v>1818</v>
      </c>
      <c r="B916" t="s">
        <v>1671</v>
      </c>
      <c r="C916" t="s">
        <v>1738</v>
      </c>
    </row>
    <row r="917" spans="1:3" x14ac:dyDescent="0.25">
      <c r="A917" t="s">
        <v>1819</v>
      </c>
      <c r="B917" t="s">
        <v>1672</v>
      </c>
      <c r="C917" t="s">
        <v>1739</v>
      </c>
    </row>
    <row r="918" spans="1:3" x14ac:dyDescent="0.25">
      <c r="A918" t="s">
        <v>1819</v>
      </c>
      <c r="B918" t="s">
        <v>1672</v>
      </c>
      <c r="C918" t="s">
        <v>1740</v>
      </c>
    </row>
    <row r="919" spans="1:3" x14ac:dyDescent="0.25">
      <c r="A919" t="s">
        <v>1820</v>
      </c>
      <c r="B919" t="s">
        <v>1673</v>
      </c>
      <c r="C919" t="s">
        <v>1741</v>
      </c>
    </row>
    <row r="920" spans="1:3" x14ac:dyDescent="0.25">
      <c r="A920" t="s">
        <v>1821</v>
      </c>
      <c r="B920" t="s">
        <v>1674</v>
      </c>
      <c r="C920" t="s">
        <v>1742</v>
      </c>
    </row>
    <row r="921" spans="1:3" x14ac:dyDescent="0.25">
      <c r="A921" t="s">
        <v>1822</v>
      </c>
      <c r="B921" t="s">
        <v>1675</v>
      </c>
      <c r="C921" t="s">
        <v>1743</v>
      </c>
    </row>
    <row r="922" spans="1:3" x14ac:dyDescent="0.25">
      <c r="A922" t="s">
        <v>1823</v>
      </c>
      <c r="B922" t="s">
        <v>1676</v>
      </c>
      <c r="C922" t="s">
        <v>1744</v>
      </c>
    </row>
    <row r="923" spans="1:3" x14ac:dyDescent="0.25">
      <c r="A923" t="s">
        <v>1824</v>
      </c>
      <c r="B923" t="s">
        <v>1677</v>
      </c>
      <c r="C923" t="s">
        <v>1745</v>
      </c>
    </row>
    <row r="924" spans="1:3" x14ac:dyDescent="0.25">
      <c r="A924" t="s">
        <v>1825</v>
      </c>
      <c r="B924" t="s">
        <v>1677</v>
      </c>
      <c r="C924" t="s">
        <v>1746</v>
      </c>
    </row>
    <row r="925" spans="1:3" x14ac:dyDescent="0.25">
      <c r="A925" t="s">
        <v>1825</v>
      </c>
      <c r="B925" t="s">
        <v>1677</v>
      </c>
      <c r="C925" t="s">
        <v>1747</v>
      </c>
    </row>
    <row r="926" spans="1:3" x14ac:dyDescent="0.25">
      <c r="A926" t="s">
        <v>1826</v>
      </c>
      <c r="B926" t="s">
        <v>1678</v>
      </c>
      <c r="C926" t="s">
        <v>1748</v>
      </c>
    </row>
    <row r="927" spans="1:3" x14ac:dyDescent="0.25">
      <c r="A927" t="s">
        <v>1827</v>
      </c>
      <c r="B927" t="s">
        <v>1679</v>
      </c>
      <c r="C927" t="s">
        <v>1749</v>
      </c>
    </row>
    <row r="928" spans="1:3" x14ac:dyDescent="0.25">
      <c r="A928" t="s">
        <v>1793</v>
      </c>
      <c r="B928" t="s">
        <v>760</v>
      </c>
      <c r="C928" t="s">
        <v>1697</v>
      </c>
    </row>
    <row r="929" spans="1:3" x14ac:dyDescent="0.25">
      <c r="A929" t="s">
        <v>1644</v>
      </c>
      <c r="B929" t="s">
        <v>760</v>
      </c>
      <c r="C929" t="s">
        <v>1325</v>
      </c>
    </row>
    <row r="930" spans="1:3" x14ac:dyDescent="0.25">
      <c r="A930" t="s">
        <v>1645</v>
      </c>
      <c r="B930" t="s">
        <v>760</v>
      </c>
      <c r="C930" t="s">
        <v>1750</v>
      </c>
    </row>
    <row r="931" spans="1:3" x14ac:dyDescent="0.25">
      <c r="A931" t="s">
        <v>1645</v>
      </c>
      <c r="B931" t="s">
        <v>760</v>
      </c>
      <c r="C931" t="s">
        <v>1751</v>
      </c>
    </row>
    <row r="932" spans="1:3" x14ac:dyDescent="0.25">
      <c r="A932" t="s">
        <v>1645</v>
      </c>
      <c r="B932" t="s">
        <v>760</v>
      </c>
      <c r="C932" t="s">
        <v>1699</v>
      </c>
    </row>
    <row r="933" spans="1:3" x14ac:dyDescent="0.25">
      <c r="A933" t="s">
        <v>1828</v>
      </c>
      <c r="B933" t="s">
        <v>1680</v>
      </c>
      <c r="C933" t="s">
        <v>1752</v>
      </c>
    </row>
    <row r="934" spans="1:3" x14ac:dyDescent="0.25">
      <c r="A934" t="s">
        <v>1829</v>
      </c>
      <c r="B934" t="s">
        <v>1681</v>
      </c>
      <c r="C934" t="s">
        <v>1753</v>
      </c>
    </row>
    <row r="935" spans="1:3" x14ac:dyDescent="0.25">
      <c r="A935" t="s">
        <v>1830</v>
      </c>
      <c r="B935" t="s">
        <v>1682</v>
      </c>
      <c r="C935" t="s">
        <v>1754</v>
      </c>
    </row>
    <row r="936" spans="1:3" x14ac:dyDescent="0.25">
      <c r="A936" t="s">
        <v>1786</v>
      </c>
      <c r="B936" t="s">
        <v>1648</v>
      </c>
      <c r="C936" t="s">
        <v>1755</v>
      </c>
    </row>
    <row r="937" spans="1:3" x14ac:dyDescent="0.25">
      <c r="A937" t="s">
        <v>1786</v>
      </c>
      <c r="B937" t="s">
        <v>1648</v>
      </c>
      <c r="C937" t="s">
        <v>1702</v>
      </c>
    </row>
    <row r="938" spans="1:3" x14ac:dyDescent="0.25">
      <c r="A938" t="s">
        <v>1794</v>
      </c>
      <c r="B938" t="s">
        <v>1648</v>
      </c>
      <c r="C938" t="s">
        <v>1756</v>
      </c>
    </row>
    <row r="939" spans="1:3" x14ac:dyDescent="0.25">
      <c r="A939" t="s">
        <v>1795</v>
      </c>
      <c r="B939" t="s">
        <v>1655</v>
      </c>
      <c r="C939" t="s">
        <v>1757</v>
      </c>
    </row>
    <row r="940" spans="1:3" x14ac:dyDescent="0.25">
      <c r="A940" t="s">
        <v>1831</v>
      </c>
      <c r="B940" t="s">
        <v>1649</v>
      </c>
      <c r="C940" t="s">
        <v>1758</v>
      </c>
    </row>
    <row r="941" spans="1:3" x14ac:dyDescent="0.25">
      <c r="A941" t="s">
        <v>1788</v>
      </c>
      <c r="B941" t="s">
        <v>1650</v>
      </c>
      <c r="C941" t="s">
        <v>1706</v>
      </c>
    </row>
    <row r="942" spans="1:3" x14ac:dyDescent="0.25">
      <c r="A942" t="s">
        <v>1832</v>
      </c>
      <c r="B942" t="s">
        <v>1683</v>
      </c>
      <c r="C942" t="s">
        <v>1759</v>
      </c>
    </row>
    <row r="943" spans="1:3" x14ac:dyDescent="0.25">
      <c r="A943" t="s">
        <v>1797</v>
      </c>
      <c r="B943" t="s">
        <v>1657</v>
      </c>
      <c r="C943" t="s">
        <v>1708</v>
      </c>
    </row>
    <row r="944" spans="1:3" x14ac:dyDescent="0.25">
      <c r="A944" t="s">
        <v>1798</v>
      </c>
      <c r="B944" t="s">
        <v>1658</v>
      </c>
      <c r="C944" t="s">
        <v>1760</v>
      </c>
    </row>
    <row r="945" spans="1:3" x14ac:dyDescent="0.25">
      <c r="A945" t="s">
        <v>1798</v>
      </c>
      <c r="B945" t="s">
        <v>1658</v>
      </c>
      <c r="C945" t="s">
        <v>1709</v>
      </c>
    </row>
    <row r="946" spans="1:3" x14ac:dyDescent="0.25">
      <c r="A946" t="s">
        <v>1833</v>
      </c>
      <c r="B946" t="s">
        <v>1684</v>
      </c>
      <c r="C946" t="s">
        <v>1761</v>
      </c>
    </row>
    <row r="947" spans="1:3" x14ac:dyDescent="0.25">
      <c r="A947" t="s">
        <v>1800</v>
      </c>
      <c r="B947" t="s">
        <v>1653</v>
      </c>
      <c r="C947" t="s">
        <v>1712</v>
      </c>
    </row>
    <row r="948" spans="1:3" x14ac:dyDescent="0.25">
      <c r="A948" t="s">
        <v>1801</v>
      </c>
      <c r="B948" t="s">
        <v>1660</v>
      </c>
      <c r="C948" t="s">
        <v>1713</v>
      </c>
    </row>
    <row r="949" spans="1:3" x14ac:dyDescent="0.25">
      <c r="A949" t="s">
        <v>1802</v>
      </c>
      <c r="B949" t="s">
        <v>1660</v>
      </c>
      <c r="C949" t="s">
        <v>1762</v>
      </c>
    </row>
    <row r="950" spans="1:3" x14ac:dyDescent="0.25">
      <c r="A950" t="s">
        <v>1802</v>
      </c>
      <c r="B950" t="s">
        <v>1660</v>
      </c>
      <c r="C950" t="s">
        <v>1714</v>
      </c>
    </row>
    <row r="951" spans="1:3" x14ac:dyDescent="0.25">
      <c r="A951" t="s">
        <v>1803</v>
      </c>
      <c r="B951" t="s">
        <v>1661</v>
      </c>
      <c r="C951" t="s">
        <v>1715</v>
      </c>
    </row>
    <row r="952" spans="1:3" x14ac:dyDescent="0.25">
      <c r="A952" t="s">
        <v>1804</v>
      </c>
      <c r="B952" t="s">
        <v>1661</v>
      </c>
      <c r="C952" t="s">
        <v>1716</v>
      </c>
    </row>
    <row r="953" spans="1:3" x14ac:dyDescent="0.25">
      <c r="A953" t="s">
        <v>1805</v>
      </c>
      <c r="B953" t="s">
        <v>1662</v>
      </c>
      <c r="C953" t="s">
        <v>1718</v>
      </c>
    </row>
    <row r="954" spans="1:3" x14ac:dyDescent="0.25">
      <c r="A954" t="s">
        <v>1805</v>
      </c>
      <c r="B954" t="s">
        <v>1662</v>
      </c>
      <c r="C954" t="s">
        <v>1719</v>
      </c>
    </row>
    <row r="955" spans="1:3" x14ac:dyDescent="0.25">
      <c r="A955" t="s">
        <v>1806</v>
      </c>
      <c r="B955" t="s">
        <v>1663</v>
      </c>
      <c r="C955" t="s">
        <v>1763</v>
      </c>
    </row>
    <row r="956" spans="1:3" x14ac:dyDescent="0.25">
      <c r="A956" t="s">
        <v>1806</v>
      </c>
      <c r="B956" t="s">
        <v>1663</v>
      </c>
      <c r="C956" t="s">
        <v>1764</v>
      </c>
    </row>
    <row r="957" spans="1:3" x14ac:dyDescent="0.25">
      <c r="A957" t="s">
        <v>1806</v>
      </c>
      <c r="B957" t="s">
        <v>1663</v>
      </c>
      <c r="C957" t="s">
        <v>1765</v>
      </c>
    </row>
    <row r="958" spans="1:3" x14ac:dyDescent="0.25">
      <c r="A958" t="s">
        <v>1807</v>
      </c>
      <c r="B958" t="s">
        <v>1664</v>
      </c>
      <c r="C958" t="s">
        <v>1722</v>
      </c>
    </row>
    <row r="959" spans="1:3" x14ac:dyDescent="0.25">
      <c r="A959" t="s">
        <v>1808</v>
      </c>
      <c r="B959" t="s">
        <v>1665</v>
      </c>
      <c r="C959" t="s">
        <v>1766</v>
      </c>
    </row>
    <row r="960" spans="1:3" x14ac:dyDescent="0.25">
      <c r="A960" t="s">
        <v>1810</v>
      </c>
      <c r="B960" t="s">
        <v>1666</v>
      </c>
      <c r="C960" t="s">
        <v>1726</v>
      </c>
    </row>
    <row r="961" spans="1:3" x14ac:dyDescent="0.25">
      <c r="A961" t="s">
        <v>1811</v>
      </c>
      <c r="B961" t="s">
        <v>1666</v>
      </c>
      <c r="C961" t="s">
        <v>1727</v>
      </c>
    </row>
    <row r="962" spans="1:3" x14ac:dyDescent="0.25">
      <c r="A962" t="s">
        <v>1811</v>
      </c>
      <c r="B962" t="s">
        <v>1666</v>
      </c>
      <c r="C962" t="s">
        <v>1728</v>
      </c>
    </row>
    <row r="963" spans="1:3" x14ac:dyDescent="0.25">
      <c r="A963" t="s">
        <v>1813</v>
      </c>
      <c r="B963" t="s">
        <v>1668</v>
      </c>
      <c r="C963" t="s">
        <v>1732</v>
      </c>
    </row>
    <row r="964" spans="1:3" x14ac:dyDescent="0.25">
      <c r="A964" t="s">
        <v>1814</v>
      </c>
      <c r="B964" t="s">
        <v>1668</v>
      </c>
      <c r="C964" t="s">
        <v>1733</v>
      </c>
    </row>
    <row r="965" spans="1:3" x14ac:dyDescent="0.25">
      <c r="A965" t="s">
        <v>1814</v>
      </c>
      <c r="B965" t="s">
        <v>1668</v>
      </c>
      <c r="C965" t="s">
        <v>1734</v>
      </c>
    </row>
    <row r="966" spans="1:3" x14ac:dyDescent="0.25">
      <c r="A966" t="s">
        <v>1814</v>
      </c>
      <c r="B966" t="s">
        <v>1668</v>
      </c>
      <c r="C966" t="s">
        <v>1767</v>
      </c>
    </row>
    <row r="967" spans="1:3" x14ac:dyDescent="0.25">
      <c r="A967" t="s">
        <v>1815</v>
      </c>
      <c r="B967" t="s">
        <v>1669</v>
      </c>
      <c r="C967" t="s">
        <v>1735</v>
      </c>
    </row>
    <row r="968" spans="1:3" x14ac:dyDescent="0.25">
      <c r="A968" t="s">
        <v>1816</v>
      </c>
      <c r="B968" t="s">
        <v>1669</v>
      </c>
      <c r="C968" t="s">
        <v>1768</v>
      </c>
    </row>
    <row r="969" spans="1:3" x14ac:dyDescent="0.25">
      <c r="A969" t="s">
        <v>1816</v>
      </c>
      <c r="B969" t="s">
        <v>1669</v>
      </c>
      <c r="C969" t="s">
        <v>1736</v>
      </c>
    </row>
    <row r="970" spans="1:3" x14ac:dyDescent="0.25">
      <c r="A970" t="s">
        <v>1834</v>
      </c>
      <c r="B970" t="s">
        <v>1685</v>
      </c>
      <c r="C970" t="s">
        <v>1769</v>
      </c>
    </row>
    <row r="971" spans="1:3" x14ac:dyDescent="0.25">
      <c r="A971" t="s">
        <v>1818</v>
      </c>
      <c r="B971" t="s">
        <v>1671</v>
      </c>
      <c r="C971" t="s">
        <v>1738</v>
      </c>
    </row>
    <row r="972" spans="1:3" x14ac:dyDescent="0.25">
      <c r="A972" t="s">
        <v>1819</v>
      </c>
      <c r="B972" t="s">
        <v>1672</v>
      </c>
      <c r="C972" t="s">
        <v>1740</v>
      </c>
    </row>
    <row r="973" spans="1:3" x14ac:dyDescent="0.25">
      <c r="A973" t="s">
        <v>1820</v>
      </c>
      <c r="B973" t="s">
        <v>1673</v>
      </c>
      <c r="C973" t="s">
        <v>1770</v>
      </c>
    </row>
    <row r="974" spans="1:3" x14ac:dyDescent="0.25">
      <c r="A974" t="s">
        <v>1820</v>
      </c>
      <c r="B974" t="s">
        <v>1673</v>
      </c>
      <c r="C974" t="s">
        <v>1741</v>
      </c>
    </row>
    <row r="975" spans="1:3" x14ac:dyDescent="0.25">
      <c r="A975" t="s">
        <v>1822</v>
      </c>
      <c r="B975" t="s">
        <v>1675</v>
      </c>
      <c r="C975" t="s">
        <v>1743</v>
      </c>
    </row>
    <row r="976" spans="1:3" x14ac:dyDescent="0.25">
      <c r="A976" t="s">
        <v>1835</v>
      </c>
      <c r="B976" t="s">
        <v>1686</v>
      </c>
      <c r="C976" t="s">
        <v>1771</v>
      </c>
    </row>
    <row r="977" spans="1:3" x14ac:dyDescent="0.25">
      <c r="A977" t="s">
        <v>1823</v>
      </c>
      <c r="B977" t="s">
        <v>1676</v>
      </c>
      <c r="C977" t="s">
        <v>1744</v>
      </c>
    </row>
    <row r="978" spans="1:3" x14ac:dyDescent="0.25">
      <c r="A978" t="s">
        <v>1825</v>
      </c>
      <c r="B978" t="s">
        <v>1677</v>
      </c>
      <c r="C978" t="s">
        <v>1746</v>
      </c>
    </row>
    <row r="979" spans="1:3" x14ac:dyDescent="0.25">
      <c r="A979" t="s">
        <v>1825</v>
      </c>
      <c r="B979" t="s">
        <v>1677</v>
      </c>
      <c r="C979" t="s">
        <v>1747</v>
      </c>
    </row>
    <row r="980" spans="1:3" x14ac:dyDescent="0.25">
      <c r="A980" t="s">
        <v>1826</v>
      </c>
      <c r="B980" t="s">
        <v>1678</v>
      </c>
      <c r="C980" t="s">
        <v>1748</v>
      </c>
    </row>
    <row r="981" spans="1:3" x14ac:dyDescent="0.25">
      <c r="A981" t="s">
        <v>1827</v>
      </c>
      <c r="B981" t="s">
        <v>1679</v>
      </c>
      <c r="C981" t="s">
        <v>1749</v>
      </c>
    </row>
    <row r="982" spans="1:3" x14ac:dyDescent="0.25">
      <c r="A982" t="s">
        <v>1836</v>
      </c>
      <c r="B982" t="s">
        <v>1687</v>
      </c>
      <c r="C982" t="s">
        <v>1772</v>
      </c>
    </row>
    <row r="983" spans="1:3" x14ac:dyDescent="0.25">
      <c r="A983" t="s">
        <v>1784</v>
      </c>
      <c r="B983" t="s">
        <v>1646</v>
      </c>
      <c r="C983" t="s">
        <v>1773</v>
      </c>
    </row>
    <row r="984" spans="1:3" x14ac:dyDescent="0.25">
      <c r="A984" t="s">
        <v>1784</v>
      </c>
      <c r="B984" t="s">
        <v>1646</v>
      </c>
      <c r="C984" t="s">
        <v>1692</v>
      </c>
    </row>
    <row r="985" spans="1:3" x14ac:dyDescent="0.25">
      <c r="A985" t="s">
        <v>1785</v>
      </c>
      <c r="B985" t="s">
        <v>1647</v>
      </c>
      <c r="C985" t="s">
        <v>1693</v>
      </c>
    </row>
    <row r="986" spans="1:3" x14ac:dyDescent="0.25">
      <c r="A986" t="s">
        <v>1785</v>
      </c>
      <c r="B986" t="s">
        <v>1647</v>
      </c>
      <c r="C986" t="s">
        <v>1694</v>
      </c>
    </row>
    <row r="987" spans="1:3" x14ac:dyDescent="0.25">
      <c r="A987" t="s">
        <v>1805</v>
      </c>
      <c r="B987" t="s">
        <v>1662</v>
      </c>
      <c r="C987" t="s">
        <v>1774</v>
      </c>
    </row>
    <row r="988" spans="1:3" x14ac:dyDescent="0.25">
      <c r="A988" t="s">
        <v>1813</v>
      </c>
      <c r="B988" t="s">
        <v>1668</v>
      </c>
      <c r="C988" t="s">
        <v>1775</v>
      </c>
    </row>
    <row r="989" spans="1:3" x14ac:dyDescent="0.25">
      <c r="A989" t="s">
        <v>1814</v>
      </c>
      <c r="B989" t="s">
        <v>1668</v>
      </c>
      <c r="C989" t="s">
        <v>1733</v>
      </c>
    </row>
    <row r="990" spans="1:3" x14ac:dyDescent="0.25">
      <c r="A990" t="s">
        <v>1837</v>
      </c>
      <c r="B990" t="s">
        <v>1688</v>
      </c>
      <c r="C990" t="s">
        <v>1776</v>
      </c>
    </row>
    <row r="991" spans="1:3" x14ac:dyDescent="0.25">
      <c r="A991" t="s">
        <v>1838</v>
      </c>
      <c r="B991" t="s">
        <v>1689</v>
      </c>
      <c r="C991" t="s">
        <v>1777</v>
      </c>
    </row>
    <row r="992" spans="1:3" x14ac:dyDescent="0.25">
      <c r="A992" t="s">
        <v>1786</v>
      </c>
      <c r="B992" t="s">
        <v>1648</v>
      </c>
      <c r="C992" t="s">
        <v>1755</v>
      </c>
    </row>
    <row r="993" spans="1:3" x14ac:dyDescent="0.25">
      <c r="A993" t="s">
        <v>1786</v>
      </c>
      <c r="B993" t="s">
        <v>1648</v>
      </c>
      <c r="C993" t="s">
        <v>1778</v>
      </c>
    </row>
    <row r="994" spans="1:3" x14ac:dyDescent="0.25">
      <c r="A994" t="s">
        <v>1805</v>
      </c>
      <c r="B994" t="s">
        <v>1662</v>
      </c>
      <c r="C994" t="s">
        <v>1779</v>
      </c>
    </row>
    <row r="995" spans="1:3" x14ac:dyDescent="0.25">
      <c r="A995" t="s">
        <v>1810</v>
      </c>
      <c r="B995" t="s">
        <v>1666</v>
      </c>
      <c r="C995" t="s">
        <v>1780</v>
      </c>
    </row>
    <row r="996" spans="1:3" x14ac:dyDescent="0.25">
      <c r="A996" t="s">
        <v>1810</v>
      </c>
      <c r="B996" t="s">
        <v>1666</v>
      </c>
      <c r="C996" t="s">
        <v>1781</v>
      </c>
    </row>
    <row r="997" spans="1:3" x14ac:dyDescent="0.25">
      <c r="A997" t="s">
        <v>1839</v>
      </c>
      <c r="B997" t="s">
        <v>1690</v>
      </c>
      <c r="C997" t="s">
        <v>1782</v>
      </c>
    </row>
    <row r="998" spans="1:3" x14ac:dyDescent="0.25">
      <c r="A998" t="s">
        <v>1840</v>
      </c>
      <c r="B998" t="s">
        <v>1691</v>
      </c>
      <c r="C998" t="s">
        <v>1783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</vt:lpstr>
      <vt:lpstr>Feuil2</vt:lpstr>
      <vt:lpstr>References</vt:lpstr>
      <vt:lpstr>Année</vt:lpstr>
      <vt:lpstr>Années</vt:lpstr>
      <vt:lpstr>Jours</vt:lpstr>
      <vt:lpstr>Mois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Aime</dc:creator>
  <cp:lastModifiedBy>Jerome Aime</cp:lastModifiedBy>
  <dcterms:created xsi:type="dcterms:W3CDTF">2015-05-06T08:13:10Z</dcterms:created>
  <dcterms:modified xsi:type="dcterms:W3CDTF">2015-05-12T11:31:15Z</dcterms:modified>
</cp:coreProperties>
</file>