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6" i="1" l="1"/>
  <c r="E16" i="1" s="1"/>
  <c r="F15" i="1"/>
  <c r="E15" i="1" s="1"/>
  <c r="F14" i="1"/>
  <c r="E14" i="1" s="1"/>
  <c r="F13" i="1"/>
  <c r="E13" i="1" s="1"/>
  <c r="F12" i="1"/>
  <c r="F11" i="1"/>
  <c r="E11" i="1" s="1"/>
  <c r="F10" i="1"/>
  <c r="E10" i="1" s="1"/>
  <c r="F9" i="1"/>
  <c r="E9" i="1" s="1"/>
  <c r="F8" i="1"/>
  <c r="E8" i="1" s="1"/>
  <c r="F7" i="1"/>
  <c r="E7" i="1" s="1"/>
  <c r="F6" i="1"/>
  <c r="E6" i="1" s="1"/>
  <c r="F5" i="1"/>
  <c r="E5" i="1" s="1"/>
  <c r="F4" i="1"/>
  <c r="F3" i="1"/>
  <c r="E3" i="1" s="1"/>
  <c r="F2" i="1"/>
  <c r="E12" i="1"/>
  <c r="D14" i="1" l="1"/>
  <c r="D15" i="1"/>
  <c r="D16" i="1"/>
  <c r="D13" i="1" l="1"/>
  <c r="D12" i="1"/>
  <c r="D11" i="1"/>
  <c r="D10" i="1"/>
  <c r="D9" i="1"/>
  <c r="D8" i="1"/>
  <c r="D7" i="1"/>
  <c r="D6" i="1"/>
  <c r="D5" i="1"/>
  <c r="D4" i="1"/>
  <c r="D3" i="1"/>
  <c r="D2" i="1"/>
  <c r="E2" i="1" l="1"/>
  <c r="E4" i="1"/>
</calcChain>
</file>

<file path=xl/sharedStrings.xml><?xml version="1.0" encoding="utf-8"?>
<sst xmlns="http://schemas.openxmlformats.org/spreadsheetml/2006/main" count="22" uniqueCount="20">
  <si>
    <t>CASPER</t>
  </si>
  <si>
    <t>LUC</t>
  </si>
  <si>
    <t>NEEZI</t>
  </si>
  <si>
    <t>DIEGO</t>
  </si>
  <si>
    <t>MARIE</t>
  </si>
  <si>
    <t>AXEL</t>
  </si>
  <si>
    <t>ALI</t>
  </si>
  <si>
    <t>VUANDA</t>
  </si>
  <si>
    <t>prochain a choisir le TT de la semaine</t>
  </si>
  <si>
    <t>joueurs</t>
  </si>
  <si>
    <t>temps</t>
  </si>
  <si>
    <t>points</t>
  </si>
  <si>
    <t>MANU</t>
  </si>
  <si>
    <t>PHELIM</t>
  </si>
  <si>
    <t>REMY</t>
  </si>
  <si>
    <t>NOEMIE</t>
  </si>
  <si>
    <t>CLASSMT</t>
  </si>
  <si>
    <t>AMBROOS*</t>
  </si>
  <si>
    <t>MEIKO*</t>
  </si>
  <si>
    <t>JEROME*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</si>
</sst>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22"/>
      <name val="Arial"/>
      <family val="2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2" borderId="0" xfId="1" applyFont="1" applyFill="1" applyBorder="1" applyAlignment="1">
      <alignment horizontal="center"/>
    </xf>
    <xf numFmtId="164" fontId="3" fillId="0" borderId="1" xfId="1" applyNumberFormat="1" applyFont="1" applyFill="1" applyBorder="1" applyAlignment="1">
      <alignment horizontal="center"/>
    </xf>
    <xf numFmtId="164" fontId="0" fillId="0" borderId="0" xfId="0" applyNumberFormat="1"/>
    <xf numFmtId="164" fontId="3" fillId="0" borderId="0" xfId="1" applyNumberFormat="1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2" fillId="3" borderId="1" xfId="1" applyFont="1" applyFill="1" applyBorder="1" applyAlignment="1">
      <alignment horizontal="right"/>
    </xf>
    <xf numFmtId="0" fontId="2" fillId="2" borderId="5" xfId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0" fontId="2" fillId="5" borderId="1" xfId="1" applyFont="1" applyFill="1" applyBorder="1" applyAlignment="1">
      <alignment horizontal="center"/>
    </xf>
    <xf numFmtId="164" fontId="2" fillId="0" borderId="1" xfId="1" applyNumberFormat="1" applyFont="1" applyFill="1" applyBorder="1" applyAlignment="1">
      <alignment horizontal="center"/>
    </xf>
    <xf numFmtId="164" fontId="7" fillId="0" borderId="1" xfId="0" applyNumberFormat="1" applyFont="1" applyBorder="1"/>
    <xf numFmtId="0" fontId="3" fillId="5" borderId="1" xfId="1" applyFont="1" applyFill="1" applyBorder="1" applyAlignment="1">
      <alignment horizontal="center"/>
    </xf>
    <xf numFmtId="164" fontId="5" fillId="4" borderId="2" xfId="0" applyNumberFormat="1" applyFont="1" applyFill="1" applyBorder="1" applyAlignment="1">
      <alignment horizontal="center"/>
    </xf>
    <xf numFmtId="164" fontId="5" fillId="4" borderId="3" xfId="0" applyNumberFormat="1" applyFont="1" applyFill="1" applyBorder="1" applyAlignment="1">
      <alignment horizontal="center"/>
    </xf>
    <xf numFmtId="164" fontId="5" fillId="4" borderId="4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D3" sqref="D3"/>
    </sheetView>
  </sheetViews>
  <sheetFormatPr baseColWidth="10" defaultRowHeight="15" x14ac:dyDescent="0.25"/>
  <cols>
    <col min="1" max="1" width="17.42578125" customWidth="1"/>
    <col min="2" max="2" width="14.5703125" style="3" customWidth="1"/>
    <col min="3" max="3" width="11.5703125" customWidth="1"/>
    <col min="4" max="4" width="15.28515625" style="3" customWidth="1"/>
    <col min="5" max="5" width="22.5703125" customWidth="1"/>
    <col min="6" max="6" width="22.28515625" style="3" customWidth="1"/>
  </cols>
  <sheetData>
    <row r="1" spans="1:7" ht="18.75" x14ac:dyDescent="0.3">
      <c r="A1" s="8" t="s">
        <v>9</v>
      </c>
      <c r="B1" s="8" t="s">
        <v>10</v>
      </c>
      <c r="C1" s="1" t="s">
        <v>16</v>
      </c>
      <c r="D1" s="4"/>
      <c r="E1" s="8" t="s">
        <v>9</v>
      </c>
      <c r="F1" s="8" t="s">
        <v>10</v>
      </c>
      <c r="G1" s="6" t="s">
        <v>11</v>
      </c>
    </row>
    <row r="2" spans="1:7" ht="18.75" x14ac:dyDescent="0.3">
      <c r="A2" s="13" t="s">
        <v>0</v>
      </c>
      <c r="B2" s="2">
        <v>0</v>
      </c>
      <c r="C2" s="7">
        <v>1</v>
      </c>
      <c r="D2" s="9" t="str">
        <f>IF(B2,B2+(ROW()/10^9),"")</f>
        <v/>
      </c>
      <c r="E2" s="10" t="str">
        <f>IF(F2="","",INDEX($A$2:$A$16,MATCH(SMALL($D$2:$D$16,ROW()-1),$D$2:$D$16,0)))</f>
        <v>AMBROOS*</v>
      </c>
      <c r="F2" s="11">
        <f>IF(A2&lt;&gt;"",SMALL($D$2:$D$16,ROW()-1),"")</f>
        <v>1.3493548518518517E-3</v>
      </c>
      <c r="G2" s="5">
        <v>25</v>
      </c>
    </row>
    <row r="3" spans="1:7" ht="18.75" x14ac:dyDescent="0.3">
      <c r="A3" s="13" t="s">
        <v>17</v>
      </c>
      <c r="B3" s="2">
        <v>1.3493518518518518E-3</v>
      </c>
      <c r="C3" s="7">
        <v>2</v>
      </c>
      <c r="D3" s="9">
        <f t="shared" ref="D3:D16" si="0">IF(B3,B3+(ROW()/10^9),"")</f>
        <v>1.3493548518518517E-3</v>
      </c>
      <c r="E3" s="10" t="str">
        <f>IF(F3="","",INDEX($A$2:$A$16,MATCH(SMALL($D$2:$D$16,ROW()-1),$D$2:$D$16,0)))</f>
        <v>PHELIM</v>
      </c>
      <c r="F3" s="11">
        <f>IF(A3&lt;&gt;"",SMALL($D$2:$D$16,ROW()-1),"")</f>
        <v>1.3576644629629631E-3</v>
      </c>
      <c r="G3" s="5">
        <v>21</v>
      </c>
    </row>
    <row r="4" spans="1:7" ht="18.75" x14ac:dyDescent="0.3">
      <c r="A4" s="13" t="s">
        <v>18</v>
      </c>
      <c r="B4" s="2">
        <v>0</v>
      </c>
      <c r="C4" s="7">
        <v>3</v>
      </c>
      <c r="D4" s="9" t="str">
        <f t="shared" si="0"/>
        <v/>
      </c>
      <c r="E4" s="10" t="str">
        <f>IF(F4="","",INDEX($A$2:$A$16,MATCH(SMALL($D$2:$D$16,ROW()-1),$D$2:$D$16,0)))</f>
        <v>JEROME*</v>
      </c>
      <c r="F4" s="11">
        <f>IF(A4&lt;&gt;"",SMALL($D$2:$D$16,ROW()-1),"")</f>
        <v>1.3631782962962961E-3</v>
      </c>
      <c r="G4" s="5">
        <v>17</v>
      </c>
    </row>
    <row r="5" spans="1:7" ht="18.75" x14ac:dyDescent="0.3">
      <c r="A5" s="13" t="s">
        <v>1</v>
      </c>
      <c r="B5" s="2">
        <v>0</v>
      </c>
      <c r="C5" s="7">
        <v>4</v>
      </c>
      <c r="D5" s="9" t="str">
        <f t="shared" si="0"/>
        <v/>
      </c>
      <c r="E5" s="10" t="e">
        <f>IF(F5="","",INDEX($A$2:$A$16,MATCH(SMALL($D$2:$D$16,ROW()-1),$D$2:$D$16,0)))</f>
        <v>#NUM!</v>
      </c>
      <c r="F5" s="11" t="e">
        <f>IF(A5&lt;&gt;"",SMALL($D$2:$D$16,ROW()-1),"")</f>
        <v>#NUM!</v>
      </c>
      <c r="G5" s="5">
        <v>14</v>
      </c>
    </row>
    <row r="6" spans="1:7" ht="18.75" x14ac:dyDescent="0.3">
      <c r="A6" s="13" t="s">
        <v>2</v>
      </c>
      <c r="B6" s="2">
        <v>0</v>
      </c>
      <c r="C6" s="7">
        <v>5</v>
      </c>
      <c r="D6" s="9" t="str">
        <f t="shared" si="0"/>
        <v/>
      </c>
      <c r="E6" s="10" t="e">
        <f>IF(F6="","",INDEX($A$2:$A$16,MATCH(SMALL($D$2:$D$16,ROW()-1),$D$2:$D$16,0)))</f>
        <v>#NUM!</v>
      </c>
      <c r="F6" s="11" t="e">
        <f>IF(A6&lt;&gt;"",SMALL($D$2:$D$16,ROW()-1),"")</f>
        <v>#NUM!</v>
      </c>
      <c r="G6" s="5">
        <v>12</v>
      </c>
    </row>
    <row r="7" spans="1:7" ht="18.75" x14ac:dyDescent="0.3">
      <c r="A7" s="13" t="s">
        <v>19</v>
      </c>
      <c r="B7" s="2">
        <v>1.3631712962962961E-3</v>
      </c>
      <c r="C7" s="7">
        <v>6</v>
      </c>
      <c r="D7" s="9">
        <f t="shared" si="0"/>
        <v>1.3631782962962961E-3</v>
      </c>
      <c r="E7" s="10" t="e">
        <f>IF(F7="","",INDEX($A$2:$A$16,MATCH(SMALL($D$2:$D$16,ROW()-1),$D$2:$D$16,0)))</f>
        <v>#NUM!</v>
      </c>
      <c r="F7" s="11" t="e">
        <f>IF(A7&lt;&gt;"",SMALL($D$2:$D$16,ROW()-1),"")</f>
        <v>#NUM!</v>
      </c>
      <c r="G7" s="5">
        <v>10</v>
      </c>
    </row>
    <row r="8" spans="1:7" ht="18.75" x14ac:dyDescent="0.3">
      <c r="A8" s="13" t="s">
        <v>3</v>
      </c>
      <c r="B8" s="2">
        <v>0</v>
      </c>
      <c r="C8" s="7">
        <v>7</v>
      </c>
      <c r="D8" s="9" t="str">
        <f t="shared" si="0"/>
        <v/>
      </c>
      <c r="E8" s="10" t="e">
        <f>IF(F8="","",INDEX($A$2:$A$16,MATCH(SMALL($D$2:$D$16,ROW()-1),$D$2:$D$16,0)))</f>
        <v>#NUM!</v>
      </c>
      <c r="F8" s="11" t="e">
        <f>IF(A8&lt;&gt;"",SMALL($D$2:$D$16,ROW()-1),"")</f>
        <v>#NUM!</v>
      </c>
      <c r="G8" s="5">
        <v>9</v>
      </c>
    </row>
    <row r="9" spans="1:7" ht="18.75" x14ac:dyDescent="0.3">
      <c r="A9" s="13" t="s">
        <v>4</v>
      </c>
      <c r="B9" s="2">
        <v>0</v>
      </c>
      <c r="C9" s="7">
        <v>8</v>
      </c>
      <c r="D9" s="9" t="str">
        <f t="shared" si="0"/>
        <v/>
      </c>
      <c r="E9" s="10" t="e">
        <f>IF(F9="","",INDEX($A$2:$A$16,MATCH(SMALL($D$2:$D$16,ROW()-1),$D$2:$D$16,0)))</f>
        <v>#NUM!</v>
      </c>
      <c r="F9" s="11" t="e">
        <f>IF(A9&lt;&gt;"",SMALL($D$2:$D$16,ROW()-1),"")</f>
        <v>#NUM!</v>
      </c>
      <c r="G9" s="5">
        <v>8</v>
      </c>
    </row>
    <row r="10" spans="1:7" ht="18.75" x14ac:dyDescent="0.3">
      <c r="A10" s="13" t="s">
        <v>5</v>
      </c>
      <c r="B10" s="2">
        <v>0</v>
      </c>
      <c r="C10" s="7">
        <v>9</v>
      </c>
      <c r="D10" s="9" t="str">
        <f t="shared" si="0"/>
        <v/>
      </c>
      <c r="E10" s="10" t="e">
        <f>IF(F10="","",INDEX($A$2:$A$16,MATCH(SMALL($D$2:$D$16,ROW()-1),$D$2:$D$16,0)))</f>
        <v>#NUM!</v>
      </c>
      <c r="F10" s="11" t="e">
        <f>IF(A10&lt;&gt;"",SMALL($D$2:$D$16,ROW()-1),"")</f>
        <v>#NUM!</v>
      </c>
      <c r="G10" s="5">
        <v>7</v>
      </c>
    </row>
    <row r="11" spans="1:7" ht="18.75" x14ac:dyDescent="0.3">
      <c r="A11" s="13" t="s">
        <v>12</v>
      </c>
      <c r="B11" s="2">
        <v>0</v>
      </c>
      <c r="C11" s="7">
        <v>10</v>
      </c>
      <c r="D11" s="9" t="str">
        <f t="shared" si="0"/>
        <v/>
      </c>
      <c r="E11" s="10" t="e">
        <f>IF(F11="","",INDEX($A$2:$A$16,MATCH(SMALL($D$2:$D$16,ROW()-1),$D$2:$D$16,0)))</f>
        <v>#NUM!</v>
      </c>
      <c r="F11" s="11" t="e">
        <f>IF(A11&lt;&gt;"",SMALL($D$2:$D$16,ROW()-1),"")</f>
        <v>#NUM!</v>
      </c>
      <c r="G11" s="5">
        <v>6</v>
      </c>
    </row>
    <row r="12" spans="1:7" ht="18.75" x14ac:dyDescent="0.3">
      <c r="A12" s="13" t="s">
        <v>6</v>
      </c>
      <c r="B12" s="2">
        <v>0</v>
      </c>
      <c r="C12" s="7">
        <v>11</v>
      </c>
      <c r="D12" s="9" t="str">
        <f t="shared" si="0"/>
        <v/>
      </c>
      <c r="E12" s="10" t="e">
        <f>IF(F12="","",INDEX($A$2:$A$16,MATCH(SMALL($D$2:$D$16,ROW()-1),$D$2:$D$16,0)))</f>
        <v>#NUM!</v>
      </c>
      <c r="F12" s="11" t="e">
        <f>IF(A12&lt;&gt;"",SMALL($D$2:$D$16,ROW()-1),"")</f>
        <v>#NUM!</v>
      </c>
      <c r="G12" s="5">
        <v>5</v>
      </c>
    </row>
    <row r="13" spans="1:7" ht="18.75" x14ac:dyDescent="0.3">
      <c r="A13" s="13" t="s">
        <v>7</v>
      </c>
      <c r="B13" s="2">
        <v>0</v>
      </c>
      <c r="C13" s="7">
        <v>12</v>
      </c>
      <c r="D13" s="9" t="str">
        <f t="shared" si="0"/>
        <v/>
      </c>
      <c r="E13" s="10" t="e">
        <f>IF(F13="","",INDEX($A$2:$A$16,MATCH(SMALL($D$2:$D$16,ROW()-1),$D$2:$D$16,0)))</f>
        <v>#NUM!</v>
      </c>
      <c r="F13" s="11" t="e">
        <f>IF(A13&lt;&gt;"",SMALL($D$2:$D$16,ROW()-1),"")</f>
        <v>#NUM!</v>
      </c>
      <c r="G13" s="5">
        <v>4</v>
      </c>
    </row>
    <row r="14" spans="1:7" ht="18.75" x14ac:dyDescent="0.3">
      <c r="A14" s="13" t="s">
        <v>13</v>
      </c>
      <c r="B14" s="2">
        <v>1.3576504629629631E-3</v>
      </c>
      <c r="C14" s="7">
        <v>13</v>
      </c>
      <c r="D14" s="9">
        <f t="shared" si="0"/>
        <v>1.3576644629629631E-3</v>
      </c>
      <c r="E14" s="10" t="e">
        <f>IF(F14="","",INDEX($A$2:$A$16,MATCH(SMALL($D$2:$D$16,ROW()-1),$D$2:$D$16,0)))</f>
        <v>#NUM!</v>
      </c>
      <c r="F14" s="12" t="e">
        <f>IF(A14&lt;&gt;"",SMALL($D$2:$D$16,ROW()-1),"")</f>
        <v>#NUM!</v>
      </c>
      <c r="G14" s="5">
        <v>3</v>
      </c>
    </row>
    <row r="15" spans="1:7" ht="18.75" x14ac:dyDescent="0.3">
      <c r="A15" s="13" t="s">
        <v>14</v>
      </c>
      <c r="B15" s="2">
        <v>0</v>
      </c>
      <c r="C15" s="7">
        <v>14</v>
      </c>
      <c r="D15" s="9" t="str">
        <f t="shared" si="0"/>
        <v/>
      </c>
      <c r="E15" s="10" t="e">
        <f>IF(F15="","",INDEX($A$2:$A$16,MATCH(SMALL($D$2:$D$16,ROW()-1),$D$2:$D$16,0)))</f>
        <v>#NUM!</v>
      </c>
      <c r="F15" s="12" t="e">
        <f>IF(A15&lt;&gt;"",SMALL($D$2:$D$16,ROW()-1),"")</f>
        <v>#NUM!</v>
      </c>
      <c r="G15" s="5">
        <v>2</v>
      </c>
    </row>
    <row r="16" spans="1:7" ht="18.75" x14ac:dyDescent="0.3">
      <c r="A16" s="13" t="s">
        <v>15</v>
      </c>
      <c r="B16" s="2">
        <v>0</v>
      </c>
      <c r="C16" s="7">
        <v>15</v>
      </c>
      <c r="D16" s="9" t="str">
        <f t="shared" si="0"/>
        <v/>
      </c>
      <c r="E16" s="10" t="e">
        <f>IF(F16="","",INDEX($A$2:$A$16,MATCH(SMALL($D$2:$D$16,ROW()-1),$D$2:$D$16,0)))</f>
        <v>#NUM!</v>
      </c>
      <c r="F16" s="12" t="e">
        <f>IF(A16&lt;&gt;"",SMALL($D$2:$D$16,ROW()-1),"")</f>
        <v>#NUM!</v>
      </c>
      <c r="G16" s="5">
        <v>1</v>
      </c>
    </row>
    <row r="18" spans="3:6" ht="15.75" thickBot="1" x14ac:dyDescent="0.3"/>
    <row r="19" spans="3:6" ht="21.75" thickBot="1" x14ac:dyDescent="0.4">
      <c r="C19" s="14" t="s">
        <v>8</v>
      </c>
      <c r="D19" s="15"/>
      <c r="E19" s="15"/>
      <c r="F19" s="16"/>
    </row>
  </sheetData>
  <mergeCells count="1">
    <mergeCell ref="C19:F1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2015-06-01T15:23:16Z</dcterms:created>
  <dcterms:modified xsi:type="dcterms:W3CDTF">2015-06-03T16:45:57Z</dcterms:modified>
</cp:coreProperties>
</file>