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C80" i="1" l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G107" i="1"/>
  <c r="E107" i="1"/>
  <c r="G80" i="1"/>
  <c r="E80" i="1"/>
  <c r="E76" i="1"/>
  <c r="G76" i="1"/>
  <c r="F76" i="1"/>
  <c r="F80" i="1"/>
  <c r="E53" i="1"/>
  <c r="G53" i="1"/>
  <c r="G51" i="1"/>
  <c r="E51" i="1"/>
  <c r="E99" i="1"/>
  <c r="G99" i="1"/>
  <c r="F99" i="1"/>
  <c r="F107" i="1"/>
  <c r="F51" i="1"/>
  <c r="F53" i="1"/>
  <c r="E26" i="1"/>
  <c r="G26" i="1"/>
  <c r="G25" i="1"/>
  <c r="E25" i="1"/>
  <c r="F26" i="1"/>
  <c r="F25" i="1"/>
  <c r="E86" i="1"/>
  <c r="F86" i="1"/>
  <c r="G86" i="1"/>
  <c r="G72" i="1"/>
  <c r="F72" i="1"/>
  <c r="E72" i="1"/>
  <c r="G69" i="1"/>
  <c r="F69" i="1"/>
  <c r="E69" i="1"/>
  <c r="G100" i="1"/>
  <c r="F100" i="1"/>
  <c r="E100" i="1"/>
  <c r="E71" i="1"/>
  <c r="F71" i="1"/>
  <c r="G71" i="1"/>
  <c r="E105" i="1"/>
  <c r="F105" i="1"/>
  <c r="G105" i="1"/>
  <c r="G78" i="1"/>
  <c r="F78" i="1"/>
  <c r="E78" i="1"/>
  <c r="E67" i="1"/>
  <c r="F67" i="1"/>
  <c r="G67" i="1"/>
  <c r="G65" i="1"/>
  <c r="F65" i="1"/>
  <c r="E65" i="1"/>
  <c r="E89" i="1"/>
  <c r="F89" i="1"/>
  <c r="G89" i="1"/>
  <c r="E94" i="1"/>
  <c r="F94" i="1"/>
  <c r="G94" i="1"/>
  <c r="D56" i="1"/>
  <c r="E75" i="1"/>
  <c r="F75" i="1"/>
  <c r="G75" i="1"/>
  <c r="E66" i="1"/>
  <c r="F66" i="1"/>
  <c r="G66" i="1"/>
  <c r="G98" i="1"/>
  <c r="F98" i="1"/>
  <c r="E98" i="1"/>
  <c r="G64" i="1"/>
  <c r="F64" i="1"/>
  <c r="E64" i="1"/>
  <c r="G79" i="1"/>
  <c r="F79" i="1"/>
  <c r="E79" i="1"/>
  <c r="G74" i="1"/>
  <c r="F74" i="1"/>
  <c r="E74" i="1"/>
  <c r="E60" i="1"/>
  <c r="F60" i="1"/>
  <c r="G60" i="1"/>
  <c r="E102" i="1"/>
  <c r="F102" i="1"/>
  <c r="G102" i="1"/>
  <c r="E77" i="1"/>
  <c r="F77" i="1"/>
  <c r="G77" i="1"/>
  <c r="G52" i="1"/>
  <c r="F52" i="1"/>
  <c r="E52" i="1"/>
  <c r="G62" i="1"/>
  <c r="F62" i="1"/>
  <c r="E62" i="1"/>
  <c r="G87" i="1"/>
  <c r="F87" i="1"/>
  <c r="E87" i="1"/>
  <c r="G95" i="1"/>
  <c r="F95" i="1"/>
  <c r="E95" i="1"/>
  <c r="E70" i="1"/>
  <c r="F70" i="1"/>
  <c r="G70" i="1"/>
  <c r="E103" i="1"/>
  <c r="F103" i="1"/>
  <c r="G103" i="1"/>
  <c r="G73" i="1"/>
  <c r="F73" i="1"/>
  <c r="E73" i="1"/>
  <c r="E90" i="1"/>
  <c r="F90" i="1"/>
  <c r="G90" i="1"/>
  <c r="E101" i="1"/>
  <c r="F101" i="1"/>
  <c r="G101" i="1"/>
  <c r="E97" i="1"/>
  <c r="F97" i="1"/>
  <c r="G97" i="1"/>
  <c r="E104" i="1"/>
  <c r="F104" i="1"/>
  <c r="G104" i="1"/>
  <c r="D77" i="1"/>
  <c r="E96" i="1"/>
  <c r="F96" i="1"/>
  <c r="G96" i="1"/>
  <c r="G59" i="1"/>
  <c r="F59" i="1"/>
  <c r="E59" i="1"/>
  <c r="G85" i="1"/>
  <c r="F85" i="1"/>
  <c r="E85" i="1"/>
  <c r="E93" i="1"/>
  <c r="F93" i="1"/>
  <c r="G93" i="1"/>
  <c r="G63" i="1"/>
  <c r="F63" i="1"/>
  <c r="E63" i="1"/>
  <c r="D58" i="1"/>
  <c r="G12" i="1"/>
  <c r="F12" i="1"/>
  <c r="E12" i="1"/>
  <c r="G92" i="1"/>
  <c r="F92" i="1"/>
  <c r="E92" i="1"/>
  <c r="G57" i="1"/>
  <c r="F57" i="1"/>
  <c r="E57" i="1"/>
  <c r="E106" i="1"/>
  <c r="F106" i="1"/>
  <c r="G106" i="1"/>
  <c r="G84" i="1"/>
  <c r="F84" i="1"/>
  <c r="E84" i="1"/>
  <c r="G88" i="1"/>
  <c r="F88" i="1"/>
  <c r="E88" i="1"/>
  <c r="G68" i="1"/>
  <c r="F68" i="1"/>
  <c r="E68" i="1"/>
  <c r="E61" i="1"/>
  <c r="F61" i="1"/>
  <c r="G61" i="1"/>
  <c r="E58" i="1"/>
  <c r="F58" i="1"/>
  <c r="G58" i="1"/>
  <c r="G91" i="1"/>
  <c r="F91" i="1"/>
  <c r="E91" i="1"/>
  <c r="D4" i="1"/>
  <c r="D38" i="1"/>
  <c r="D45" i="1"/>
  <c r="D60" i="1"/>
  <c r="G6" i="1"/>
  <c r="F6" i="1"/>
  <c r="E6" i="1"/>
  <c r="E8" i="1"/>
  <c r="F8" i="1"/>
  <c r="G8" i="1"/>
  <c r="D75" i="1"/>
  <c r="G11" i="1"/>
  <c r="F11" i="1"/>
  <c r="E11" i="1"/>
  <c r="G9" i="1"/>
  <c r="F9" i="1"/>
  <c r="E9" i="1"/>
  <c r="D23" i="1"/>
  <c r="E7" i="1"/>
  <c r="F7" i="1"/>
  <c r="G7" i="1"/>
  <c r="G38" i="1"/>
  <c r="F38" i="1"/>
  <c r="E38" i="1"/>
  <c r="D24" i="1"/>
  <c r="G20" i="1"/>
  <c r="F20" i="1"/>
  <c r="E20" i="1"/>
  <c r="G48" i="1"/>
  <c r="F48" i="1"/>
  <c r="E48" i="1"/>
  <c r="F83" i="1"/>
  <c r="E83" i="1"/>
  <c r="G15" i="1"/>
  <c r="F15" i="1"/>
  <c r="E15" i="1"/>
  <c r="G40" i="1"/>
  <c r="F40" i="1"/>
  <c r="E40" i="1"/>
  <c r="E42" i="1"/>
  <c r="F42" i="1"/>
  <c r="G42" i="1"/>
  <c r="D46" i="1"/>
  <c r="D63" i="1"/>
  <c r="D80" i="1"/>
  <c r="D69" i="1"/>
  <c r="D3" i="1"/>
  <c r="D20" i="1"/>
  <c r="E24" i="1"/>
  <c r="F24" i="1"/>
  <c r="G24" i="1"/>
  <c r="E5" i="1"/>
  <c r="F5" i="1"/>
  <c r="G5" i="1"/>
  <c r="E13" i="1"/>
  <c r="F13" i="1"/>
  <c r="G13" i="1"/>
  <c r="D41" i="1"/>
  <c r="E10" i="1"/>
  <c r="F10" i="1"/>
  <c r="G10" i="1"/>
  <c r="E35" i="1"/>
  <c r="F35" i="1"/>
  <c r="G35" i="1"/>
  <c r="E45" i="1"/>
  <c r="F45" i="1"/>
  <c r="G45" i="1"/>
  <c r="E23" i="1"/>
  <c r="F23" i="1"/>
  <c r="G23" i="1"/>
  <c r="E16" i="1"/>
  <c r="F16" i="1"/>
  <c r="G16" i="1"/>
  <c r="D36" i="1"/>
  <c r="D25" i="1"/>
  <c r="D73" i="1"/>
  <c r="D57" i="1"/>
  <c r="D44" i="1"/>
  <c r="D79" i="1"/>
  <c r="E21" i="1"/>
  <c r="F21" i="1"/>
  <c r="G21" i="1"/>
  <c r="D52" i="1"/>
  <c r="D19" i="1"/>
  <c r="D62" i="1"/>
  <c r="D29" i="1"/>
  <c r="E32" i="1"/>
  <c r="F32" i="1"/>
  <c r="G32" i="1"/>
  <c r="D32" i="1"/>
  <c r="E34" i="1"/>
  <c r="F34" i="1"/>
  <c r="G34" i="1"/>
  <c r="G37" i="1"/>
  <c r="F37" i="1"/>
  <c r="E37" i="1"/>
  <c r="D2" i="1"/>
  <c r="E30" i="1"/>
  <c r="F30" i="1"/>
  <c r="G30" i="1"/>
  <c r="D11" i="1"/>
  <c r="E41" i="1"/>
  <c r="F41" i="1"/>
  <c r="G41" i="1"/>
  <c r="D49" i="1"/>
  <c r="G3" i="1"/>
  <c r="F3" i="1"/>
  <c r="E3" i="1"/>
  <c r="G36" i="1"/>
  <c r="F36" i="1"/>
  <c r="E36" i="1"/>
  <c r="D31" i="1"/>
  <c r="D72" i="1"/>
  <c r="D6" i="1"/>
  <c r="D21" i="1"/>
  <c r="G18" i="1"/>
  <c r="F18" i="1"/>
  <c r="E18" i="1"/>
  <c r="D26" i="1"/>
  <c r="G49" i="1"/>
  <c r="F49" i="1"/>
  <c r="E49" i="1"/>
  <c r="E47" i="1"/>
  <c r="F47" i="1"/>
  <c r="G47" i="1"/>
  <c r="D64" i="1"/>
  <c r="D7" i="1"/>
  <c r="E4" i="1"/>
  <c r="F4" i="1"/>
  <c r="G4" i="1"/>
  <c r="E43" i="1"/>
  <c r="F43" i="1"/>
  <c r="G43" i="1"/>
  <c r="D50" i="1"/>
  <c r="D34" i="1"/>
  <c r="G50" i="1"/>
  <c r="F50" i="1"/>
  <c r="E50" i="1"/>
  <c r="D53" i="1"/>
  <c r="G31" i="1"/>
  <c r="F31" i="1"/>
  <c r="E31" i="1"/>
  <c r="D47" i="1"/>
  <c r="D65" i="1"/>
  <c r="D18" i="1"/>
  <c r="D9" i="1"/>
  <c r="D66" i="1"/>
  <c r="D43" i="1"/>
  <c r="F56" i="1"/>
  <c r="E56" i="1"/>
  <c r="D13" i="1"/>
  <c r="D71" i="1"/>
  <c r="D35" i="1"/>
  <c r="D30" i="1"/>
  <c r="D12" i="1"/>
  <c r="D42" i="1"/>
  <c r="D78" i="1"/>
  <c r="D33" i="1"/>
  <c r="D16" i="1"/>
  <c r="D22" i="1"/>
  <c r="D67" i="1"/>
  <c r="G33" i="1"/>
  <c r="F33" i="1"/>
  <c r="E33" i="1"/>
  <c r="E44" i="1"/>
  <c r="F44" i="1"/>
  <c r="G44" i="1"/>
  <c r="D51" i="1"/>
  <c r="D74" i="1"/>
  <c r="E46" i="1"/>
  <c r="F46" i="1"/>
  <c r="G46" i="1"/>
  <c r="D48" i="1"/>
  <c r="D15" i="1"/>
  <c r="D40" i="1"/>
  <c r="E14" i="1"/>
  <c r="F14" i="1"/>
  <c r="G14" i="1"/>
  <c r="D37" i="1"/>
  <c r="D70" i="1"/>
  <c r="D14" i="1"/>
  <c r="D68" i="1"/>
  <c r="D10" i="1"/>
  <c r="D17" i="1"/>
  <c r="E19" i="1"/>
  <c r="F19" i="1"/>
  <c r="G19" i="1"/>
  <c r="D39" i="1"/>
  <c r="E17" i="1"/>
  <c r="F17" i="1"/>
  <c r="G17" i="1"/>
  <c r="G39" i="1"/>
  <c r="F29" i="1"/>
  <c r="E29" i="1"/>
  <c r="F39" i="1"/>
  <c r="E39" i="1"/>
  <c r="E22" i="1"/>
  <c r="F2" i="1"/>
  <c r="E2" i="1"/>
  <c r="F22" i="1"/>
  <c r="G22" i="1"/>
  <c r="D59" i="1"/>
  <c r="D61" i="1"/>
  <c r="D5" i="1"/>
  <c r="D76" i="1"/>
  <c r="D8" i="1"/>
</calcChain>
</file>

<file path=xl/sharedStrings.xml><?xml version="1.0" encoding="utf-8"?>
<sst xmlns="http://schemas.openxmlformats.org/spreadsheetml/2006/main" count="126" uniqueCount="34">
  <si>
    <t>NOMS</t>
  </si>
  <si>
    <t>TEMPS</t>
  </si>
  <si>
    <t>ECARTS</t>
  </si>
  <si>
    <t>CHAMPIDROME</t>
  </si>
  <si>
    <t>jerome</t>
  </si>
  <si>
    <t>meiko</t>
  </si>
  <si>
    <t>diego</t>
  </si>
  <si>
    <t>casper</t>
  </si>
  <si>
    <t>marie</t>
  </si>
  <si>
    <t>ambroos</t>
  </si>
  <si>
    <t>axel</t>
  </si>
  <si>
    <t>binawe</t>
  </si>
  <si>
    <t>luc</t>
  </si>
  <si>
    <t>manu</t>
  </si>
  <si>
    <t>ali</t>
  </si>
  <si>
    <t>neezi</t>
  </si>
  <si>
    <t>phelim</t>
  </si>
  <si>
    <t>remy</t>
  </si>
  <si>
    <t>noemie</t>
  </si>
  <si>
    <t>feuil9</t>
  </si>
  <si>
    <t>feuil10</t>
  </si>
  <si>
    <t>feuil11</t>
  </si>
  <si>
    <t>feuil12</t>
  </si>
  <si>
    <t>feuil13</t>
  </si>
  <si>
    <t>feuil14</t>
  </si>
  <si>
    <t>feuil15</t>
  </si>
  <si>
    <t>feuil16</t>
  </si>
  <si>
    <t>feuil17</t>
  </si>
  <si>
    <t>feuil18</t>
  </si>
  <si>
    <t>PISTE AUX DELICES</t>
  </si>
  <si>
    <t>STADE WARIO</t>
  </si>
  <si>
    <t>PISTE MUSICALE</t>
  </si>
  <si>
    <t xml:space="preserve">ca fonctionne </t>
  </si>
  <si>
    <t>probleme dans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</si>
</sst>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</font>
    <font>
      <sz val="11"/>
      <name val="Calibri"/>
      <family val="2"/>
    </font>
    <font>
      <sz val="11"/>
      <color theme="0" tint="-0.34998626667073579"/>
      <name val="Calibri"/>
      <family val="2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Fill="1"/>
    <xf numFmtId="49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49" fontId="2" fillId="0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2" borderId="0" xfId="0" applyFill="1"/>
    <xf numFmtId="49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164" fontId="0" fillId="0" borderId="1" xfId="0" applyNumberFormat="1" applyBorder="1" applyAlignment="1">
      <alignment horizontal="center"/>
    </xf>
    <xf numFmtId="0" fontId="0" fillId="0" borderId="3" xfId="0" applyBorder="1"/>
    <xf numFmtId="0" fontId="0" fillId="0" borderId="1" xfId="0" applyBorder="1"/>
    <xf numFmtId="164" fontId="0" fillId="0" borderId="1" xfId="0" applyNumberFormat="1" applyBorder="1"/>
    <xf numFmtId="0" fontId="0" fillId="0" borderId="3" xfId="0" applyBorder="1" applyAlignment="1">
      <alignment vertical="center" textRotation="255"/>
    </xf>
    <xf numFmtId="0" fontId="0" fillId="2" borderId="3" xfId="0" applyFill="1" applyBorder="1" applyAlignment="1">
      <alignment vertical="center" textRotation="255"/>
    </xf>
    <xf numFmtId="164" fontId="0" fillId="4" borderId="1" xfId="0" applyNumberFormat="1" applyFill="1" applyBorder="1" applyAlignment="1">
      <alignment horizontal="center"/>
    </xf>
    <xf numFmtId="0" fontId="1" fillId="0" borderId="2" xfId="0" applyFont="1" applyFill="1" applyBorder="1" applyAlignment="1">
      <alignment horizontal="center" vertical="center" textRotation="255"/>
    </xf>
    <xf numFmtId="0" fontId="1" fillId="0" borderId="2" xfId="0" applyFont="1" applyBorder="1" applyAlignment="1">
      <alignment vertical="center" textRotation="255"/>
    </xf>
    <xf numFmtId="0" fontId="0" fillId="0" borderId="3" xfId="0" applyBorder="1" applyAlignment="1">
      <alignment horizontal="center" vertical="center" textRotation="255"/>
    </xf>
    <xf numFmtId="0" fontId="0" fillId="0" borderId="0" xfId="0" applyAlignment="1">
      <alignment horizontal="center" textRotation="255"/>
    </xf>
    <xf numFmtId="0" fontId="4" fillId="0" borderId="0" xfId="0" applyFont="1" applyAlignment="1">
      <alignment horizontal="center" vertical="center" textRotation="25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tilisateur/Desktop/dossier%20didier/2-MK8%20perso.partage/tableaux%20mk8/7-tableau%20CLAS.COMPA.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ivers 1"/>
      <sheetName val="tableau comparatif"/>
      <sheetName val="liste des joueurs"/>
      <sheetName val="jerome"/>
      <sheetName val="meiko"/>
      <sheetName val="diego"/>
      <sheetName val="casper"/>
      <sheetName val="marie"/>
      <sheetName val="ambroos"/>
      <sheetName val="axel"/>
      <sheetName val="binawe"/>
      <sheetName val="luc"/>
      <sheetName val="manu"/>
      <sheetName val="ali"/>
      <sheetName val="neezi"/>
      <sheetName val="phelim"/>
      <sheetName val="remy"/>
      <sheetName val="noemie"/>
      <sheetName val="Feuil9"/>
      <sheetName val="Feuil10"/>
      <sheetName val="Feuil11"/>
      <sheetName val="Feuil12"/>
      <sheetName val="Feuil13"/>
      <sheetName val="Feuil14"/>
      <sheetName val="feuil15"/>
      <sheetName val="feuil16"/>
      <sheetName val="feuil17"/>
      <sheetName val="Feuil18"/>
    </sheetNames>
    <sheetDataSet>
      <sheetData sheetId="0"/>
      <sheetData sheetId="1"/>
      <sheetData sheetId="2"/>
      <sheetData sheetId="3"/>
      <sheetData sheetId="4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5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6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7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8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9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10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11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12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13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14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15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16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17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18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19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20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21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22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23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24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25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26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27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  <sheetData sheetId="28">
        <row r="1">
          <cell r="C1" t="str">
            <v xml:space="preserve">CHAMPIDROME </v>
          </cell>
        </row>
        <row r="3">
          <cell r="C3" t="str">
            <v xml:space="preserve">PISTE AUX DELICES </v>
          </cell>
        </row>
        <row r="25">
          <cell r="C25" t="str">
            <v>DS Stade Wario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8"/>
  <sheetViews>
    <sheetView tabSelected="1" topLeftCell="A5" workbookViewId="0">
      <selection activeCell="I84" sqref="I84:I108"/>
    </sheetView>
  </sheetViews>
  <sheetFormatPr baseColWidth="10" defaultRowHeight="15" x14ac:dyDescent="0.25"/>
  <cols>
    <col min="1" max="1" width="5.7109375" customWidth="1"/>
    <col min="2" max="2" width="10.85546875" customWidth="1"/>
    <col min="3" max="3" width="18.42578125" customWidth="1"/>
    <col min="4" max="4" width="15" customWidth="1"/>
    <col min="5" max="5" width="23.140625" customWidth="1"/>
    <col min="6" max="6" width="24.85546875" customWidth="1"/>
    <col min="7" max="7" width="12.7109375" customWidth="1"/>
  </cols>
  <sheetData>
    <row r="1" spans="1:9" x14ac:dyDescent="0.25">
      <c r="A1" s="1"/>
      <c r="B1" s="2" t="s">
        <v>0</v>
      </c>
      <c r="C1" s="3" t="s">
        <v>1</v>
      </c>
      <c r="D1" s="3"/>
      <c r="E1" s="15" t="s">
        <v>0</v>
      </c>
      <c r="F1" s="15" t="s">
        <v>1</v>
      </c>
      <c r="G1" s="15" t="s">
        <v>2</v>
      </c>
    </row>
    <row r="2" spans="1:9" ht="15" customHeight="1" x14ac:dyDescent="0.25">
      <c r="A2" s="24" t="s">
        <v>3</v>
      </c>
      <c r="B2" s="4" t="s">
        <v>4</v>
      </c>
      <c r="C2" s="5" t="str">
        <f>[1]jerome!C1</f>
        <v xml:space="preserve">CHAMPIDROME </v>
      </c>
      <c r="D2" s="6">
        <f ca="1">$D$2</f>
        <v>1.2760416666666666E-3</v>
      </c>
      <c r="E2" s="7" t="str">
        <f t="shared" ref="E2:E26" ca="1" si="0">INDEX($C$2:$E$26,MATCH(F2,$E$2:$E$26,0),1)</f>
        <v>remy</v>
      </c>
      <c r="F2" s="5">
        <f t="shared" ref="F2:F26" ca="1" si="1">IF(B2&lt;&gt;"",SMALL($E$2:$E$26,ROW()-1),"")</f>
        <v>1.1979166666666668E-3</v>
      </c>
      <c r="G2" s="23"/>
      <c r="I2" s="28" t="s">
        <v>32</v>
      </c>
    </row>
    <row r="3" spans="1:9" x14ac:dyDescent="0.25">
      <c r="A3" s="24"/>
      <c r="B3" s="4" t="s">
        <v>5</v>
      </c>
      <c r="C3" s="5" t="str">
        <f>[1]meiko!C1</f>
        <v xml:space="preserve">CHAMPIDROME </v>
      </c>
      <c r="D3" s="6">
        <f ca="1">$D$3</f>
        <v>1.3888888888888889E-3</v>
      </c>
      <c r="E3" s="7" t="str">
        <f t="shared" ca="1" si="0"/>
        <v>diego</v>
      </c>
      <c r="F3" s="5">
        <f t="shared" ca="1" si="1"/>
        <v>1.2239930555555556E-3</v>
      </c>
      <c r="G3" s="8">
        <f ca="1">SUM(F3-F2)</f>
        <v>2.607638888888885E-5</v>
      </c>
      <c r="I3" s="28"/>
    </row>
    <row r="4" spans="1:9" x14ac:dyDescent="0.25">
      <c r="A4" s="24"/>
      <c r="B4" s="4" t="s">
        <v>6</v>
      </c>
      <c r="C4" s="5" t="str">
        <f>[1]diego!C1</f>
        <v xml:space="preserve">CHAMPIDROME </v>
      </c>
      <c r="D4" s="6">
        <f ca="1">$D$4</f>
        <v>1.2239930555555556E-3</v>
      </c>
      <c r="E4" s="7" t="str">
        <f t="shared" ca="1" si="0"/>
        <v>marie</v>
      </c>
      <c r="F4" s="5">
        <f t="shared" ca="1" si="1"/>
        <v>1.2593981481481482E-3</v>
      </c>
      <c r="G4" s="8">
        <f ca="1">SUM(F4-F2)</f>
        <v>6.148148148148137E-5</v>
      </c>
      <c r="I4" s="28"/>
    </row>
    <row r="5" spans="1:9" x14ac:dyDescent="0.25">
      <c r="A5" s="24"/>
      <c r="B5" s="4" t="s">
        <v>7</v>
      </c>
      <c r="C5" s="5" t="str">
        <f>[1]casper!C1</f>
        <v xml:space="preserve">CHAMPIDROME </v>
      </c>
      <c r="D5" s="6">
        <f ca="1">$D$5</f>
        <v>2.7777777777777779E-3</v>
      </c>
      <c r="E5" s="7" t="str">
        <f t="shared" ca="1" si="0"/>
        <v>jerome</v>
      </c>
      <c r="F5" s="5">
        <f t="shared" ca="1" si="1"/>
        <v>1.2760416666666666E-3</v>
      </c>
      <c r="G5" s="8">
        <f ca="1">SUM(F5-F2)</f>
        <v>7.8124999999999853E-5</v>
      </c>
      <c r="I5" s="28"/>
    </row>
    <row r="6" spans="1:9" x14ac:dyDescent="0.25">
      <c r="A6" s="24"/>
      <c r="B6" s="4" t="s">
        <v>8</v>
      </c>
      <c r="C6" s="5" t="str">
        <f>[1]marie!C1</f>
        <v xml:space="preserve">CHAMPIDROME </v>
      </c>
      <c r="D6" s="6">
        <f ca="1">$D$6</f>
        <v>1.2593981481481482E-3</v>
      </c>
      <c r="E6" s="7" t="str">
        <f t="shared" ca="1" si="0"/>
        <v>ali</v>
      </c>
      <c r="F6" s="5">
        <f t="shared" ca="1" si="1"/>
        <v>1.3324652777777777E-3</v>
      </c>
      <c r="G6" s="8">
        <f ca="1">SUM(F6-F2)</f>
        <v>1.3454861111111089E-4</v>
      </c>
      <c r="I6" s="28"/>
    </row>
    <row r="7" spans="1:9" x14ac:dyDescent="0.25">
      <c r="A7" s="24"/>
      <c r="B7" s="4" t="s">
        <v>9</v>
      </c>
      <c r="C7" s="5" t="str">
        <f>[1]ambroos!C1</f>
        <v xml:space="preserve">CHAMPIDROME </v>
      </c>
      <c r="D7" s="6">
        <f ca="1">$D$7</f>
        <v>4.1666666666666666E-3</v>
      </c>
      <c r="E7" s="7" t="str">
        <f t="shared" ca="1" si="0"/>
        <v>meiko</v>
      </c>
      <c r="F7" s="5">
        <f t="shared" ca="1" si="1"/>
        <v>1.3888888888888889E-3</v>
      </c>
      <c r="G7" s="8">
        <f ca="1">SUM(F7-F2)</f>
        <v>1.9097222222222215E-4</v>
      </c>
      <c r="I7" s="28"/>
    </row>
    <row r="8" spans="1:9" x14ac:dyDescent="0.25">
      <c r="A8" s="24"/>
      <c r="B8" s="4" t="s">
        <v>10</v>
      </c>
      <c r="C8" s="5" t="str">
        <f>[1]axel!C1</f>
        <v xml:space="preserve">CHAMPIDROME </v>
      </c>
      <c r="D8" s="6">
        <f ca="1">$D$8</f>
        <v>4.8611111111111112E-3</v>
      </c>
      <c r="E8" s="7" t="str">
        <f t="shared" ca="1" si="0"/>
        <v>casper</v>
      </c>
      <c r="F8" s="5">
        <f t="shared" ca="1" si="1"/>
        <v>2.7777777777777779E-3</v>
      </c>
      <c r="G8" s="8">
        <f ca="1">SUM(F8-F2)</f>
        <v>1.5798611111111111E-3</v>
      </c>
      <c r="I8" s="28"/>
    </row>
    <row r="9" spans="1:9" x14ac:dyDescent="0.25">
      <c r="A9" s="24"/>
      <c r="B9" s="4" t="s">
        <v>11</v>
      </c>
      <c r="C9" s="5" t="str">
        <f>[1]binawe!C1</f>
        <v xml:space="preserve">CHAMPIDROME </v>
      </c>
      <c r="D9" s="6">
        <f ca="1">$D$9</f>
        <v>5.5555555555555558E-3</v>
      </c>
      <c r="E9" s="7" t="str">
        <f t="shared" ca="1" si="0"/>
        <v>ambroos</v>
      </c>
      <c r="F9" s="5">
        <f t="shared" ca="1" si="1"/>
        <v>4.1666666666666666E-3</v>
      </c>
      <c r="G9" s="8">
        <f ca="1">SUM(F9-F2)</f>
        <v>2.96875E-3</v>
      </c>
      <c r="I9" s="28"/>
    </row>
    <row r="10" spans="1:9" x14ac:dyDescent="0.25">
      <c r="A10" s="24"/>
      <c r="B10" s="4" t="s">
        <v>12</v>
      </c>
      <c r="C10" s="5" t="str">
        <f>[1]luc!C1</f>
        <v xml:space="preserve">CHAMPIDROME </v>
      </c>
      <c r="D10" s="6">
        <f ca="1">$D$10</f>
        <v>6.2499999999999995E-3</v>
      </c>
      <c r="E10" s="7" t="str">
        <f t="shared" ca="1" si="0"/>
        <v>axel</v>
      </c>
      <c r="F10" s="5">
        <f t="shared" ca="1" si="1"/>
        <v>4.8611111111111112E-3</v>
      </c>
      <c r="G10" s="8">
        <f ca="1">SUM(F10-F2)</f>
        <v>3.6631944444444446E-3</v>
      </c>
      <c r="I10" s="28"/>
    </row>
    <row r="11" spans="1:9" x14ac:dyDescent="0.25">
      <c r="A11" s="24"/>
      <c r="B11" s="4" t="s">
        <v>13</v>
      </c>
      <c r="C11" s="5" t="str">
        <f>[1]manu!C1</f>
        <v xml:space="preserve">CHAMPIDROME </v>
      </c>
      <c r="D11" s="6">
        <f ca="1">$D$11</f>
        <v>6.9444444444444441E-3</v>
      </c>
      <c r="E11" s="7" t="str">
        <f t="shared" ca="1" si="0"/>
        <v>binawe</v>
      </c>
      <c r="F11" s="5">
        <f t="shared" ca="1" si="1"/>
        <v>5.5555555555555558E-3</v>
      </c>
      <c r="G11" s="8">
        <f ca="1">SUM(F11-F2)</f>
        <v>4.3576388888888892E-3</v>
      </c>
      <c r="I11" s="28"/>
    </row>
    <row r="12" spans="1:9" x14ac:dyDescent="0.25">
      <c r="A12" s="24"/>
      <c r="B12" s="4" t="s">
        <v>14</v>
      </c>
      <c r="C12" s="5" t="str">
        <f>[1]ali!C1</f>
        <v xml:space="preserve">CHAMPIDROME </v>
      </c>
      <c r="D12" s="6">
        <f ca="1">$D$12</f>
        <v>1.3324652777777777E-3</v>
      </c>
      <c r="E12" s="7" t="str">
        <f t="shared" ca="1" si="0"/>
        <v>luc</v>
      </c>
      <c r="F12" s="5">
        <f t="shared" ca="1" si="1"/>
        <v>6.2499999999999995E-3</v>
      </c>
      <c r="G12" s="8">
        <f ca="1">SUM(F12-F2)</f>
        <v>5.0520833333333329E-3</v>
      </c>
      <c r="I12" s="28"/>
    </row>
    <row r="13" spans="1:9" x14ac:dyDescent="0.25">
      <c r="A13" s="24"/>
      <c r="B13" s="4" t="s">
        <v>15</v>
      </c>
      <c r="C13" s="5" t="str">
        <f>[1]neezi!C1</f>
        <v xml:space="preserve">CHAMPIDROME </v>
      </c>
      <c r="D13" s="6">
        <f ca="1">$D$13</f>
        <v>8.3333333333333332E-3</v>
      </c>
      <c r="E13" s="7" t="str">
        <f t="shared" ca="1" si="0"/>
        <v>manu</v>
      </c>
      <c r="F13" s="5">
        <f t="shared" ca="1" si="1"/>
        <v>6.9444444444444441E-3</v>
      </c>
      <c r="G13" s="8">
        <f ca="1">SUM(F13-F2)</f>
        <v>5.7465277777777775E-3</v>
      </c>
      <c r="I13" s="28"/>
    </row>
    <row r="14" spans="1:9" x14ac:dyDescent="0.25">
      <c r="A14" s="24"/>
      <c r="B14" s="4" t="s">
        <v>16</v>
      </c>
      <c r="C14" s="5" t="str">
        <f>[1]phelim!C1</f>
        <v xml:space="preserve">CHAMPIDROME </v>
      </c>
      <c r="D14" s="6">
        <f ca="1">$D$14</f>
        <v>9.0277777777777787E-3</v>
      </c>
      <c r="E14" s="7" t="str">
        <f t="shared" ca="1" si="0"/>
        <v>neezi</v>
      </c>
      <c r="F14" s="5">
        <f t="shared" ca="1" si="1"/>
        <v>8.3333333333333332E-3</v>
      </c>
      <c r="G14" s="8">
        <f ca="1">SUM(F14-F2)</f>
        <v>7.1354166666666666E-3</v>
      </c>
      <c r="I14" s="28"/>
    </row>
    <row r="15" spans="1:9" x14ac:dyDescent="0.25">
      <c r="A15" s="24"/>
      <c r="B15" s="4" t="s">
        <v>17</v>
      </c>
      <c r="C15" s="5" t="str">
        <f>[1]remy!C1</f>
        <v xml:space="preserve">CHAMPIDROME </v>
      </c>
      <c r="D15" s="6">
        <f ca="1">$D$15</f>
        <v>1.1979166666666668E-3</v>
      </c>
      <c r="E15" s="7" t="str">
        <f t="shared" ca="1" si="0"/>
        <v>phelim</v>
      </c>
      <c r="F15" s="5">
        <f t="shared" ca="1" si="1"/>
        <v>9.0277777777777787E-3</v>
      </c>
      <c r="G15" s="8">
        <f ca="1">SUM(F15-F2)</f>
        <v>7.8298611111111121E-3</v>
      </c>
      <c r="I15" s="28"/>
    </row>
    <row r="16" spans="1:9" x14ac:dyDescent="0.25">
      <c r="A16" s="24"/>
      <c r="B16" s="4" t="s">
        <v>18</v>
      </c>
      <c r="C16" s="5" t="str">
        <f>[1]noemie!C1</f>
        <v xml:space="preserve">CHAMPIDROME </v>
      </c>
      <c r="D16" s="6">
        <f ca="1">$D$16</f>
        <v>1.0416666666666666E-2</v>
      </c>
      <c r="E16" s="7" t="str">
        <f t="shared" ca="1" si="0"/>
        <v>noemie</v>
      </c>
      <c r="F16" s="5">
        <f t="shared" ca="1" si="1"/>
        <v>1.0416666666666666E-2</v>
      </c>
      <c r="G16" s="8">
        <f ca="1">SUM(F16-F2)</f>
        <v>9.2187499999999995E-3</v>
      </c>
      <c r="I16" s="28"/>
    </row>
    <row r="17" spans="1:9" x14ac:dyDescent="0.25">
      <c r="A17" s="24"/>
      <c r="B17" s="4" t="s">
        <v>19</v>
      </c>
      <c r="C17" s="5" t="str">
        <f>[1]Feuil9!C1</f>
        <v xml:space="preserve">CHAMPIDROME </v>
      </c>
      <c r="D17" s="6">
        <f ca="1">$D$17</f>
        <v>1.1111111111111112E-2</v>
      </c>
      <c r="E17" s="7" t="str">
        <f t="shared" ca="1" si="0"/>
        <v>feuil9</v>
      </c>
      <c r="F17" s="5">
        <f t="shared" ca="1" si="1"/>
        <v>1.1111111111111112E-2</v>
      </c>
      <c r="G17" s="8">
        <f ca="1">SUM(F17-F2)</f>
        <v>9.913194444444445E-3</v>
      </c>
      <c r="I17" s="28"/>
    </row>
    <row r="18" spans="1:9" x14ac:dyDescent="0.25">
      <c r="A18" s="24"/>
      <c r="B18" s="4" t="s">
        <v>20</v>
      </c>
      <c r="C18" s="5" t="str">
        <f>[1]Feuil10!C1</f>
        <v xml:space="preserve">CHAMPIDROME </v>
      </c>
      <c r="D18" s="6">
        <f ca="1">$D$18</f>
        <v>1.1805555555555555E-2</v>
      </c>
      <c r="E18" s="7" t="str">
        <f t="shared" ca="1" si="0"/>
        <v>feuil10</v>
      </c>
      <c r="F18" s="5">
        <f t="shared" ca="1" si="1"/>
        <v>1.1805555555555555E-2</v>
      </c>
      <c r="G18" s="8">
        <f ca="1">SUM(F18-F2)</f>
        <v>1.0607638888888889E-2</v>
      </c>
      <c r="I18" s="28"/>
    </row>
    <row r="19" spans="1:9" x14ac:dyDescent="0.25">
      <c r="A19" s="24"/>
      <c r="B19" s="4" t="s">
        <v>21</v>
      </c>
      <c r="C19" s="5" t="str">
        <f>[1]Feuil11!C1</f>
        <v xml:space="preserve">CHAMPIDROME </v>
      </c>
      <c r="D19" s="6">
        <f ca="1">$D$19</f>
        <v>1.2499999999999999E-2</v>
      </c>
      <c r="E19" s="7" t="str">
        <f t="shared" ca="1" si="0"/>
        <v>feuil11</v>
      </c>
      <c r="F19" s="5">
        <f t="shared" ca="1" si="1"/>
        <v>1.2499999999999999E-2</v>
      </c>
      <c r="G19" s="8">
        <f ca="1">SUM(F19-F2)</f>
        <v>1.1302083333333332E-2</v>
      </c>
      <c r="I19" s="28"/>
    </row>
    <row r="20" spans="1:9" x14ac:dyDescent="0.25">
      <c r="A20" s="24"/>
      <c r="B20" s="4" t="s">
        <v>22</v>
      </c>
      <c r="C20" s="5" t="str">
        <f>[1]Feuil12!C1</f>
        <v xml:space="preserve">CHAMPIDROME </v>
      </c>
      <c r="D20" s="6">
        <f ca="1">$D$20</f>
        <v>1.3194444444444444E-2</v>
      </c>
      <c r="E20" s="7" t="str">
        <f t="shared" ca="1" si="0"/>
        <v>feuil12</v>
      </c>
      <c r="F20" s="5">
        <f t="shared" ca="1" si="1"/>
        <v>1.3194444444444444E-2</v>
      </c>
      <c r="G20" s="8">
        <f ca="1">SUM(F20-F2)</f>
        <v>1.1996527777777778E-2</v>
      </c>
      <c r="I20" s="28"/>
    </row>
    <row r="21" spans="1:9" x14ac:dyDescent="0.25">
      <c r="A21" s="24"/>
      <c r="B21" s="2" t="s">
        <v>23</v>
      </c>
      <c r="C21" s="5" t="str">
        <f>[1]Feuil13!C1</f>
        <v xml:space="preserve">CHAMPIDROME </v>
      </c>
      <c r="D21" s="6">
        <f ca="1">$D$21</f>
        <v>1.3888888888888888E-2</v>
      </c>
      <c r="E21" s="7" t="str">
        <f t="shared" ca="1" si="0"/>
        <v>feuil13</v>
      </c>
      <c r="F21" s="5">
        <f t="shared" ca="1" si="1"/>
        <v>1.3888888888888888E-2</v>
      </c>
      <c r="G21" s="8">
        <f ca="1">SUM(F21-F2)</f>
        <v>1.2690972222222222E-2</v>
      </c>
      <c r="I21" s="28"/>
    </row>
    <row r="22" spans="1:9" x14ac:dyDescent="0.25">
      <c r="A22" s="24"/>
      <c r="B22" s="4" t="s">
        <v>24</v>
      </c>
      <c r="C22" s="5" t="str">
        <f>[1]Feuil14!C1</f>
        <v xml:space="preserve">CHAMPIDROME </v>
      </c>
      <c r="D22" s="6">
        <f ca="1">$D$22</f>
        <v>1.4583333333333332E-2</v>
      </c>
      <c r="E22" s="7" t="str">
        <f t="shared" ca="1" si="0"/>
        <v>feuil14</v>
      </c>
      <c r="F22" s="5">
        <f t="shared" ca="1" si="1"/>
        <v>1.4583333333333332E-2</v>
      </c>
      <c r="G22" s="8">
        <f ca="1">SUM(F22-F2)</f>
        <v>1.3385416666666665E-2</v>
      </c>
      <c r="I22" s="28"/>
    </row>
    <row r="23" spans="1:9" x14ac:dyDescent="0.25">
      <c r="A23" s="24"/>
      <c r="B23" s="2" t="s">
        <v>25</v>
      </c>
      <c r="C23" s="5" t="str">
        <f>[1]feuil15!C1</f>
        <v xml:space="preserve">CHAMPIDROME </v>
      </c>
      <c r="D23" s="6">
        <f ca="1">$D$23</f>
        <v>1.5277777777777777E-2</v>
      </c>
      <c r="E23" s="7" t="str">
        <f t="shared" ca="1" si="0"/>
        <v>feuil15</v>
      </c>
      <c r="F23" s="5">
        <f t="shared" ca="1" si="1"/>
        <v>1.5277777777777777E-2</v>
      </c>
      <c r="G23" s="8">
        <f ca="1">SUM(F23-F2)</f>
        <v>1.4079861111111111E-2</v>
      </c>
      <c r="I23" s="28"/>
    </row>
    <row r="24" spans="1:9" x14ac:dyDescent="0.25">
      <c r="A24" s="24"/>
      <c r="B24" s="4" t="s">
        <v>26</v>
      </c>
      <c r="C24" s="5" t="str">
        <f>[1]feuil16!C1</f>
        <v xml:space="preserve">CHAMPIDROME </v>
      </c>
      <c r="D24" s="6">
        <f ca="1">$D$24</f>
        <v>1.5972222222222224E-2</v>
      </c>
      <c r="E24" s="7" t="str">
        <f t="shared" ca="1" si="0"/>
        <v>feuil16</v>
      </c>
      <c r="F24" s="5">
        <f t="shared" ca="1" si="1"/>
        <v>1.5972222222222224E-2</v>
      </c>
      <c r="G24" s="8">
        <f ca="1">SUM(F24-F2)</f>
        <v>1.4774305555555558E-2</v>
      </c>
      <c r="I24" s="28"/>
    </row>
    <row r="25" spans="1:9" x14ac:dyDescent="0.25">
      <c r="A25" s="24"/>
      <c r="B25" s="2" t="s">
        <v>27</v>
      </c>
      <c r="C25" s="5" t="str">
        <f>[1]feuil17!C1</f>
        <v xml:space="preserve">CHAMPIDROME </v>
      </c>
      <c r="D25" s="6">
        <f ca="1">$D$25</f>
        <v>1.6666666666666666E-2</v>
      </c>
      <c r="E25" s="7" t="str">
        <f t="shared" ca="1" si="0"/>
        <v>feuil17</v>
      </c>
      <c r="F25" s="5">
        <f t="shared" ca="1" si="1"/>
        <v>1.6666666666666666E-2</v>
      </c>
      <c r="G25" s="8">
        <f ca="1">SUM(F25-F2)</f>
        <v>1.546875E-2</v>
      </c>
      <c r="I25" s="28"/>
    </row>
    <row r="26" spans="1:9" x14ac:dyDescent="0.25">
      <c r="A26" s="1"/>
      <c r="B26" s="4" t="s">
        <v>28</v>
      </c>
      <c r="C26" s="5" t="str">
        <f>[1]Feuil18!C1</f>
        <v xml:space="preserve">CHAMPIDROME </v>
      </c>
      <c r="D26" s="6">
        <f ca="1">$D$26</f>
        <v>1.7361111111111112E-2</v>
      </c>
      <c r="E26" s="7" t="str">
        <f t="shared" ca="1" si="0"/>
        <v>feuil18</v>
      </c>
      <c r="F26" s="5">
        <f t="shared" ca="1" si="1"/>
        <v>1.7361111111111112E-2</v>
      </c>
      <c r="G26" s="8">
        <f ca="1">SUM(F26-F2)</f>
        <v>1.6163194444444445E-2</v>
      </c>
      <c r="I26" s="28"/>
    </row>
    <row r="27" spans="1:9" x14ac:dyDescent="0.25">
      <c r="A27" s="9"/>
      <c r="B27" s="10"/>
      <c r="C27" s="11"/>
      <c r="D27" s="11"/>
      <c r="E27" s="12"/>
      <c r="F27" s="12"/>
      <c r="G27" s="12"/>
    </row>
    <row r="28" spans="1:9" x14ac:dyDescent="0.25">
      <c r="B28" s="13" t="s">
        <v>0</v>
      </c>
      <c r="C28" s="14" t="s">
        <v>1</v>
      </c>
      <c r="D28" s="14"/>
      <c r="E28" s="15" t="s">
        <v>0</v>
      </c>
      <c r="F28" s="15" t="s">
        <v>1</v>
      </c>
      <c r="G28" s="15" t="s">
        <v>2</v>
      </c>
    </row>
    <row r="29" spans="1:9" ht="15" customHeight="1" x14ac:dyDescent="0.25">
      <c r="A29" s="25" t="s">
        <v>29</v>
      </c>
      <c r="B29" s="4" t="s">
        <v>4</v>
      </c>
      <c r="C29" s="5" t="str">
        <f>[1]jerome!C3</f>
        <v xml:space="preserve">PISTE AUX DELICES </v>
      </c>
      <c r="D29" s="6">
        <f ca="1">$D$29</f>
        <v>1.3552199074074074E-3</v>
      </c>
      <c r="E29" s="7" t="e">
        <f ca="1">INDEX($C$29:$E$53,MATCH(F29,$E$29:$E$53,0),1)</f>
        <v>#NUM!</v>
      </c>
      <c r="F29" s="5" t="e">
        <f ca="1">IF(B29&lt;&gt;"",SMALL($E$29:$E$53,ROW()-1),"")</f>
        <v>#NUM!</v>
      </c>
      <c r="G29" s="16"/>
      <c r="I29" s="27" t="s">
        <v>33</v>
      </c>
    </row>
    <row r="30" spans="1:9" x14ac:dyDescent="0.25">
      <c r="A30" s="25"/>
      <c r="B30" s="4" t="s">
        <v>5</v>
      </c>
      <c r="C30" s="5" t="str">
        <f>[1]meiko!C3</f>
        <v xml:space="preserve">PISTE AUX DELICES </v>
      </c>
      <c r="D30" s="6">
        <f ca="1">$D$30</f>
        <v>0</v>
      </c>
      <c r="E30" s="7" t="e">
        <f t="shared" ref="E30:E53" ca="1" si="2">INDEX($C$29:$E$53,MATCH(F30,$E$29:$E$53,0),1)</f>
        <v>#NUM!</v>
      </c>
      <c r="F30" s="5" t="e">
        <f t="shared" ref="F30:F52" ca="1" si="3">IF(B30&lt;&gt;"",SMALL($E$29:$E$53,ROW()-1),"")</f>
        <v>#NUM!</v>
      </c>
      <c r="G30" s="17" t="e">
        <f ca="1">SUM(F30-F29)</f>
        <v>#NUM!</v>
      </c>
      <c r="I30" s="27"/>
    </row>
    <row r="31" spans="1:9" x14ac:dyDescent="0.25">
      <c r="A31" s="25"/>
      <c r="B31" s="4" t="s">
        <v>6</v>
      </c>
      <c r="C31" s="5" t="str">
        <f>[1]diego!C3</f>
        <v xml:space="preserve">PISTE AUX DELICES </v>
      </c>
      <c r="D31" s="6">
        <f ca="1">$D$31</f>
        <v>1.367013888888889E-3</v>
      </c>
      <c r="E31" s="7" t="e">
        <f t="shared" ca="1" si="2"/>
        <v>#NUM!</v>
      </c>
      <c r="F31" s="5" t="e">
        <f t="shared" ca="1" si="3"/>
        <v>#NUM!</v>
      </c>
      <c r="G31" s="17" t="e">
        <f ca="1">SUM(F31-F29)</f>
        <v>#NUM!</v>
      </c>
      <c r="I31" s="27"/>
    </row>
    <row r="32" spans="1:9" x14ac:dyDescent="0.25">
      <c r="A32" s="25"/>
      <c r="B32" s="4" t="s">
        <v>7</v>
      </c>
      <c r="C32" s="5" t="str">
        <f>[1]casper!C3</f>
        <v xml:space="preserve">PISTE AUX DELICES </v>
      </c>
      <c r="D32" s="6">
        <f ca="1">$D$32</f>
        <v>8.6111111111111097E-2</v>
      </c>
      <c r="E32" s="7" t="e">
        <f t="shared" ca="1" si="2"/>
        <v>#NUM!</v>
      </c>
      <c r="F32" s="5" t="e">
        <f t="shared" ca="1" si="3"/>
        <v>#NUM!</v>
      </c>
      <c r="G32" s="17" t="e">
        <f ca="1">SUM(F32-F29)</f>
        <v>#NUM!</v>
      </c>
      <c r="I32" s="27"/>
    </row>
    <row r="33" spans="1:9" x14ac:dyDescent="0.25">
      <c r="A33" s="25"/>
      <c r="B33" s="4" t="s">
        <v>8</v>
      </c>
      <c r="C33" s="5" t="str">
        <f>[1]marie!C3</f>
        <v xml:space="preserve">PISTE AUX DELICES </v>
      </c>
      <c r="D33" s="6">
        <f ca="1">$D$33</f>
        <v>1.4060995370370371E-3</v>
      </c>
      <c r="E33" s="7" t="e">
        <f t="shared" ca="1" si="2"/>
        <v>#NUM!</v>
      </c>
      <c r="F33" s="5" t="e">
        <f t="shared" ca="1" si="3"/>
        <v>#NUM!</v>
      </c>
      <c r="G33" s="17" t="e">
        <f ca="1">SUM(F33-F29)</f>
        <v>#NUM!</v>
      </c>
      <c r="I33" s="27"/>
    </row>
    <row r="34" spans="1:9" x14ac:dyDescent="0.25">
      <c r="A34" s="25"/>
      <c r="B34" s="4" t="s">
        <v>9</v>
      </c>
      <c r="C34" s="5" t="str">
        <f>[1]ambroos!C3</f>
        <v xml:space="preserve">PISTE AUX DELICES </v>
      </c>
      <c r="D34" s="6">
        <f ca="1">$D$34</f>
        <v>8.7499999999999994E-2</v>
      </c>
      <c r="E34" s="7" t="e">
        <f t="shared" ca="1" si="2"/>
        <v>#NUM!</v>
      </c>
      <c r="F34" s="5" t="e">
        <f t="shared" ca="1" si="3"/>
        <v>#NUM!</v>
      </c>
      <c r="G34" s="17" t="e">
        <f ca="1">SUM(F34-F29)</f>
        <v>#NUM!</v>
      </c>
      <c r="I34" s="27"/>
    </row>
    <row r="35" spans="1:9" x14ac:dyDescent="0.25">
      <c r="A35" s="25"/>
      <c r="B35" s="4" t="s">
        <v>10</v>
      </c>
      <c r="C35" s="5" t="str">
        <f>[1]axel!C3</f>
        <v xml:space="preserve">PISTE AUX DELICES </v>
      </c>
      <c r="D35" s="6">
        <f ca="1">$D$35</f>
        <v>8.8194444444444395E-2</v>
      </c>
      <c r="E35" s="7" t="e">
        <f t="shared" ca="1" si="2"/>
        <v>#NUM!</v>
      </c>
      <c r="F35" s="5" t="e">
        <f t="shared" ca="1" si="3"/>
        <v>#NUM!</v>
      </c>
      <c r="G35" s="17" t="e">
        <f ca="1">SUM(F35-F29)</f>
        <v>#NUM!</v>
      </c>
      <c r="I35" s="27"/>
    </row>
    <row r="36" spans="1:9" x14ac:dyDescent="0.25">
      <c r="A36" s="25"/>
      <c r="B36" s="4" t="s">
        <v>11</v>
      </c>
      <c r="C36" s="5" t="str">
        <f>[1]binawe!C3</f>
        <v xml:space="preserve">PISTE AUX DELICES </v>
      </c>
      <c r="D36" s="6">
        <f ca="1">$D$36</f>
        <v>8.8888888888888906E-2</v>
      </c>
      <c r="E36" s="7" t="e">
        <f t="shared" ca="1" si="2"/>
        <v>#NUM!</v>
      </c>
      <c r="F36" s="5" t="e">
        <f t="shared" ca="1" si="3"/>
        <v>#NUM!</v>
      </c>
      <c r="G36" s="17" t="e">
        <f ca="1">SUM(F36-F29)</f>
        <v>#NUM!</v>
      </c>
      <c r="I36" s="27"/>
    </row>
    <row r="37" spans="1:9" x14ac:dyDescent="0.25">
      <c r="A37" s="25"/>
      <c r="B37" s="4" t="s">
        <v>12</v>
      </c>
      <c r="C37" s="5" t="str">
        <f>[1]luc!C3</f>
        <v xml:space="preserve">PISTE AUX DELICES </v>
      </c>
      <c r="D37" s="6">
        <f ca="1">$D$37</f>
        <v>8.9583333333333307E-2</v>
      </c>
      <c r="E37" s="7" t="e">
        <f t="shared" ca="1" si="2"/>
        <v>#NUM!</v>
      </c>
      <c r="F37" s="5" t="e">
        <f t="shared" ca="1" si="3"/>
        <v>#NUM!</v>
      </c>
      <c r="G37" s="17" t="e">
        <f ca="1">SUM(F37-F29)</f>
        <v>#NUM!</v>
      </c>
      <c r="I37" s="27"/>
    </row>
    <row r="38" spans="1:9" x14ac:dyDescent="0.25">
      <c r="A38" s="25"/>
      <c r="B38" s="4" t="s">
        <v>13</v>
      </c>
      <c r="C38" s="5" t="str">
        <f>[1]manu!C3</f>
        <v xml:space="preserve">PISTE AUX DELICES </v>
      </c>
      <c r="D38" s="6">
        <f ca="1">$D$38</f>
        <v>9.0277777777777804E-2</v>
      </c>
      <c r="E38" s="7" t="e">
        <f t="shared" ca="1" si="2"/>
        <v>#NUM!</v>
      </c>
      <c r="F38" s="5" t="e">
        <f t="shared" ca="1" si="3"/>
        <v>#NUM!</v>
      </c>
      <c r="G38" s="17" t="e">
        <f ca="1">SUM(F38-F29)</f>
        <v>#NUM!</v>
      </c>
      <c r="I38" s="27"/>
    </row>
    <row r="39" spans="1:9" x14ac:dyDescent="0.25">
      <c r="A39" s="25"/>
      <c r="B39" s="4" t="s">
        <v>14</v>
      </c>
      <c r="C39" s="5" t="str">
        <f>[1]ali!C3</f>
        <v xml:space="preserve">PISTE AUX DELICES </v>
      </c>
      <c r="D39" s="6">
        <f ca="1">$D$39</f>
        <v>1.4835532407407408E-3</v>
      </c>
      <c r="E39" s="7" t="e">
        <f t="shared" ca="1" si="2"/>
        <v>#NUM!</v>
      </c>
      <c r="F39" s="5" t="e">
        <f t="shared" ca="1" si="3"/>
        <v>#NUM!</v>
      </c>
      <c r="G39" s="17" t="e">
        <f ca="1">SUM(F39-F29)</f>
        <v>#NUM!</v>
      </c>
      <c r="I39" s="27"/>
    </row>
    <row r="40" spans="1:9" x14ac:dyDescent="0.25">
      <c r="A40" s="25"/>
      <c r="B40" s="4" t="s">
        <v>15</v>
      </c>
      <c r="C40" s="5" t="str">
        <f>[1]neezi!C3</f>
        <v xml:space="preserve">PISTE AUX DELICES </v>
      </c>
      <c r="D40" s="6">
        <f ca="1">$D$40</f>
        <v>9.1666666666666702E-2</v>
      </c>
      <c r="E40" s="7" t="e">
        <f t="shared" ca="1" si="2"/>
        <v>#NUM!</v>
      </c>
      <c r="F40" s="5" t="e">
        <f t="shared" ca="1" si="3"/>
        <v>#NUM!</v>
      </c>
      <c r="G40" s="17" t="e">
        <f ca="1">SUM(F40-F29)</f>
        <v>#NUM!</v>
      </c>
      <c r="I40" s="27"/>
    </row>
    <row r="41" spans="1:9" x14ac:dyDescent="0.25">
      <c r="A41" s="25"/>
      <c r="B41" s="4" t="s">
        <v>16</v>
      </c>
      <c r="C41" s="5" t="str">
        <f>[1]phelim!C3</f>
        <v xml:space="preserve">PISTE AUX DELICES </v>
      </c>
      <c r="D41" s="6">
        <f ca="1">$D$41</f>
        <v>9.2361111111111102E-2</v>
      </c>
      <c r="E41" s="7" t="e">
        <f t="shared" ca="1" si="2"/>
        <v>#NUM!</v>
      </c>
      <c r="F41" s="5" t="e">
        <f t="shared" ca="1" si="3"/>
        <v>#NUM!</v>
      </c>
      <c r="G41" s="17" t="e">
        <f ca="1">SUM(F41-F29)</f>
        <v>#NUM!</v>
      </c>
      <c r="I41" s="27"/>
    </row>
    <row r="42" spans="1:9" x14ac:dyDescent="0.25">
      <c r="A42" s="25"/>
      <c r="B42" s="4" t="s">
        <v>17</v>
      </c>
      <c r="C42" s="5" t="str">
        <f>[1]remy!C3</f>
        <v xml:space="preserve">PISTE AUX DELICES </v>
      </c>
      <c r="D42" s="6">
        <f ca="1">$D$42</f>
        <v>1.3558217592592591E-3</v>
      </c>
      <c r="E42" s="7" t="e">
        <f t="shared" ca="1" si="2"/>
        <v>#NUM!</v>
      </c>
      <c r="F42" s="5" t="e">
        <f t="shared" ca="1" si="3"/>
        <v>#NUM!</v>
      </c>
      <c r="G42" s="17" t="e">
        <f ca="1">SUM(F42-F29)</f>
        <v>#NUM!</v>
      </c>
      <c r="I42" s="27"/>
    </row>
    <row r="43" spans="1:9" x14ac:dyDescent="0.25">
      <c r="A43" s="25"/>
      <c r="B43" s="4" t="s">
        <v>18</v>
      </c>
      <c r="C43" s="5" t="str">
        <f>[1]noemie!C3</f>
        <v xml:space="preserve">PISTE AUX DELICES </v>
      </c>
      <c r="D43" s="6">
        <f ca="1">$D$43</f>
        <v>9.375E-2</v>
      </c>
      <c r="E43" s="7" t="e">
        <f t="shared" ca="1" si="2"/>
        <v>#NUM!</v>
      </c>
      <c r="F43" s="5" t="e">
        <f t="shared" ca="1" si="3"/>
        <v>#NUM!</v>
      </c>
      <c r="G43" s="17" t="e">
        <f ca="1">SUM(F43-F29)</f>
        <v>#NUM!</v>
      </c>
      <c r="I43" s="27"/>
    </row>
    <row r="44" spans="1:9" x14ac:dyDescent="0.25">
      <c r="A44" s="25"/>
      <c r="B44" s="4" t="s">
        <v>19</v>
      </c>
      <c r="C44" s="5" t="str">
        <f>[1]Feuil9!C3</f>
        <v xml:space="preserve">PISTE AUX DELICES </v>
      </c>
      <c r="D44" s="6">
        <f ca="1">$D$44</f>
        <v>9.44444444444444E-2</v>
      </c>
      <c r="E44" s="7" t="e">
        <f t="shared" ca="1" si="2"/>
        <v>#NUM!</v>
      </c>
      <c r="F44" s="5" t="e">
        <f t="shared" ca="1" si="3"/>
        <v>#NUM!</v>
      </c>
      <c r="G44" s="17" t="e">
        <f ca="1">SUM(F44-F29)</f>
        <v>#NUM!</v>
      </c>
      <c r="I44" s="27"/>
    </row>
    <row r="45" spans="1:9" x14ac:dyDescent="0.25">
      <c r="A45" s="25"/>
      <c r="B45" s="4" t="s">
        <v>20</v>
      </c>
      <c r="C45" s="5" t="str">
        <f>[1]Feuil10!C3</f>
        <v xml:space="preserve">PISTE AUX DELICES </v>
      </c>
      <c r="D45" s="6">
        <f ca="1">$D$45</f>
        <v>9.5138888888888898E-2</v>
      </c>
      <c r="E45" s="7" t="e">
        <f t="shared" ca="1" si="2"/>
        <v>#NUM!</v>
      </c>
      <c r="F45" s="5" t="e">
        <f t="shared" ca="1" si="3"/>
        <v>#NUM!</v>
      </c>
      <c r="G45" s="17" t="e">
        <f ca="1">SUM(F45-F29)</f>
        <v>#NUM!</v>
      </c>
      <c r="I45" s="27"/>
    </row>
    <row r="46" spans="1:9" x14ac:dyDescent="0.25">
      <c r="A46" s="25"/>
      <c r="B46" s="4" t="s">
        <v>21</v>
      </c>
      <c r="C46" s="5" t="str">
        <f>[1]Feuil11!C3</f>
        <v xml:space="preserve">PISTE AUX DELICES </v>
      </c>
      <c r="D46" s="6">
        <f ca="1">$D$46</f>
        <v>9.5833333333333298E-2</v>
      </c>
      <c r="E46" s="7" t="e">
        <f t="shared" ca="1" si="2"/>
        <v>#NUM!</v>
      </c>
      <c r="F46" s="5" t="e">
        <f t="shared" ca="1" si="3"/>
        <v>#NUM!</v>
      </c>
      <c r="G46" s="17" t="e">
        <f ca="1">SUM(F46-F29)</f>
        <v>#NUM!</v>
      </c>
      <c r="I46" s="27"/>
    </row>
    <row r="47" spans="1:9" x14ac:dyDescent="0.25">
      <c r="A47" s="25"/>
      <c r="B47" s="4" t="s">
        <v>22</v>
      </c>
      <c r="C47" s="5" t="str">
        <f>[1]Feuil12!C3</f>
        <v xml:space="preserve">PISTE AUX DELICES </v>
      </c>
      <c r="D47" s="6">
        <f ca="1">$D$47</f>
        <v>9.6527777777777796E-2</v>
      </c>
      <c r="E47" s="7" t="e">
        <f t="shared" ca="1" si="2"/>
        <v>#NUM!</v>
      </c>
      <c r="F47" s="5" t="e">
        <f t="shared" ca="1" si="3"/>
        <v>#NUM!</v>
      </c>
      <c r="G47" s="17" t="e">
        <f ca="1">SUM(F47-F29)</f>
        <v>#NUM!</v>
      </c>
      <c r="I47" s="27"/>
    </row>
    <row r="48" spans="1:9" x14ac:dyDescent="0.25">
      <c r="A48" s="25"/>
      <c r="B48" s="2" t="s">
        <v>23</v>
      </c>
      <c r="C48" s="5" t="str">
        <f>[1]Feuil13!C3</f>
        <v xml:space="preserve">PISTE AUX DELICES </v>
      </c>
      <c r="D48" s="6">
        <f ca="1">$D$48</f>
        <v>9.7222222222222196E-2</v>
      </c>
      <c r="E48" s="7" t="e">
        <f t="shared" ca="1" si="2"/>
        <v>#NUM!</v>
      </c>
      <c r="F48" s="5" t="e">
        <f t="shared" ca="1" si="3"/>
        <v>#NUM!</v>
      </c>
      <c r="G48" s="17" t="e">
        <f ca="1">SUM(F48-F29)</f>
        <v>#NUM!</v>
      </c>
      <c r="I48" s="27"/>
    </row>
    <row r="49" spans="1:9" x14ac:dyDescent="0.25">
      <c r="A49" s="25"/>
      <c r="B49" s="4" t="s">
        <v>24</v>
      </c>
      <c r="C49" s="5" t="str">
        <f>[1]Feuil14!C3</f>
        <v xml:space="preserve">PISTE AUX DELICES </v>
      </c>
      <c r="D49" s="6">
        <f ca="1">$D$49</f>
        <v>9.7916666666666693E-2</v>
      </c>
      <c r="E49" s="7" t="e">
        <f t="shared" ca="1" si="2"/>
        <v>#NUM!</v>
      </c>
      <c r="F49" s="5" t="e">
        <f t="shared" ca="1" si="3"/>
        <v>#NUM!</v>
      </c>
      <c r="G49" s="17" t="e">
        <f ca="1">SUM(F49-F29)</f>
        <v>#NUM!</v>
      </c>
      <c r="I49" s="27"/>
    </row>
    <row r="50" spans="1:9" x14ac:dyDescent="0.25">
      <c r="A50" s="25"/>
      <c r="B50" s="2" t="s">
        <v>25</v>
      </c>
      <c r="C50" s="5" t="str">
        <f>[1]feuil15!C3</f>
        <v xml:space="preserve">PISTE AUX DELICES </v>
      </c>
      <c r="D50" s="6">
        <f ca="1">$D$50</f>
        <v>9.8611111111111094E-2</v>
      </c>
      <c r="E50" s="7" t="e">
        <f t="shared" ca="1" si="2"/>
        <v>#NUM!</v>
      </c>
      <c r="F50" s="5" t="e">
        <f t="shared" ca="1" si="3"/>
        <v>#NUM!</v>
      </c>
      <c r="G50" s="17" t="e">
        <f ca="1">SUM(F50-F29)</f>
        <v>#NUM!</v>
      </c>
      <c r="I50" s="27"/>
    </row>
    <row r="51" spans="1:9" x14ac:dyDescent="0.25">
      <c r="A51" s="25"/>
      <c r="B51" s="4" t="s">
        <v>26</v>
      </c>
      <c r="C51" s="5" t="str">
        <f>[1]feuil16!C3</f>
        <v xml:space="preserve">PISTE AUX DELICES </v>
      </c>
      <c r="D51" s="6">
        <f ca="1">$D$51</f>
        <v>9.9305555555555494E-2</v>
      </c>
      <c r="E51" s="7" t="e">
        <f t="shared" ca="1" si="2"/>
        <v>#NUM!</v>
      </c>
      <c r="F51" s="5" t="e">
        <f t="shared" ca="1" si="3"/>
        <v>#NUM!</v>
      </c>
      <c r="G51" s="17" t="e">
        <f ca="1">SUM(F51-F29)</f>
        <v>#NUM!</v>
      </c>
      <c r="I51" s="27"/>
    </row>
    <row r="52" spans="1:9" x14ac:dyDescent="0.25">
      <c r="A52" s="25"/>
      <c r="B52" s="2" t="s">
        <v>27</v>
      </c>
      <c r="C52" s="5" t="str">
        <f>[1]feuil17!C3</f>
        <v xml:space="preserve">PISTE AUX DELICES </v>
      </c>
      <c r="D52" s="6">
        <f ca="1">$D$52</f>
        <v>0.1</v>
      </c>
      <c r="E52" s="7" t="e">
        <f t="shared" ca="1" si="2"/>
        <v>#NUM!</v>
      </c>
      <c r="F52" s="5" t="e">
        <f t="shared" ca="1" si="3"/>
        <v>#NUM!</v>
      </c>
      <c r="G52" s="17" t="e">
        <f ca="1">SUM(F52-F29)</f>
        <v>#NUM!</v>
      </c>
      <c r="I52" s="27"/>
    </row>
    <row r="53" spans="1:9" x14ac:dyDescent="0.25">
      <c r="B53" s="4" t="s">
        <v>28</v>
      </c>
      <c r="C53" s="5" t="str">
        <f>[1]Feuil18!C3</f>
        <v xml:space="preserve">PISTE AUX DELICES </v>
      </c>
      <c r="D53" s="6">
        <f ca="1">$D$53</f>
        <v>0.100694444444444</v>
      </c>
      <c r="E53" s="7" t="e">
        <f t="shared" ca="1" si="2"/>
        <v>#NUM!</v>
      </c>
      <c r="F53" s="5" t="e">
        <f ca="1">IF(B53&lt;&gt;"",SMALL($E$29:$E$53,ROW()-1),"")</f>
        <v>#NUM!</v>
      </c>
      <c r="G53" s="17" t="e">
        <f ca="1">SUM(F53-F29)</f>
        <v>#NUM!</v>
      </c>
      <c r="I53" s="27"/>
    </row>
    <row r="54" spans="1:9" x14ac:dyDescent="0.25">
      <c r="A54" s="9"/>
      <c r="B54" s="10"/>
      <c r="C54" s="11"/>
      <c r="D54" s="11"/>
      <c r="E54" s="12"/>
      <c r="F54" s="12"/>
      <c r="G54" s="12"/>
    </row>
    <row r="55" spans="1:9" x14ac:dyDescent="0.25">
      <c r="A55" s="18"/>
      <c r="B55" s="14" t="s">
        <v>0</v>
      </c>
      <c r="C55" s="19"/>
      <c r="D55" s="19"/>
      <c r="E55" s="15" t="s">
        <v>0</v>
      </c>
      <c r="F55" s="15" t="s">
        <v>1</v>
      </c>
      <c r="G55" s="15" t="s">
        <v>2</v>
      </c>
    </row>
    <row r="56" spans="1:9" ht="15" customHeight="1" x14ac:dyDescent="0.25">
      <c r="A56" s="26" t="s">
        <v>30</v>
      </c>
      <c r="B56" s="4" t="s">
        <v>4</v>
      </c>
      <c r="C56" s="5" t="str">
        <f>[1]jerome!C25</f>
        <v>DS Stade Wario</v>
      </c>
      <c r="D56" s="20">
        <f ca="1">$D$56</f>
        <v>0</v>
      </c>
      <c r="E56" s="7" t="e">
        <f ca="1">INDEX($C$56:$E$80,MATCH(F56,$E$56:$E$80,0),1)</f>
        <v>#NUM!</v>
      </c>
      <c r="F56" s="5" t="e">
        <f ca="1">IF(B56&lt;&gt;"",SMALL($E$56:$E$80,ROW()-1),"")</f>
        <v>#NUM!</v>
      </c>
      <c r="G56" s="16"/>
    </row>
    <row r="57" spans="1:9" ht="15" customHeight="1" x14ac:dyDescent="0.25">
      <c r="A57" s="26"/>
      <c r="B57" s="4" t="s">
        <v>5</v>
      </c>
      <c r="C57" s="5" t="str">
        <f>[1]meiko!C25</f>
        <v>DS Stade Wario</v>
      </c>
      <c r="D57" s="20">
        <f ca="1">$D$57</f>
        <v>1.00138888888889</v>
      </c>
      <c r="E57" s="7" t="e">
        <f t="shared" ref="E57:E80" ca="1" si="4">INDEX($C$56:$E$80,MATCH(F57,$E$56:$E$80,0),1)</f>
        <v>#NUM!</v>
      </c>
      <c r="F57" s="5" t="e">
        <f t="shared" ref="F57:F80" ca="1" si="5">IF(B57&lt;&gt;"",SMALL($E$56:$E$80,ROW()-1),"")</f>
        <v>#NUM!</v>
      </c>
      <c r="G57" s="17" t="e">
        <f ca="1">SUM(F57-F56)</f>
        <v>#NUM!</v>
      </c>
      <c r="I57" s="27" t="s">
        <v>33</v>
      </c>
    </row>
    <row r="58" spans="1:9" x14ac:dyDescent="0.25">
      <c r="A58" s="26"/>
      <c r="B58" s="4" t="s">
        <v>6</v>
      </c>
      <c r="C58" s="5" t="str">
        <f>[1]diego!C25</f>
        <v>DS Stade Wario</v>
      </c>
      <c r="D58" s="20">
        <f ca="1">$D$58</f>
        <v>1.4736921296296297E-3</v>
      </c>
      <c r="E58" s="7" t="e">
        <f t="shared" ca="1" si="4"/>
        <v>#NUM!</v>
      </c>
      <c r="F58" s="5" t="e">
        <f t="shared" ca="1" si="5"/>
        <v>#NUM!</v>
      </c>
      <c r="G58" s="17" t="e">
        <f ca="1">SUM(F58-F56)</f>
        <v>#NUM!</v>
      </c>
      <c r="I58" s="27"/>
    </row>
    <row r="59" spans="1:9" x14ac:dyDescent="0.25">
      <c r="A59" s="26"/>
      <c r="B59" s="4" t="s">
        <v>7</v>
      </c>
      <c r="C59" s="5" t="str">
        <f>[1]casper!C25</f>
        <v>DS Stade Wario</v>
      </c>
      <c r="D59" s="20">
        <f ca="1">$D$59</f>
        <v>1.00277777777778</v>
      </c>
      <c r="E59" s="7" t="e">
        <f t="shared" ca="1" si="4"/>
        <v>#NUM!</v>
      </c>
      <c r="F59" s="5" t="e">
        <f t="shared" ca="1" si="5"/>
        <v>#NUM!</v>
      </c>
      <c r="G59" s="17" t="e">
        <f ca="1">SUM(F59-F56)</f>
        <v>#NUM!</v>
      </c>
      <c r="I59" s="27"/>
    </row>
    <row r="60" spans="1:9" x14ac:dyDescent="0.25">
      <c r="A60" s="26"/>
      <c r="B60" s="4" t="s">
        <v>8</v>
      </c>
      <c r="C60" s="5" t="str">
        <f>[1]marie!C25</f>
        <v>DS Stade Wario</v>
      </c>
      <c r="D60" s="20">
        <f ca="1">$D$60</f>
        <v>1.526747685185185E-3</v>
      </c>
      <c r="E60" s="7" t="e">
        <f t="shared" ca="1" si="4"/>
        <v>#NUM!</v>
      </c>
      <c r="F60" s="5" t="e">
        <f t="shared" ca="1" si="5"/>
        <v>#NUM!</v>
      </c>
      <c r="G60" s="17" t="e">
        <f ca="1">SUM(F60-F56)</f>
        <v>#NUM!</v>
      </c>
      <c r="I60" s="27"/>
    </row>
    <row r="61" spans="1:9" x14ac:dyDescent="0.25">
      <c r="A61" s="26"/>
      <c r="B61" s="4" t="s">
        <v>9</v>
      </c>
      <c r="C61" s="5" t="str">
        <f>[1]ambroos!C25</f>
        <v>DS Stade Wario</v>
      </c>
      <c r="D61" s="20">
        <f ca="1">$D$61</f>
        <v>1.00416666666667</v>
      </c>
      <c r="E61" s="7" t="e">
        <f t="shared" ca="1" si="4"/>
        <v>#NUM!</v>
      </c>
      <c r="F61" s="5" t="e">
        <f t="shared" ca="1" si="5"/>
        <v>#NUM!</v>
      </c>
      <c r="G61" s="17" t="e">
        <f ca="1">SUM(F61-F56)</f>
        <v>#NUM!</v>
      </c>
      <c r="I61" s="27"/>
    </row>
    <row r="62" spans="1:9" x14ac:dyDescent="0.25">
      <c r="A62" s="26"/>
      <c r="B62" s="4" t="s">
        <v>10</v>
      </c>
      <c r="C62" s="5" t="str">
        <f>[1]axel!C25</f>
        <v>DS Stade Wario</v>
      </c>
      <c r="D62" s="20">
        <f ca="1">$D$62</f>
        <v>1.0048611111111101</v>
      </c>
      <c r="E62" s="7" t="e">
        <f t="shared" ca="1" si="4"/>
        <v>#NUM!</v>
      </c>
      <c r="F62" s="5" t="e">
        <f t="shared" ca="1" si="5"/>
        <v>#NUM!</v>
      </c>
      <c r="G62" s="17" t="e">
        <f ca="1">SUM(F62-F56)</f>
        <v>#NUM!</v>
      </c>
      <c r="I62" s="27"/>
    </row>
    <row r="63" spans="1:9" x14ac:dyDescent="0.25">
      <c r="A63" s="26"/>
      <c r="B63" s="4" t="s">
        <v>11</v>
      </c>
      <c r="C63" s="5" t="str">
        <f>[1]binawe!C25</f>
        <v>DS Stade Wario</v>
      </c>
      <c r="D63" s="20">
        <f ca="1">$D$63</f>
        <v>1.00555555555556</v>
      </c>
      <c r="E63" s="7" t="e">
        <f t="shared" ca="1" si="4"/>
        <v>#NUM!</v>
      </c>
      <c r="F63" s="5" t="e">
        <f t="shared" ca="1" si="5"/>
        <v>#NUM!</v>
      </c>
      <c r="G63" s="17" t="e">
        <f ca="1">SUM(F63-F56)</f>
        <v>#NUM!</v>
      </c>
      <c r="I63" s="27"/>
    </row>
    <row r="64" spans="1:9" x14ac:dyDescent="0.25">
      <c r="A64" s="26"/>
      <c r="B64" s="4" t="s">
        <v>12</v>
      </c>
      <c r="C64" s="5" t="str">
        <f>[1]luc!C25</f>
        <v>DS Stade Wario</v>
      </c>
      <c r="D64" s="20">
        <f ca="1">$D$64</f>
        <v>1.0062500000000001</v>
      </c>
      <c r="E64" s="7" t="e">
        <f t="shared" ca="1" si="4"/>
        <v>#NUM!</v>
      </c>
      <c r="F64" s="5" t="e">
        <f t="shared" ca="1" si="5"/>
        <v>#NUM!</v>
      </c>
      <c r="G64" s="17" t="e">
        <f ca="1">SUM(F64-F56)</f>
        <v>#NUM!</v>
      </c>
      <c r="I64" s="27"/>
    </row>
    <row r="65" spans="1:9" x14ac:dyDescent="0.25">
      <c r="A65" s="26"/>
      <c r="B65" s="4" t="s">
        <v>13</v>
      </c>
      <c r="C65" s="5" t="str">
        <f>[1]manu!C25</f>
        <v>DS Stade Wario</v>
      </c>
      <c r="D65" s="20">
        <f ca="1">$D$65</f>
        <v>1.00694444444444</v>
      </c>
      <c r="E65" s="7" t="e">
        <f t="shared" ca="1" si="4"/>
        <v>#NUM!</v>
      </c>
      <c r="F65" s="5" t="e">
        <f t="shared" ca="1" si="5"/>
        <v>#NUM!</v>
      </c>
      <c r="G65" s="17" t="e">
        <f ca="1">SUM(F65-F56)</f>
        <v>#NUM!</v>
      </c>
      <c r="I65" s="27"/>
    </row>
    <row r="66" spans="1:9" x14ac:dyDescent="0.25">
      <c r="A66" s="26"/>
      <c r="B66" s="4" t="s">
        <v>14</v>
      </c>
      <c r="C66" s="5" t="str">
        <f>[1]ali!C25</f>
        <v>DS Stade Wario</v>
      </c>
      <c r="D66" s="20">
        <f ca="1">$D$66</f>
        <v>1.4998842592592592E-3</v>
      </c>
      <c r="E66" s="7" t="e">
        <f t="shared" ca="1" si="4"/>
        <v>#NUM!</v>
      </c>
      <c r="F66" s="5" t="e">
        <f t="shared" ca="1" si="5"/>
        <v>#NUM!</v>
      </c>
      <c r="G66" s="17" t="e">
        <f ca="1">SUM(F66-F56)</f>
        <v>#NUM!</v>
      </c>
      <c r="I66" s="27"/>
    </row>
    <row r="67" spans="1:9" x14ac:dyDescent="0.25">
      <c r="A67" s="26"/>
      <c r="B67" s="4" t="s">
        <v>15</v>
      </c>
      <c r="C67" s="5" t="str">
        <f>[1]neezi!C25</f>
        <v>DS Stade Wario</v>
      </c>
      <c r="D67" s="20">
        <f ca="1">$D$67</f>
        <v>1.00833333333333</v>
      </c>
      <c r="E67" s="7" t="e">
        <f t="shared" ca="1" si="4"/>
        <v>#NUM!</v>
      </c>
      <c r="F67" s="5" t="e">
        <f t="shared" ca="1" si="5"/>
        <v>#NUM!</v>
      </c>
      <c r="G67" s="17" t="e">
        <f ca="1">SUM(F67-F56)</f>
        <v>#NUM!</v>
      </c>
      <c r="I67" s="27"/>
    </row>
    <row r="68" spans="1:9" x14ac:dyDescent="0.25">
      <c r="A68" s="26"/>
      <c r="B68" s="4" t="s">
        <v>16</v>
      </c>
      <c r="C68" s="5" t="str">
        <f>[1]phelim!C25</f>
        <v>DS Stade Wario</v>
      </c>
      <c r="D68" s="20">
        <f ca="1">$D$68</f>
        <v>1.0090277777777801</v>
      </c>
      <c r="E68" s="7" t="e">
        <f t="shared" ca="1" si="4"/>
        <v>#NUM!</v>
      </c>
      <c r="F68" s="5" t="e">
        <f t="shared" ca="1" si="5"/>
        <v>#NUM!</v>
      </c>
      <c r="G68" s="17" t="e">
        <f ca="1">SUM(F68-F56)</f>
        <v>#NUM!</v>
      </c>
      <c r="I68" s="27"/>
    </row>
    <row r="69" spans="1:9" x14ac:dyDescent="0.25">
      <c r="A69" s="26"/>
      <c r="B69" s="4" t="s">
        <v>17</v>
      </c>
      <c r="C69" s="5" t="str">
        <f>[1]remy!C25</f>
        <v>DS Stade Wario</v>
      </c>
      <c r="D69" s="20">
        <f ca="1">$D$69</f>
        <v>1.4181712962962965E-3</v>
      </c>
      <c r="E69" s="7" t="e">
        <f t="shared" ca="1" si="4"/>
        <v>#NUM!</v>
      </c>
      <c r="F69" s="5" t="e">
        <f t="shared" ca="1" si="5"/>
        <v>#NUM!</v>
      </c>
      <c r="G69" s="17" t="e">
        <f ca="1">SUM(F69-F56)</f>
        <v>#NUM!</v>
      </c>
      <c r="I69" s="27"/>
    </row>
    <row r="70" spans="1:9" x14ac:dyDescent="0.25">
      <c r="A70" s="26"/>
      <c r="B70" s="4" t="s">
        <v>18</v>
      </c>
      <c r="C70" s="5" t="str">
        <f>[1]noemie!C25</f>
        <v>DS Stade Wario</v>
      </c>
      <c r="D70" s="20">
        <f ca="1">$D$70</f>
        <v>1.0104166666666701</v>
      </c>
      <c r="E70" s="7" t="e">
        <f t="shared" ca="1" si="4"/>
        <v>#NUM!</v>
      </c>
      <c r="F70" s="5" t="e">
        <f t="shared" ca="1" si="5"/>
        <v>#NUM!</v>
      </c>
      <c r="G70" s="17" t="e">
        <f ca="1">SUM(F70-F56)</f>
        <v>#NUM!</v>
      </c>
      <c r="I70" s="27"/>
    </row>
    <row r="71" spans="1:9" x14ac:dyDescent="0.25">
      <c r="A71" s="26"/>
      <c r="B71" s="4" t="s">
        <v>19</v>
      </c>
      <c r="C71" s="5" t="str">
        <f>[1]Feuil9!C25</f>
        <v>DS Stade Wario</v>
      </c>
      <c r="D71" s="20">
        <f ca="1">$D$71</f>
        <v>1.01111111111111</v>
      </c>
      <c r="E71" s="7" t="e">
        <f t="shared" ca="1" si="4"/>
        <v>#NUM!</v>
      </c>
      <c r="F71" s="5" t="e">
        <f t="shared" ca="1" si="5"/>
        <v>#NUM!</v>
      </c>
      <c r="G71" s="17" t="e">
        <f ca="1">SUM(F71-F56)</f>
        <v>#NUM!</v>
      </c>
      <c r="I71" s="27"/>
    </row>
    <row r="72" spans="1:9" x14ac:dyDescent="0.25">
      <c r="A72" s="26"/>
      <c r="B72" s="4" t="s">
        <v>20</v>
      </c>
      <c r="C72" s="5" t="str">
        <f>[1]Feuil10!C25</f>
        <v>DS Stade Wario</v>
      </c>
      <c r="D72" s="20">
        <f ca="1">$D$72</f>
        <v>1.0118055555555601</v>
      </c>
      <c r="E72" s="7" t="e">
        <f t="shared" ca="1" si="4"/>
        <v>#NUM!</v>
      </c>
      <c r="F72" s="5" t="e">
        <f t="shared" ca="1" si="5"/>
        <v>#NUM!</v>
      </c>
      <c r="G72" s="17" t="e">
        <f ca="1">SUM(F72-F56)</f>
        <v>#NUM!</v>
      </c>
      <c r="I72" s="27"/>
    </row>
    <row r="73" spans="1:9" x14ac:dyDescent="0.25">
      <c r="A73" s="26"/>
      <c r="B73" s="4" t="s">
        <v>21</v>
      </c>
      <c r="C73" s="5" t="str">
        <f>[1]Feuil11!C25</f>
        <v>DS Stade Wario</v>
      </c>
      <c r="D73" s="20">
        <f ca="1">$D$73</f>
        <v>1.0125</v>
      </c>
      <c r="E73" s="7" t="e">
        <f t="shared" ca="1" si="4"/>
        <v>#NUM!</v>
      </c>
      <c r="F73" s="5" t="e">
        <f t="shared" ca="1" si="5"/>
        <v>#NUM!</v>
      </c>
      <c r="G73" s="17" t="e">
        <f ca="1">SUM(F73-F56)</f>
        <v>#NUM!</v>
      </c>
      <c r="I73" s="27"/>
    </row>
    <row r="74" spans="1:9" x14ac:dyDescent="0.25">
      <c r="A74" s="26"/>
      <c r="B74" s="4" t="s">
        <v>22</v>
      </c>
      <c r="C74" s="5" t="str">
        <f>[1]Feuil12!C25</f>
        <v>DS Stade Wario</v>
      </c>
      <c r="D74" s="20">
        <f ca="1">$D$74</f>
        <v>1.0131944444444401</v>
      </c>
      <c r="E74" s="7" t="e">
        <f t="shared" ca="1" si="4"/>
        <v>#NUM!</v>
      </c>
      <c r="F74" s="5" t="e">
        <f t="shared" ca="1" si="5"/>
        <v>#NUM!</v>
      </c>
      <c r="G74" s="17" t="e">
        <f ca="1">SUM(F74-F56)</f>
        <v>#NUM!</v>
      </c>
      <c r="I74" s="27"/>
    </row>
    <row r="75" spans="1:9" x14ac:dyDescent="0.25">
      <c r="A75" s="26"/>
      <c r="B75" s="2" t="s">
        <v>23</v>
      </c>
      <c r="C75" s="5" t="str">
        <f>[1]Feuil13!C25</f>
        <v>DS Stade Wario</v>
      </c>
      <c r="D75" s="20">
        <f ca="1">$D$75</f>
        <v>1.0138888888888899</v>
      </c>
      <c r="E75" s="7" t="e">
        <f t="shared" ca="1" si="4"/>
        <v>#NUM!</v>
      </c>
      <c r="F75" s="5" t="e">
        <f t="shared" ca="1" si="5"/>
        <v>#NUM!</v>
      </c>
      <c r="G75" s="17" t="e">
        <f ca="1">SUM(F75-F56)</f>
        <v>#NUM!</v>
      </c>
      <c r="I75" s="27"/>
    </row>
    <row r="76" spans="1:9" x14ac:dyDescent="0.25">
      <c r="A76" s="26"/>
      <c r="B76" s="4" t="s">
        <v>24</v>
      </c>
      <c r="C76" s="5" t="str">
        <f>[1]Feuil14!C25</f>
        <v>DS Stade Wario</v>
      </c>
      <c r="D76" s="20">
        <f ca="1">$D$76</f>
        <v>1.0145833333333301</v>
      </c>
      <c r="E76" s="7" t="e">
        <f t="shared" ca="1" si="4"/>
        <v>#NUM!</v>
      </c>
      <c r="F76" s="5" t="e">
        <f t="shared" ca="1" si="5"/>
        <v>#NUM!</v>
      </c>
      <c r="G76" s="17" t="e">
        <f ca="1">SUM(F76-F56)</f>
        <v>#NUM!</v>
      </c>
      <c r="I76" s="27"/>
    </row>
    <row r="77" spans="1:9" x14ac:dyDescent="0.25">
      <c r="A77" s="26"/>
      <c r="B77" s="2" t="s">
        <v>25</v>
      </c>
      <c r="C77" s="5" t="str">
        <f>[1]feuil15!C25</f>
        <v>DS Stade Wario</v>
      </c>
      <c r="D77" s="20">
        <f ca="1">$D$77</f>
        <v>1.0152777777777799</v>
      </c>
      <c r="E77" s="7" t="e">
        <f t="shared" ca="1" si="4"/>
        <v>#NUM!</v>
      </c>
      <c r="F77" s="5" t="e">
        <f t="shared" ca="1" si="5"/>
        <v>#NUM!</v>
      </c>
      <c r="G77" s="17" t="e">
        <f ca="1">SUM(F77-F56)</f>
        <v>#NUM!</v>
      </c>
      <c r="I77" s="27"/>
    </row>
    <row r="78" spans="1:9" x14ac:dyDescent="0.25">
      <c r="A78" s="26"/>
      <c r="B78" s="4" t="s">
        <v>26</v>
      </c>
      <c r="C78" s="5" t="str">
        <f>[1]feuil16!C25</f>
        <v>DS Stade Wario</v>
      </c>
      <c r="D78" s="20">
        <f ca="1">$D$78</f>
        <v>1.0159722222222201</v>
      </c>
      <c r="E78" s="7" t="e">
        <f t="shared" ca="1" si="4"/>
        <v>#NUM!</v>
      </c>
      <c r="F78" s="5" t="e">
        <f t="shared" ca="1" si="5"/>
        <v>#NUM!</v>
      </c>
      <c r="G78" s="17" t="e">
        <f ca="1">SUM(F78-F56)</f>
        <v>#NUM!</v>
      </c>
      <c r="I78" s="27"/>
    </row>
    <row r="79" spans="1:9" x14ac:dyDescent="0.25">
      <c r="A79" s="26"/>
      <c r="B79" s="2" t="s">
        <v>27</v>
      </c>
      <c r="C79" s="5" t="str">
        <f>[1]feuil17!C25</f>
        <v>DS Stade Wario</v>
      </c>
      <c r="D79" s="20">
        <f ca="1">$D$79</f>
        <v>1.0166666666666699</v>
      </c>
      <c r="E79" s="7" t="e">
        <f t="shared" ca="1" si="4"/>
        <v>#NUM!</v>
      </c>
      <c r="F79" s="5" t="e">
        <f t="shared" ca="1" si="5"/>
        <v>#NUM!</v>
      </c>
      <c r="G79" s="17" t="e">
        <f ca="1">SUM(F79-F56)</f>
        <v>#NUM!</v>
      </c>
      <c r="I79" s="27"/>
    </row>
    <row r="80" spans="1:9" x14ac:dyDescent="0.25">
      <c r="A80" s="21"/>
      <c r="B80" s="4" t="s">
        <v>28</v>
      </c>
      <c r="C80" s="5" t="str">
        <f>[1]Feuil18!C25</f>
        <v>DS Stade Wario</v>
      </c>
      <c r="D80" s="20">
        <f ca="1">$D$80</f>
        <v>1.0173611111111101</v>
      </c>
      <c r="E80" s="7" t="e">
        <f t="shared" ca="1" si="4"/>
        <v>#NUM!</v>
      </c>
      <c r="F80" s="5" t="e">
        <f t="shared" ca="1" si="5"/>
        <v>#NUM!</v>
      </c>
      <c r="G80" s="17" t="e">
        <f ca="1">SUM(F80-F56)</f>
        <v>#NUM!</v>
      </c>
      <c r="I80" s="27"/>
    </row>
    <row r="81" spans="1:9" x14ac:dyDescent="0.25">
      <c r="A81" s="22"/>
      <c r="B81" s="12"/>
      <c r="C81" s="12"/>
      <c r="D81" s="12"/>
      <c r="E81" s="12"/>
      <c r="F81" s="12"/>
      <c r="G81" s="12"/>
      <c r="I81" s="27"/>
    </row>
    <row r="82" spans="1:9" x14ac:dyDescent="0.25">
      <c r="A82" s="21"/>
      <c r="B82" s="14" t="s">
        <v>0</v>
      </c>
      <c r="C82" s="19"/>
      <c r="D82" s="19"/>
      <c r="E82" s="15" t="s">
        <v>0</v>
      </c>
      <c r="F82" s="15" t="s">
        <v>1</v>
      </c>
      <c r="G82" s="15" t="s">
        <v>2</v>
      </c>
    </row>
    <row r="83" spans="1:9" ht="15" customHeight="1" x14ac:dyDescent="0.25">
      <c r="A83" s="26" t="s">
        <v>31</v>
      </c>
      <c r="B83" s="4" t="s">
        <v>4</v>
      </c>
      <c r="C83" s="19"/>
      <c r="D83" s="19"/>
      <c r="E83" s="7" t="e">
        <f ca="1">INDEX($C$83:$E$107,MATCH(F83,$E$83:$E$107,0),1)</f>
        <v>#NUM!</v>
      </c>
      <c r="F83" s="5" t="e">
        <f ca="1">IF(B83&lt;&gt;"",SMALL($E$83:$E$107,ROW()-1),"")</f>
        <v>#NUM!</v>
      </c>
      <c r="G83" s="16"/>
    </row>
    <row r="84" spans="1:9" x14ac:dyDescent="0.25">
      <c r="A84" s="26"/>
      <c r="B84" s="4" t="s">
        <v>5</v>
      </c>
      <c r="C84" s="19"/>
      <c r="D84" s="19"/>
      <c r="E84" s="7" t="e">
        <f t="shared" ref="E84:E107" ca="1" si="6">INDEX($C$83:$E$107,MATCH(F84,$E$83:$E$107,0),1)</f>
        <v>#NUM!</v>
      </c>
      <c r="F84" s="5" t="e">
        <f t="shared" ref="F84:F107" ca="1" si="7">IF(B84&lt;&gt;"",SMALL($E$83:$E$107,ROW()-1),"")</f>
        <v>#NUM!</v>
      </c>
      <c r="G84" s="17" t="e">
        <f ca="1">SUM(F84-F83)</f>
        <v>#NUM!</v>
      </c>
      <c r="I84" s="27" t="s">
        <v>33</v>
      </c>
    </row>
    <row r="85" spans="1:9" x14ac:dyDescent="0.25">
      <c r="A85" s="26"/>
      <c r="B85" s="4" t="s">
        <v>6</v>
      </c>
      <c r="C85" s="19"/>
      <c r="D85" s="19"/>
      <c r="E85" s="7" t="e">
        <f t="shared" ca="1" si="6"/>
        <v>#NUM!</v>
      </c>
      <c r="F85" s="5" t="e">
        <f t="shared" ca="1" si="7"/>
        <v>#NUM!</v>
      </c>
      <c r="G85" s="17" t="e">
        <f ca="1">SUM(F85-F83)</f>
        <v>#NUM!</v>
      </c>
      <c r="I85" s="27"/>
    </row>
    <row r="86" spans="1:9" x14ac:dyDescent="0.25">
      <c r="A86" s="26"/>
      <c r="B86" s="4" t="s">
        <v>7</v>
      </c>
      <c r="C86" s="19"/>
      <c r="D86" s="19"/>
      <c r="E86" s="7" t="e">
        <f t="shared" ca="1" si="6"/>
        <v>#NUM!</v>
      </c>
      <c r="F86" s="5" t="e">
        <f t="shared" ca="1" si="7"/>
        <v>#NUM!</v>
      </c>
      <c r="G86" s="17" t="e">
        <f ca="1">SUM(F86-F83)</f>
        <v>#NUM!</v>
      </c>
      <c r="I86" s="27"/>
    </row>
    <row r="87" spans="1:9" x14ac:dyDescent="0.25">
      <c r="A87" s="26"/>
      <c r="B87" s="4" t="s">
        <v>8</v>
      </c>
      <c r="C87" s="19"/>
      <c r="D87" s="19"/>
      <c r="E87" s="7" t="e">
        <f t="shared" ca="1" si="6"/>
        <v>#NUM!</v>
      </c>
      <c r="F87" s="5" t="e">
        <f t="shared" ca="1" si="7"/>
        <v>#NUM!</v>
      </c>
      <c r="G87" s="17" t="e">
        <f ca="1">SUM(F87-F83)</f>
        <v>#NUM!</v>
      </c>
      <c r="I87" s="27"/>
    </row>
    <row r="88" spans="1:9" x14ac:dyDescent="0.25">
      <c r="A88" s="26"/>
      <c r="B88" s="4" t="s">
        <v>9</v>
      </c>
      <c r="C88" s="19"/>
      <c r="D88" s="19"/>
      <c r="E88" s="7" t="e">
        <f t="shared" ca="1" si="6"/>
        <v>#NUM!</v>
      </c>
      <c r="F88" s="5" t="e">
        <f t="shared" ca="1" si="7"/>
        <v>#NUM!</v>
      </c>
      <c r="G88" s="17" t="e">
        <f ca="1">SUM(F88-F83)</f>
        <v>#NUM!</v>
      </c>
      <c r="I88" s="27"/>
    </row>
    <row r="89" spans="1:9" x14ac:dyDescent="0.25">
      <c r="A89" s="26"/>
      <c r="B89" s="4" t="s">
        <v>10</v>
      </c>
      <c r="C89" s="19"/>
      <c r="D89" s="19"/>
      <c r="E89" s="7" t="e">
        <f t="shared" ca="1" si="6"/>
        <v>#NUM!</v>
      </c>
      <c r="F89" s="5" t="e">
        <f t="shared" ca="1" si="7"/>
        <v>#NUM!</v>
      </c>
      <c r="G89" s="17" t="e">
        <f ca="1">SUM(F89-F83)</f>
        <v>#NUM!</v>
      </c>
      <c r="I89" s="27"/>
    </row>
    <row r="90" spans="1:9" x14ac:dyDescent="0.25">
      <c r="A90" s="26"/>
      <c r="B90" s="4" t="s">
        <v>11</v>
      </c>
      <c r="C90" s="19"/>
      <c r="D90" s="19"/>
      <c r="E90" s="7" t="e">
        <f t="shared" ca="1" si="6"/>
        <v>#NUM!</v>
      </c>
      <c r="F90" s="5" t="e">
        <f t="shared" ca="1" si="7"/>
        <v>#NUM!</v>
      </c>
      <c r="G90" s="17" t="e">
        <f ca="1">SUM(F90-F83)</f>
        <v>#NUM!</v>
      </c>
      <c r="I90" s="27"/>
    </row>
    <row r="91" spans="1:9" x14ac:dyDescent="0.25">
      <c r="A91" s="26"/>
      <c r="B91" s="4" t="s">
        <v>12</v>
      </c>
      <c r="C91" s="19"/>
      <c r="D91" s="19"/>
      <c r="E91" s="7" t="e">
        <f t="shared" ca="1" si="6"/>
        <v>#NUM!</v>
      </c>
      <c r="F91" s="5" t="e">
        <f t="shared" ca="1" si="7"/>
        <v>#NUM!</v>
      </c>
      <c r="G91" s="17" t="e">
        <f ca="1">SUM(F91-F83)</f>
        <v>#NUM!</v>
      </c>
      <c r="I91" s="27"/>
    </row>
    <row r="92" spans="1:9" x14ac:dyDescent="0.25">
      <c r="A92" s="26"/>
      <c r="B92" s="4" t="s">
        <v>13</v>
      </c>
      <c r="C92" s="19"/>
      <c r="D92" s="19"/>
      <c r="E92" s="7" t="e">
        <f t="shared" ca="1" si="6"/>
        <v>#NUM!</v>
      </c>
      <c r="F92" s="5" t="e">
        <f t="shared" ca="1" si="7"/>
        <v>#NUM!</v>
      </c>
      <c r="G92" s="17" t="e">
        <f ca="1">SUM(F92-F83)</f>
        <v>#NUM!</v>
      </c>
      <c r="I92" s="27"/>
    </row>
    <row r="93" spans="1:9" x14ac:dyDescent="0.25">
      <c r="A93" s="26"/>
      <c r="B93" s="4" t="s">
        <v>14</v>
      </c>
      <c r="C93" s="19"/>
      <c r="D93" s="19"/>
      <c r="E93" s="7" t="e">
        <f t="shared" ca="1" si="6"/>
        <v>#NUM!</v>
      </c>
      <c r="F93" s="5" t="e">
        <f t="shared" ca="1" si="7"/>
        <v>#NUM!</v>
      </c>
      <c r="G93" s="17" t="e">
        <f ca="1">SUM(F93-F83)</f>
        <v>#NUM!</v>
      </c>
      <c r="I93" s="27"/>
    </row>
    <row r="94" spans="1:9" x14ac:dyDescent="0.25">
      <c r="A94" s="26"/>
      <c r="B94" s="4" t="s">
        <v>15</v>
      </c>
      <c r="C94" s="19"/>
      <c r="D94" s="19"/>
      <c r="E94" s="7" t="e">
        <f t="shared" ca="1" si="6"/>
        <v>#NUM!</v>
      </c>
      <c r="F94" s="5" t="e">
        <f t="shared" ca="1" si="7"/>
        <v>#NUM!</v>
      </c>
      <c r="G94" s="17" t="e">
        <f ca="1">SUM(F94-F83)</f>
        <v>#NUM!</v>
      </c>
      <c r="I94" s="27"/>
    </row>
    <row r="95" spans="1:9" x14ac:dyDescent="0.25">
      <c r="A95" s="26"/>
      <c r="B95" s="4" t="s">
        <v>16</v>
      </c>
      <c r="C95" s="19"/>
      <c r="D95" s="19"/>
      <c r="E95" s="7" t="e">
        <f t="shared" ca="1" si="6"/>
        <v>#NUM!</v>
      </c>
      <c r="F95" s="5" t="e">
        <f t="shared" ca="1" si="7"/>
        <v>#NUM!</v>
      </c>
      <c r="G95" s="17" t="e">
        <f ca="1">SUM(F95-F83)</f>
        <v>#NUM!</v>
      </c>
      <c r="I95" s="27"/>
    </row>
    <row r="96" spans="1:9" x14ac:dyDescent="0.25">
      <c r="A96" s="26"/>
      <c r="B96" s="4" t="s">
        <v>17</v>
      </c>
      <c r="C96" s="19"/>
      <c r="D96" s="19"/>
      <c r="E96" s="7" t="e">
        <f t="shared" ca="1" si="6"/>
        <v>#NUM!</v>
      </c>
      <c r="F96" s="5" t="e">
        <f t="shared" ca="1" si="7"/>
        <v>#NUM!</v>
      </c>
      <c r="G96" s="17" t="e">
        <f ca="1">SUM(F96-F83)</f>
        <v>#NUM!</v>
      </c>
      <c r="I96" s="27"/>
    </row>
    <row r="97" spans="1:9" x14ac:dyDescent="0.25">
      <c r="A97" s="26"/>
      <c r="B97" s="4" t="s">
        <v>18</v>
      </c>
      <c r="C97" s="19"/>
      <c r="D97" s="19"/>
      <c r="E97" s="7" t="e">
        <f t="shared" ca="1" si="6"/>
        <v>#NUM!</v>
      </c>
      <c r="F97" s="5" t="e">
        <f t="shared" ca="1" si="7"/>
        <v>#NUM!</v>
      </c>
      <c r="G97" s="17" t="e">
        <f ca="1">SUM(F97-F83)</f>
        <v>#NUM!</v>
      </c>
      <c r="I97" s="27"/>
    </row>
    <row r="98" spans="1:9" x14ac:dyDescent="0.25">
      <c r="A98" s="26"/>
      <c r="B98" s="4" t="s">
        <v>19</v>
      </c>
      <c r="C98" s="19"/>
      <c r="D98" s="19"/>
      <c r="E98" s="7" t="e">
        <f t="shared" ca="1" si="6"/>
        <v>#NUM!</v>
      </c>
      <c r="F98" s="5" t="e">
        <f t="shared" ca="1" si="7"/>
        <v>#NUM!</v>
      </c>
      <c r="G98" s="17" t="e">
        <f ca="1">SUM(F98-F83)</f>
        <v>#NUM!</v>
      </c>
      <c r="I98" s="27"/>
    </row>
    <row r="99" spans="1:9" x14ac:dyDescent="0.25">
      <c r="A99" s="26"/>
      <c r="B99" s="4" t="s">
        <v>20</v>
      </c>
      <c r="C99" s="19"/>
      <c r="D99" s="19"/>
      <c r="E99" s="7" t="e">
        <f t="shared" ca="1" si="6"/>
        <v>#NUM!</v>
      </c>
      <c r="F99" s="5" t="e">
        <f t="shared" ca="1" si="7"/>
        <v>#NUM!</v>
      </c>
      <c r="G99" s="17" t="e">
        <f ca="1">SUM(F99-F83)</f>
        <v>#NUM!</v>
      </c>
      <c r="I99" s="27"/>
    </row>
    <row r="100" spans="1:9" x14ac:dyDescent="0.25">
      <c r="A100" s="26"/>
      <c r="B100" s="4" t="s">
        <v>21</v>
      </c>
      <c r="C100" s="19"/>
      <c r="D100" s="19"/>
      <c r="E100" s="7" t="e">
        <f t="shared" ca="1" si="6"/>
        <v>#NUM!</v>
      </c>
      <c r="F100" s="5" t="e">
        <f t="shared" ca="1" si="7"/>
        <v>#NUM!</v>
      </c>
      <c r="G100" s="17" t="e">
        <f ca="1">SUM(F100-F83)</f>
        <v>#NUM!</v>
      </c>
      <c r="I100" s="27"/>
    </row>
    <row r="101" spans="1:9" x14ac:dyDescent="0.25">
      <c r="A101" s="26"/>
      <c r="B101" s="4" t="s">
        <v>22</v>
      </c>
      <c r="C101" s="19"/>
      <c r="D101" s="19"/>
      <c r="E101" s="7" t="e">
        <f t="shared" ca="1" si="6"/>
        <v>#NUM!</v>
      </c>
      <c r="F101" s="5" t="e">
        <f t="shared" ca="1" si="7"/>
        <v>#NUM!</v>
      </c>
      <c r="G101" s="17" t="e">
        <f ca="1">SUM(F101-F83)</f>
        <v>#NUM!</v>
      </c>
      <c r="I101" s="27"/>
    </row>
    <row r="102" spans="1:9" x14ac:dyDescent="0.25">
      <c r="A102" s="26"/>
      <c r="B102" s="2" t="s">
        <v>23</v>
      </c>
      <c r="C102" s="19"/>
      <c r="D102" s="19"/>
      <c r="E102" s="7" t="e">
        <f t="shared" ca="1" si="6"/>
        <v>#NUM!</v>
      </c>
      <c r="F102" s="5" t="e">
        <f t="shared" ca="1" si="7"/>
        <v>#NUM!</v>
      </c>
      <c r="G102" s="17" t="e">
        <f ca="1">SUM(F102-F83)</f>
        <v>#NUM!</v>
      </c>
      <c r="I102" s="27"/>
    </row>
    <row r="103" spans="1:9" x14ac:dyDescent="0.25">
      <c r="A103" s="26"/>
      <c r="B103" s="4" t="s">
        <v>24</v>
      </c>
      <c r="C103" s="19"/>
      <c r="D103" s="19"/>
      <c r="E103" s="7" t="e">
        <f t="shared" ca="1" si="6"/>
        <v>#NUM!</v>
      </c>
      <c r="F103" s="5" t="e">
        <f t="shared" ca="1" si="7"/>
        <v>#NUM!</v>
      </c>
      <c r="G103" s="17" t="e">
        <f ca="1">SUM(F103-F83)</f>
        <v>#NUM!</v>
      </c>
      <c r="I103" s="27"/>
    </row>
    <row r="104" spans="1:9" x14ac:dyDescent="0.25">
      <c r="A104" s="26"/>
      <c r="B104" s="2" t="s">
        <v>25</v>
      </c>
      <c r="C104" s="19"/>
      <c r="D104" s="19"/>
      <c r="E104" s="7" t="e">
        <f t="shared" ca="1" si="6"/>
        <v>#NUM!</v>
      </c>
      <c r="F104" s="5" t="e">
        <f t="shared" ca="1" si="7"/>
        <v>#NUM!</v>
      </c>
      <c r="G104" s="17" t="e">
        <f ca="1">SUM(F104-F83)</f>
        <v>#NUM!</v>
      </c>
      <c r="I104" s="27"/>
    </row>
    <row r="105" spans="1:9" x14ac:dyDescent="0.25">
      <c r="A105" s="26"/>
      <c r="B105" s="4" t="s">
        <v>26</v>
      </c>
      <c r="C105" s="19"/>
      <c r="D105" s="19"/>
      <c r="E105" s="7" t="e">
        <f t="shared" ca="1" si="6"/>
        <v>#NUM!</v>
      </c>
      <c r="F105" s="5" t="e">
        <f t="shared" ca="1" si="7"/>
        <v>#NUM!</v>
      </c>
      <c r="G105" s="17" t="e">
        <f ca="1">SUM(F105-F83)</f>
        <v>#NUM!</v>
      </c>
      <c r="I105" s="27"/>
    </row>
    <row r="106" spans="1:9" x14ac:dyDescent="0.25">
      <c r="A106" s="26"/>
      <c r="B106" s="2" t="s">
        <v>27</v>
      </c>
      <c r="C106" s="19"/>
      <c r="D106" s="19"/>
      <c r="E106" s="7" t="e">
        <f t="shared" ca="1" si="6"/>
        <v>#NUM!</v>
      </c>
      <c r="F106" s="5" t="e">
        <f t="shared" ca="1" si="7"/>
        <v>#NUM!</v>
      </c>
      <c r="G106" s="17" t="e">
        <f ca="1">SUM(F106-F83)</f>
        <v>#NUM!</v>
      </c>
      <c r="I106" s="27"/>
    </row>
    <row r="107" spans="1:9" x14ac:dyDescent="0.25">
      <c r="A107" s="18"/>
      <c r="B107" s="4" t="s">
        <v>28</v>
      </c>
      <c r="C107" s="19"/>
      <c r="D107" s="19"/>
      <c r="E107" s="7" t="e">
        <f t="shared" ca="1" si="6"/>
        <v>#NUM!</v>
      </c>
      <c r="F107" s="5" t="e">
        <f t="shared" ca="1" si="7"/>
        <v>#NUM!</v>
      </c>
      <c r="G107" s="17" t="e">
        <f ca="1">SUM(F107-F83)</f>
        <v>#NUM!</v>
      </c>
      <c r="I107" s="27"/>
    </row>
    <row r="108" spans="1:9" x14ac:dyDescent="0.25">
      <c r="I108" s="27"/>
    </row>
  </sheetData>
  <mergeCells count="8">
    <mergeCell ref="A2:A25"/>
    <mergeCell ref="A29:A52"/>
    <mergeCell ref="A56:A79"/>
    <mergeCell ref="A83:A106"/>
    <mergeCell ref="I2:I26"/>
    <mergeCell ref="I29:I53"/>
    <mergeCell ref="I57:I81"/>
    <mergeCell ref="I84:I10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2015-06-05T12:48:03Z</dcterms:created>
  <dcterms:modified xsi:type="dcterms:W3CDTF">2015-06-05T12:57:20Z</dcterms:modified>
</cp:coreProperties>
</file>