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ilipe\Desktop\GESTION POSTE LANCEMENT\GANTT-ATELIERS SERRES\"/>
    </mc:Choice>
  </mc:AlternateContent>
  <bookViews>
    <workbookView xWindow="0" yWindow="0" windowWidth="19200" windowHeight="6924"/>
  </bookViews>
  <sheets>
    <sheet name="visualisation retard OF" sheetId="1" r:id="rId1"/>
  </sheets>
  <definedNames>
    <definedName name="_xlchart.v2.0" hidden="1">'visualisation retard OF'!$C$3:$C$10</definedName>
    <definedName name="_xlchart.v2.1" hidden="1">'visualisation retard OF'!$D$2</definedName>
    <definedName name="_xlchart.v2.10" hidden="1">'visualisation retard OF'!$H$3:$H$10</definedName>
    <definedName name="_xlchart.v2.11" hidden="1">'visualisation retard OF'!$H$3:$H$10</definedName>
    <definedName name="_xlchart.v2.12" hidden="1">'visualisation retard OF'!$C$3:$C$10</definedName>
    <definedName name="_xlchart.v2.13" hidden="1">'visualisation retard OF'!$D$2</definedName>
    <definedName name="_xlchart.v2.14" hidden="1">'visualisation retard OF'!$D$3:$D$10</definedName>
    <definedName name="_xlchart.v2.15" hidden="1">'visualisation retard OF'!$H$2</definedName>
    <definedName name="_xlchart.v2.16" hidden="1">'visualisation retard OF'!$H$3:$H$10</definedName>
    <definedName name="_xlchart.v2.17" hidden="1">'visualisation retard OF'!$H$3:$H$10</definedName>
    <definedName name="_xlchart.v2.2" hidden="1">'visualisation retard OF'!$D$3:$D$10</definedName>
    <definedName name="_xlchart.v2.3" hidden="1">'visualisation retard OF'!$H$2</definedName>
    <definedName name="_xlchart.v2.4" hidden="1">'visualisation retard OF'!$H$3:$H$10</definedName>
    <definedName name="_xlchart.v2.5" hidden="1">'visualisation retard OF'!$H$3:$H$10</definedName>
    <definedName name="_xlchart.v2.6" hidden="1">'visualisation retard OF'!$C$3:$C$10</definedName>
    <definedName name="_xlchart.v2.7" hidden="1">'visualisation retard OF'!$D$2</definedName>
    <definedName name="_xlchart.v2.8" hidden="1">'visualisation retard OF'!$D$3:$D$10</definedName>
    <definedName name="_xlchart.v2.9" hidden="1">'visualisation retard OF'!$H$2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7" i="1" l="1"/>
  <c r="H4" i="1"/>
  <c r="H5" i="1"/>
  <c r="H6" i="1"/>
  <c r="H7" i="1"/>
  <c r="H8" i="1"/>
  <c r="H9" i="1"/>
  <c r="H10" i="1"/>
  <c r="H3" i="1"/>
  <c r="F10" i="1" l="1"/>
  <c r="F9" i="1"/>
  <c r="F8" i="1"/>
  <c r="F7" i="1"/>
  <c r="F6" i="1"/>
  <c r="F5" i="1"/>
  <c r="F4" i="1"/>
  <c r="F3" i="1"/>
</calcChain>
</file>

<file path=xl/sharedStrings.xml><?xml version="1.0" encoding="utf-8"?>
<sst xmlns="http://schemas.openxmlformats.org/spreadsheetml/2006/main" count="12" uniqueCount="12">
  <si>
    <t>Création</t>
  </si>
  <si>
    <t>Circuit adm.</t>
  </si>
  <si>
    <t>Approvisionnement</t>
  </si>
  <si>
    <t>Livraison</t>
  </si>
  <si>
    <t>Jours passés</t>
  </si>
  <si>
    <t>jean</t>
  </si>
  <si>
    <t>thomas</t>
  </si>
  <si>
    <t>pierre</t>
  </si>
  <si>
    <t>luc</t>
  </si>
  <si>
    <t>client</t>
  </si>
  <si>
    <t>cde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</si>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</sst>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;@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/>
    <xf numFmtId="164" fontId="0" fillId="0" borderId="3" xfId="0" applyNumberFormat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2" borderId="4" xfId="0" applyFill="1" applyBorder="1"/>
    <xf numFmtId="164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2" borderId="8" xfId="0" applyFill="1" applyBorder="1"/>
    <xf numFmtId="164" fontId="0" fillId="0" borderId="8" xfId="0" applyNumberFormat="1" applyBorder="1" applyAlignment="1">
      <alignment horizontal="center" vertical="center"/>
    </xf>
    <xf numFmtId="14" fontId="0" fillId="4" borderId="9" xfId="0" applyNumberFormat="1" applyFill="1" applyBorder="1" applyAlignment="1">
      <alignment horizontal="center" vertical="center"/>
    </xf>
    <xf numFmtId="16" fontId="0" fillId="4" borderId="7" xfId="0" applyNumberFormat="1" applyFill="1" applyBorder="1" applyAlignment="1">
      <alignment horizontal="center" vertical="center"/>
    </xf>
  </cellXfs>
  <cellStyles count="1">
    <cellStyle name="Normal" xfId="0" builtinId="0"/>
  </cellStyles>
  <dxfs count="9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</dxf>
    <dxf>
      <font>
        <color rgb="FF002060"/>
      </font>
      <fill>
        <patternFill>
          <fgColor theme="4"/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</dxf>
    <dxf>
      <font>
        <color rgb="FF002060"/>
      </font>
      <fill>
        <patternFill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'visualisation retard OF'!$D$2</c:f>
              <c:strCache>
                <c:ptCount val="1"/>
                <c:pt idx="0">
                  <c:v>Création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numRef>
              <c:f>'visualisation retard OF'!$C$3:$C$10</c:f>
              <c:numCache>
                <c:formatCode>General</c:formatCode>
                <c:ptCount val="8"/>
                <c:pt idx="0">
                  <c:v>17050</c:v>
                </c:pt>
                <c:pt idx="1">
                  <c:v>17051</c:v>
                </c:pt>
                <c:pt idx="2">
                  <c:v>16968</c:v>
                </c:pt>
                <c:pt idx="3">
                  <c:v>16989</c:v>
                </c:pt>
                <c:pt idx="4">
                  <c:v>16931</c:v>
                </c:pt>
                <c:pt idx="5">
                  <c:v>16990</c:v>
                </c:pt>
                <c:pt idx="6">
                  <c:v>16994</c:v>
                </c:pt>
                <c:pt idx="7">
                  <c:v>17001</c:v>
                </c:pt>
              </c:numCache>
            </c:numRef>
          </c:cat>
          <c:val>
            <c:numRef>
              <c:f>'visualisation retard OF'!$D$3:$D$10</c:f>
              <c:numCache>
                <c:formatCode>[$-40C]d\-mmm;@</c:formatCode>
                <c:ptCount val="8"/>
                <c:pt idx="0">
                  <c:v>42542</c:v>
                </c:pt>
                <c:pt idx="1">
                  <c:v>42542</c:v>
                </c:pt>
                <c:pt idx="2">
                  <c:v>42500</c:v>
                </c:pt>
                <c:pt idx="3">
                  <c:v>42510</c:v>
                </c:pt>
                <c:pt idx="4">
                  <c:v>42486</c:v>
                </c:pt>
                <c:pt idx="5">
                  <c:v>42510</c:v>
                </c:pt>
                <c:pt idx="6">
                  <c:v>42514</c:v>
                </c:pt>
                <c:pt idx="7">
                  <c:v>42517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50C-4DEA-A7F0-52DE46EF09FE}"/>
            </c:ext>
          </c:extLst>
        </c:ser>
        <c:ser>
          <c:idx val="1"/>
          <c:order val="1"/>
          <c:tx>
            <c:strRef>
              <c:f>'visualisation retard OF'!$H$2</c:f>
              <c:strCache>
                <c:ptCount val="1"/>
                <c:pt idx="0">
                  <c:v>Jours passés</c:v>
                </c:pt>
              </c:strCache>
            </c:strRef>
          </c:tx>
          <c:invertIfNegative val="0"/>
          <c:dPt>
            <c:idx val="0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2-F50C-4DEA-A7F0-52DE46EF09FE}"/>
              </c:ext>
            </c:extLst>
          </c:dPt>
          <c:cat>
            <c:numRef>
              <c:f>'visualisation retard OF'!$C$3:$C$10</c:f>
              <c:numCache>
                <c:formatCode>General</c:formatCode>
                <c:ptCount val="8"/>
                <c:pt idx="0">
                  <c:v>17050</c:v>
                </c:pt>
                <c:pt idx="1">
                  <c:v>17051</c:v>
                </c:pt>
                <c:pt idx="2">
                  <c:v>16968</c:v>
                </c:pt>
                <c:pt idx="3">
                  <c:v>16989</c:v>
                </c:pt>
                <c:pt idx="4">
                  <c:v>16931</c:v>
                </c:pt>
                <c:pt idx="5">
                  <c:v>16990</c:v>
                </c:pt>
                <c:pt idx="6">
                  <c:v>16994</c:v>
                </c:pt>
                <c:pt idx="7">
                  <c:v>17001</c:v>
                </c:pt>
              </c:numCache>
            </c:numRef>
          </c:cat>
          <c:val>
            <c:numRef>
              <c:f>'visualisation retard OF'!$H$3:$H$10</c:f>
              <c:numCache>
                <c:formatCode>General</c:formatCode>
                <c:ptCount val="8"/>
                <c:pt idx="0">
                  <c:v>3</c:v>
                </c:pt>
                <c:pt idx="1">
                  <c:v>3</c:v>
                </c:pt>
                <c:pt idx="2">
                  <c:v>36</c:v>
                </c:pt>
                <c:pt idx="3">
                  <c:v>42</c:v>
                </c:pt>
                <c:pt idx="4">
                  <c:v>121</c:v>
                </c:pt>
                <c:pt idx="5">
                  <c:v>21</c:v>
                </c:pt>
                <c:pt idx="6">
                  <c:v>20</c:v>
                </c:pt>
                <c:pt idx="7">
                  <c:v>24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50C-4DEA-A7F0-52DE46EF09F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31896064"/>
        <c:axId val="131897600"/>
      </c:barChart>
      <c:catAx>
        <c:axId val="131896064"/>
        <c:scaling>
          <c:orientation val="maxMin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1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1897600"/>
        <c:crosses val="autoZero"/>
        <c:auto val="1"/>
        <c:lblAlgn val="ctr"/>
        <c:lblOffset val="100"/>
        <c:noMultiLvlLbl val="0"/>
      </c:catAx>
      <c:valAx>
        <c:axId val="131897600"/>
        <c:scaling>
          <c:orientation val="minMax"/>
          <c:min val="42405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$-40C]d\-mmm;@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2700000" spcFirstLastPara="1" vertOverflow="ellipsis" wrap="square" anchor="ctr" anchorCtr="1"/>
          <a:lstStyle/>
          <a:p>
            <a:pPr>
              <a:defRPr sz="900" b="1" i="1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1896064"/>
        <c:crosses val="autoZero"/>
        <c:crossBetween val="between"/>
        <c:majorUnit val="7"/>
      </c:valAx>
      <c:spPr>
        <a:noFill/>
        <a:ln>
          <a:noFill/>
        </a:ln>
        <a:effectLst/>
      </c:spPr>
    </c:plotArea>
    <c:legend>
      <c:legendPos val="b"/>
      <c:legendEntry>
        <c:idx val="0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10</xdr:row>
      <xdr:rowOff>123825</xdr:rowOff>
    </xdr:from>
    <xdr:to>
      <xdr:col>12</xdr:col>
      <xdr:colOff>784861</xdr:colOff>
      <xdr:row>33</xdr:row>
      <xdr:rowOff>104775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762000</xdr:colOff>
      <xdr:row>13</xdr:row>
      <xdr:rowOff>76200</xdr:rowOff>
    </xdr:from>
    <xdr:to>
      <xdr:col>8</xdr:col>
      <xdr:colOff>762000</xdr:colOff>
      <xdr:row>31</xdr:row>
      <xdr:rowOff>15240</xdr:rowOff>
    </xdr:to>
    <xdr:cxnSp macro="">
      <xdr:nvCxnSpPr>
        <xdr:cNvPr id="6" name="Connecteur droit 5"/>
        <xdr:cNvCxnSpPr/>
      </xdr:nvCxnSpPr>
      <xdr:spPr>
        <a:xfrm>
          <a:off x="7658100" y="2529840"/>
          <a:ext cx="0" cy="3230880"/>
        </a:xfrm>
        <a:prstGeom prst="line">
          <a:avLst/>
        </a:prstGeom>
      </xdr:spPr>
      <xdr:style>
        <a:lnRef idx="3">
          <a:schemeClr val="accent4"/>
        </a:lnRef>
        <a:fillRef idx="0">
          <a:schemeClr val="accent4"/>
        </a:fillRef>
        <a:effectRef idx="2">
          <a:schemeClr val="accent4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10"/>
  <sheetViews>
    <sheetView showGridLines="0" tabSelected="1" topLeftCell="A4" zoomScaleNormal="100" workbookViewId="0">
      <selection activeCell="G7" sqref="G7"/>
    </sheetView>
  </sheetViews>
  <sheetFormatPr baseColWidth="10" defaultRowHeight="14.4" x14ac:dyDescent="0.3"/>
  <cols>
    <col min="1" max="1" width="2.6640625" customWidth="1"/>
    <col min="2" max="2" width="13.88671875" style="1" bestFit="1" customWidth="1"/>
    <col min="3" max="3" width="23.109375" bestFit="1" customWidth="1"/>
    <col min="4" max="4" width="12.109375" bestFit="1" customWidth="1"/>
    <col min="5" max="5" width="12.109375" customWidth="1"/>
    <col min="6" max="6" width="16.88671875" bestFit="1" customWidth="1"/>
    <col min="7" max="7" width="7.88671875" bestFit="1" customWidth="1"/>
    <col min="8" max="8" width="11.88671875" bestFit="1" customWidth="1"/>
  </cols>
  <sheetData>
    <row r="1" spans="2:11" ht="15" thickBot="1" x14ac:dyDescent="0.35"/>
    <row r="2" spans="2:11" ht="15" thickBot="1" x14ac:dyDescent="0.35">
      <c r="B2" s="2" t="s">
        <v>9</v>
      </c>
      <c r="C2" s="2" t="s">
        <v>10</v>
      </c>
      <c r="D2" s="2" t="s">
        <v>0</v>
      </c>
      <c r="E2" s="2" t="s">
        <v>1</v>
      </c>
      <c r="F2" s="2" t="s">
        <v>2</v>
      </c>
      <c r="G2" s="2" t="s">
        <v>3</v>
      </c>
      <c r="H2" s="3" t="s">
        <v>4</v>
      </c>
    </row>
    <row r="3" spans="2:11" ht="15" thickBot="1" x14ac:dyDescent="0.35">
      <c r="B3" s="10" t="s">
        <v>5</v>
      </c>
      <c r="C3" s="4">
        <v>17050</v>
      </c>
      <c r="D3" s="5">
        <v>42542</v>
      </c>
      <c r="E3" s="5">
        <v>42543</v>
      </c>
      <c r="F3" s="5">
        <f>E3+2</f>
        <v>42545</v>
      </c>
      <c r="G3" s="5">
        <v>42545</v>
      </c>
      <c r="H3" s="6">
        <f>G3-D3</f>
        <v>3</v>
      </c>
    </row>
    <row r="4" spans="2:11" ht="15" thickBot="1" x14ac:dyDescent="0.35">
      <c r="B4" s="11"/>
      <c r="C4" s="7">
        <v>17051</v>
      </c>
      <c r="D4" s="8">
        <v>42542</v>
      </c>
      <c r="E4" s="8">
        <v>42543</v>
      </c>
      <c r="F4" s="8">
        <f t="shared" ref="F4:F10" si="0">E4+2</f>
        <v>42545</v>
      </c>
      <c r="G4" s="8">
        <v>42545</v>
      </c>
      <c r="H4" s="6">
        <f t="shared" ref="H4:H10" si="1">G4-D4</f>
        <v>3</v>
      </c>
    </row>
    <row r="5" spans="2:11" ht="15" thickBot="1" x14ac:dyDescent="0.35">
      <c r="B5" s="9" t="s">
        <v>6</v>
      </c>
      <c r="C5" s="7">
        <v>16968</v>
      </c>
      <c r="D5" s="8">
        <v>42500</v>
      </c>
      <c r="E5" s="8">
        <v>42501</v>
      </c>
      <c r="F5" s="8">
        <f t="shared" si="0"/>
        <v>42503</v>
      </c>
      <c r="G5" s="8">
        <v>42536</v>
      </c>
      <c r="H5" s="6">
        <f t="shared" si="1"/>
        <v>36</v>
      </c>
    </row>
    <row r="6" spans="2:11" ht="15" thickBot="1" x14ac:dyDescent="0.35">
      <c r="B6" s="9" t="s">
        <v>7</v>
      </c>
      <c r="C6" s="7">
        <v>16989</v>
      </c>
      <c r="D6" s="8">
        <v>42510</v>
      </c>
      <c r="E6" s="8">
        <v>42515</v>
      </c>
      <c r="F6" s="8">
        <f t="shared" si="0"/>
        <v>42517</v>
      </c>
      <c r="G6" s="8">
        <v>42552</v>
      </c>
      <c r="H6" s="6">
        <f t="shared" si="1"/>
        <v>42</v>
      </c>
      <c r="K6" s="17" t="s">
        <v>11</v>
      </c>
    </row>
    <row r="7" spans="2:11" ht="15" thickBot="1" x14ac:dyDescent="0.35">
      <c r="B7" s="12" t="s">
        <v>8</v>
      </c>
      <c r="C7" s="7">
        <v>16931</v>
      </c>
      <c r="D7" s="8">
        <v>42486</v>
      </c>
      <c r="E7" s="8">
        <v>42487</v>
      </c>
      <c r="F7" s="8">
        <f t="shared" si="0"/>
        <v>42489</v>
      </c>
      <c r="G7" s="8">
        <v>42607</v>
      </c>
      <c r="H7" s="6">
        <f t="shared" si="1"/>
        <v>121</v>
      </c>
      <c r="K7" s="18">
        <f ca="1">TODAY()</f>
        <v>42550</v>
      </c>
    </row>
    <row r="8" spans="2:11" ht="15" thickBot="1" x14ac:dyDescent="0.35">
      <c r="B8" s="13"/>
      <c r="C8" s="7">
        <v>16990</v>
      </c>
      <c r="D8" s="8">
        <v>42510</v>
      </c>
      <c r="E8" s="8">
        <v>42510</v>
      </c>
      <c r="F8" s="8">
        <f t="shared" si="0"/>
        <v>42512</v>
      </c>
      <c r="G8" s="8">
        <v>42531</v>
      </c>
      <c r="H8" s="6">
        <f t="shared" si="1"/>
        <v>21</v>
      </c>
    </row>
    <row r="9" spans="2:11" ht="15" thickBot="1" x14ac:dyDescent="0.35">
      <c r="B9" s="13"/>
      <c r="C9" s="7">
        <v>16994</v>
      </c>
      <c r="D9" s="8">
        <v>42514</v>
      </c>
      <c r="E9" s="8">
        <v>42515</v>
      </c>
      <c r="F9" s="8">
        <f t="shared" si="0"/>
        <v>42517</v>
      </c>
      <c r="G9" s="8">
        <v>42534</v>
      </c>
      <c r="H9" s="6">
        <f t="shared" si="1"/>
        <v>20</v>
      </c>
    </row>
    <row r="10" spans="2:11" ht="15" thickBot="1" x14ac:dyDescent="0.35">
      <c r="B10" s="14"/>
      <c r="C10" s="15">
        <v>17001</v>
      </c>
      <c r="D10" s="16">
        <v>42517</v>
      </c>
      <c r="E10" s="16">
        <v>42517</v>
      </c>
      <c r="F10" s="16">
        <f t="shared" si="0"/>
        <v>42519</v>
      </c>
      <c r="G10" s="16">
        <v>42541</v>
      </c>
      <c r="H10" s="6">
        <f t="shared" si="1"/>
        <v>24</v>
      </c>
    </row>
  </sheetData>
  <mergeCells count="2">
    <mergeCell ref="B3:B4"/>
    <mergeCell ref="B7:B10"/>
  </mergeCells>
  <conditionalFormatting sqref="G3:G10">
    <cfRule type="cellIs" dxfId="1" priority="1" operator="greaterThan">
      <formula>$K$7</formula>
    </cfRule>
    <cfRule type="cellIs" dxfId="0" priority="2" operator="lessThan">
      <formula>$K$7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visualisation retard OF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Filipe</dc:creator>
  <cp:lastModifiedBy>Filipe</cp:lastModifiedBy>
  <dcterms:created xsi:type="dcterms:W3CDTF">2016-06-28T17:07:35Z</dcterms:created>
  <dcterms:modified xsi:type="dcterms:W3CDTF">2016-06-29T16:32:14Z</dcterms:modified>
</cp:coreProperties>
</file>